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2012pr_pct" sheetId="1" state="visible" r:id="rId2"/>
  </sheets>
  <definedNames>
    <definedName function="false" hidden="false" localSheetId="0" name="_xlnm.Print_Area" vbProcedure="false">2012pr_pct!$A$1:$Q$1116</definedName>
    <definedName function="false" hidden="false" localSheetId="0" name="_xlnm.Print_Titles" vbProcedure="false">2012pr_pct!$2:$6</definedName>
    <definedName function="false" hidden="false" localSheetId="0" name="Excel_BuiltIn_Print_Titles" vbProcedure="false">2012pr_pct!$2:$6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<sst xmlns="http://schemas.openxmlformats.org/spreadsheetml/2006/main" count="801" uniqueCount="718">
  <si>
    <t xml:space="preserve">Issued by Ben Ysursa, Secretary of State</t>
  </si>
  <si>
    <t xml:space="preserve">U.S.</t>
  </si>
  <si>
    <t xml:space="preserve">SUPREME</t>
  </si>
  <si>
    <t xml:space="preserve">JUDGE COURT</t>
  </si>
  <si>
    <t xml:space="preserve">REPRESENTATIVE</t>
  </si>
  <si>
    <t xml:space="preserve">COURT JUSTICE</t>
  </si>
  <si>
    <t xml:space="preserve">APPEALS</t>
  </si>
  <si>
    <t xml:space="preserve">1st DISTRICT</t>
  </si>
  <si>
    <t xml:space="preserve">2nd DISTRICT</t>
  </si>
  <si>
    <t xml:space="preserve">To Succeed:</t>
  </si>
  <si>
    <t xml:space="preserve">Voting Statistics</t>
  </si>
  <si>
    <t xml:space="preserve">DEM</t>
  </si>
  <si>
    <t xml:space="preserve">REP</t>
  </si>
  <si>
    <t xml:space="preserve">Dan Eismann</t>
  </si>
  <si>
    <t xml:space="preserve">David Gratton</t>
  </si>
  <si>
    <t xml:space="preserve">John M. Melanson</t>
  </si>
  <si>
    <t xml:space="preserve">Counties</t>
  </si>
  <si>
    <t xml:space="preserve">Cynthia Clinkingbeard</t>
  </si>
  <si>
    <t xml:space="preserve">Jimmy Farris</t>
  </si>
  <si>
    <t xml:space="preserve">Raul R. Labrador</t>
  </si>
  <si>
    <t xml:space="preserve">Reed C. McCandless</t>
  </si>
  <si>
    <t xml:space="preserve">Jack Wayne Chappell</t>
  </si>
  <si>
    <t xml:space="preserve">Nicole LeFavour</t>
  </si>
  <si>
    <t xml:space="preserve">M.C. "Chick" Heileson</t>
  </si>
  <si>
    <t xml:space="preserve">Mike Simpson</t>
  </si>
  <si>
    <t xml:space="preserve">Total Number of Registered Voters at Cutoff</t>
  </si>
  <si>
    <t xml:space="preserve">Number of Election
Day Registrants</t>
  </si>
  <si>
    <t xml:space="preserve">Total Number of
Registered Voters</t>
  </si>
  <si>
    <t xml:space="preserve">Number
of Ballots Cast</t>
  </si>
  <si>
    <t xml:space="preserve">% of Registered
Voters That Voted</t>
  </si>
  <si>
    <t xml:space="preserve">ADA</t>
  </si>
  <si>
    <t xml:space="preserve"> </t>
  </si>
  <si>
    <t xml:space="preserve">ADA (continued)</t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</si>
  <si>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</si>
  <si>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</si>
  <si>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</si>
  <si>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</si>
  <si>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</si>
  <si>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</si>
  <si>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</si>
  <si>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</si>
  <si>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</si>
  <si>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</si>
  <si>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</si>
  <si>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</si>
  <si>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</si>
  <si>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</si>
  <si>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</si>
  <si>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</si>
  <si>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</si>
  <si>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</si>
  <si>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BANNOCK (continued)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</si>
  <si>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</si>
  <si>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</si>
  <si>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</si>
  <si>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</si>
  <si>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</si>
  <si>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</si>
  <si>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</si>
  <si>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</si>
  <si>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</si>
  <si>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</si>
  <si>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</si>
  <si>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</si>
  <si>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</si>
  <si>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</si>
  <si>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</si>
  <si>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</si>
  <si>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</si>
  <si>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</si>
  <si>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</si>
  <si>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</si>
  <si>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</si>
  <si>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</si>
  <si>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</si>
  <si>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</si>
  <si>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</si>
  <si>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</si>
  <si>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</si>
  <si>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</si>
  <si>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</si>
  <si>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</si>
  <si>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</si>
  <si>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</si>
  <si>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</si>
  <si>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</si>
  <si>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</si>
  <si>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</si>
  <si>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</si>
  <si>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</si>
  <si>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</si>
  <si>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</si>
  <si>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</si>
  <si>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</si>
  <si>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</si>
  <si>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</si>
  <si>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</si>
  <si>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</si>
  <si>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</si>
  <si>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</si>
  <si>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</si>
  <si>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</si>
  <si>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</si>
  <si>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</si>
  <si>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</si>
  <si>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</si>
  <si>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BEAR LAKE (continued)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</si>
  <si>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</si>
  <si>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</si>
  <si>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</si>
  <si>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</si>
  <si>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</si>
  <si>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</si>
  <si>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</si>
  <si>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</si>
  <si>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</si>
  <si>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</si>
  <si>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</si>
  <si>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</si>
  <si>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</si>
  <si>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</si>
  <si>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</si>
  <si>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</si>
  <si>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</si>
  <si>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</si>
  <si>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</si>
  <si>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</si>
  <si>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</si>
  <si>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</si>
  <si>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</si>
  <si>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</si>
  <si>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</si>
  <si>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</si>
  <si>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</si>
  <si>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</si>
  <si>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</si>
  <si>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</si>
  <si>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</si>
  <si>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</si>
  <si>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</si>
  <si>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</si>
  <si>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</si>
  <si>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</si>
  <si>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</si>
  <si>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</si>
  <si>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</si>
  <si>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</si>
  <si>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</si>
  <si>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</si>
  <si>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</si>
  <si>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</si>
  <si>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</si>
  <si>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</si>
  <si>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</si>
  <si>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</si>
  <si>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</si>
  <si>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</si>
  <si>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</si>
  <si>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</si>
  <si>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</si>
  <si>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</si>
  <si>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</si>
  <si>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</si>
  <si>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</si>
  <si>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</si>
  <si>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</si>
  <si>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</si>
  <si>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</si>
  <si>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</si>
  <si>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</si>
  <si>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</si>
  <si>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</si>
  <si>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</si>
  <si>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</si>
  <si>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</si>
  <si>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</si>
  <si>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</si>
  <si>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</si>
  <si>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</si>
  <si>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</si>
  <si>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</si>
  <si>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</si>
  <si>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</si>
  <si>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</si>
  <si>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</si>
  <si>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</si>
  <si>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</si>
  <si>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</si>
  <si>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</si>
  <si>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</si>
  <si>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</si>
  <si>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</si>
  <si>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</si>
  <si>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</si>
  <si>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</si>
  <si>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</si>
  <si>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</si>
  <si>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</si>
  <si>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</si>
  <si>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</si>
  <si>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</si>
  <si>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</si>
  <si>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</si>
  <si>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</si>
  <si>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</si>
  <si>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</si>
  <si>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</si>
  <si>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</si>
  <si>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</si>
  <si>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</si>
  <si>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BONNER (continued)</t>
  </si>
  <si>
    <t xml:space="preserve">29 Spirit Valley</t>
  </si>
  <si>
    <t xml:space="preserve">30 Washington</t>
  </si>
  <si>
    <t xml:space="preserve">31 Westmond</t>
  </si>
  <si>
    <t xml:space="preserve">32 W. Priest River Bench</t>
  </si>
  <si>
    <t xml:space="preserve">33 Wrenco</t>
  </si>
  <si>
    <t xml:space="preserve">BONNEVILLE</t>
  </si>
  <si>
    <t xml:space="preserve">BONNEVILLE (continued)</t>
  </si>
  <si>
    <t xml:space="preserve">BOUNDARY</t>
  </si>
  <si>
    <t xml:space="preserve">001-BF/Kootenai</t>
  </si>
  <si>
    <t xml:space="preserve">002-Copeland</t>
  </si>
  <si>
    <t xml:space="preserve">004-Moyie Springs</t>
  </si>
  <si>
    <t xml:space="preserve">005-Naples</t>
  </si>
  <si>
    <t xml:space="preserve">006-North Bonners Ferry</t>
  </si>
  <si>
    <t xml:space="preserve">007-Valley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</si>
  <si>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</si>
  <si>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</si>
  <si>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</si>
  <si>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</si>
  <si>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</si>
  <si>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</si>
  <si>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</si>
  <si>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</si>
  <si>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</si>
  <si>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</si>
  <si>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</si>
  <si>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</si>
  <si>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</si>
  <si>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</si>
  <si>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</si>
  <si>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</si>
  <si>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</si>
  <si>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</si>
  <si>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</si>
  <si>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</si>
  <si>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</si>
  <si>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</si>
  <si>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</si>
  <si>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</si>
  <si>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</si>
  <si>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</si>
  <si>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</si>
  <si>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</si>
  <si>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</si>
  <si>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</si>
  <si>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</si>
  <si>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</si>
  <si>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</si>
  <si>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</si>
  <si>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</si>
  <si>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</si>
  <si>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</si>
  <si>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CANYON (continued)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</si>
  <si>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</si>
  <si>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</si>
  <si>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</si>
  <si>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</si>
  <si>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</si>
  <si>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</si>
  <si>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</si>
  <si>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</si>
  <si>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</si>
  <si>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</si>
  <si>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</si>
  <si>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</si>
  <si>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</si>
  <si>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</si>
  <si>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</si>
  <si>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</si>
  <si>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</si>
  <si>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</si>
  <si>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</si>
  <si>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</si>
  <si>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</si>
  <si>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</si>
  <si>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</si>
  <si>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</si>
  <si>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</si>
  <si>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</si>
  <si>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</si>
  <si>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</si>
  <si>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</si>
  <si>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</si>
  <si>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</si>
  <si>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</si>
  <si>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</si>
  <si>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</si>
  <si>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</si>
  <si>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</si>
  <si>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</si>
  <si>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</si>
  <si>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</si>
  <si>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</si>
  <si>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</si>
  <si>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</si>
  <si>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</si>
  <si>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</si>
  <si>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</si>
  <si>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</si>
  <si>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</si>
  <si>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</si>
  <si>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</si>
  <si>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</si>
  <si>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CASSIA (continued)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</si>
  <si>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</si>
  <si>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</si>
  <si>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</si>
  <si>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</si>
  <si>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</si>
  <si>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</si>
  <si>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</si>
  <si>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</si>
  <si>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</si>
  <si>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</si>
  <si>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</si>
  <si>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</si>
  <si>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</si>
  <si>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</si>
  <si>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</si>
  <si>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</si>
  <si>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</si>
  <si>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</si>
  <si>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</si>
  <si>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</si>
  <si>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</si>
  <si>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</si>
  <si>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</si>
  <si>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</si>
  <si>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</si>
  <si>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</si>
  <si>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</si>
  <si>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</si>
  <si>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</si>
  <si>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</si>
  <si>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</si>
  <si>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</si>
  <si>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</si>
  <si>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</si>
  <si>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</si>
  <si>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</si>
  <si>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</si>
  <si>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</si>
  <si>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</si>
  <si>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</si>
  <si>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</si>
  <si>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</si>
  <si>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</si>
  <si>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</si>
  <si>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</si>
  <si>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</si>
  <si>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CUSTER (continued)</t>
  </si>
  <si>
    <t xml:space="preserve">Round Valley 2</t>
  </si>
  <si>
    <t xml:space="preserve">Sunol</t>
  </si>
  <si>
    <t xml:space="preserve">ELMORE</t>
  </si>
  <si>
    <t xml:space="preserve">Mtn. Home #1</t>
  </si>
  <si>
    <t xml:space="preserve">Mtn. Home #2</t>
  </si>
  <si>
    <t xml:space="preserve">Mtn. Home #3</t>
  </si>
  <si>
    <t xml:space="preserve">Mtn. Home #4</t>
  </si>
  <si>
    <t xml:space="preserve">Mtn. Home #5</t>
  </si>
  <si>
    <t xml:space="preserve">Mtn. Home #6</t>
  </si>
  <si>
    <t xml:space="preserve">Mtn. Home #7</t>
  </si>
  <si>
    <t xml:space="preserve">Mtn. Home #8</t>
  </si>
  <si>
    <t xml:space="preserve">Mtn. Home #9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</si>
  <si>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</si>
  <si>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</si>
  <si>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</si>
  <si>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</si>
  <si>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</si>
  <si>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</si>
  <si>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</si>
  <si>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</si>
  <si>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</si>
  <si>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</si>
  <si>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</si>
  <si>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</si>
  <si>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</si>
  <si>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</si>
  <si>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</si>
  <si>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</si>
  <si>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</si>
  <si>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</si>
  <si>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</si>
  <si>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</si>
  <si>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</si>
  <si>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</si>
  <si>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</si>
  <si>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Treasureton-Riverdale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</si>
  <si>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</si>
  <si>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</si>
  <si>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</si>
  <si>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</si>
  <si>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FREMONT (continued)</t>
  </si>
  <si>
    <t xml:space="preserve">13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</si>
  <si>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</si>
  <si>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</si>
  <si>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</si>
  <si>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</si>
  <si>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</si>
  <si>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</si>
  <si>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</si>
  <si>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</si>
  <si>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</si>
  <si>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</si>
  <si>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</si>
  <si>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</si>
  <si>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</si>
  <si>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</si>
  <si>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</si>
  <si>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</si>
  <si>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</si>
  <si>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</si>
  <si>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</si>
  <si>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</si>
  <si>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</si>
  <si>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</si>
  <si>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</si>
  <si>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</si>
  <si>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</si>
  <si>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</si>
  <si>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</si>
  <si>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</si>
  <si>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</si>
  <si>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</si>
  <si>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</si>
  <si>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</si>
  <si>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</si>
  <si>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</si>
  <si>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</si>
  <si>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</si>
  <si>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</si>
  <si>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</si>
  <si>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</si>
  <si>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</si>
  <si>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</si>
  <si>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IDAHO (continued)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</si>
  <si>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</si>
  <si>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</si>
  <si>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</si>
  <si>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</si>
  <si>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</t>
  </si>
  <si>
    <t xml:space="preserve">025 Whitebird</t>
  </si>
  <si>
    <t xml:space="preserve">026 Woodland</t>
  </si>
  <si>
    <t xml:space="preserve">027 Slate Creek 2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</si>
  <si>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</si>
  <si>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</si>
  <si>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</si>
  <si>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</si>
  <si>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</si>
  <si>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</si>
  <si>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</si>
  <si>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</si>
  <si>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</si>
  <si>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</si>
  <si>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</si>
  <si>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</si>
  <si>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</si>
  <si>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</si>
  <si>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JEFFERSON (continued)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</si>
  <si>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</si>
  <si>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</si>
  <si>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</si>
  <si>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</si>
  <si>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</si>
  <si>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</si>
  <si>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</si>
  <si>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</si>
  <si>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</si>
  <si>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</si>
  <si>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</si>
  <si>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</si>
  <si>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</si>
  <si>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</si>
  <si>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</si>
  <si>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</si>
  <si>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</si>
  <si>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</si>
  <si>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</si>
  <si>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</si>
  <si>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</si>
  <si>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KOOTENAI (continued)</t>
  </si>
  <si>
    <t xml:space="preserve">06</t>
  </si>
  <si>
    <t xml:space="preserve">07</t>
  </si>
  <si>
    <t xml:space="preserve">08</t>
  </si>
  <si>
    <t xml:space="preserve">09</t>
  </si>
  <si>
    <t xml:space="preserve">Absentee 2</t>
  </si>
  <si>
    <t xml:space="preserve">Absentee 3</t>
  </si>
  <si>
    <t xml:space="preserve">Absentee 4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</si>
  <si>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</si>
  <si>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</si>
  <si>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</si>
  <si>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</si>
  <si>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</si>
  <si>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</si>
  <si>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</si>
  <si>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</si>
  <si>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</si>
  <si>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</si>
  <si>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</si>
  <si>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</si>
  <si>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</si>
  <si>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</si>
  <si>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LATAH (continued)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</si>
  <si>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</si>
  <si>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</si>
  <si>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</si>
  <si>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</si>
  <si>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</si>
  <si>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</si>
  <si>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</si>
  <si>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</si>
  <si>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</si>
  <si>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</si>
  <si>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</si>
  <si>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</si>
  <si>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</si>
  <si>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</si>
  <si>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</si>
  <si>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</si>
  <si>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</si>
  <si>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</si>
  <si>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</si>
  <si>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</si>
  <si>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</si>
  <si>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</si>
  <si>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</si>
  <si>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</si>
  <si>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</si>
  <si>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LEMHI (continued)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</si>
  <si>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</si>
  <si>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</si>
  <si>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</si>
  <si>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</si>
  <si>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</si>
  <si>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001-Nezperce</t>
  </si>
  <si>
    <t xml:space="preserve">002-West Kamiah</t>
  </si>
  <si>
    <t xml:space="preserve">003-East Kamiah</t>
  </si>
  <si>
    <t xml:space="preserve">004-Craigmont</t>
  </si>
  <si>
    <t xml:space="preserve">005-Winchester</t>
  </si>
  <si>
    <t xml:space="preserve">006-Reubens</t>
  </si>
  <si>
    <t xml:space="preserve">007-Mohler</t>
  </si>
  <si>
    <t xml:space="preserve">008-Slickpoo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</si>
  <si>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</si>
  <si>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</si>
  <si>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</si>
  <si>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</si>
  <si>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</si>
  <si>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</si>
  <si>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</si>
  <si>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MADISON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</si>
  <si>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</si>
  <si>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</si>
  <si>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</si>
  <si>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</si>
  <si>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</si>
  <si>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</si>
  <si>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</si>
  <si>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MINIDOKA (continued)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</si>
  <si>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</si>
  <si>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</si>
  <si>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</si>
  <si>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</si>
  <si>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</si>
  <si>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</si>
  <si>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</si>
  <si>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</si>
  <si>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</si>
  <si>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</si>
  <si>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</si>
  <si>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</si>
  <si>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</si>
  <si>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</si>
  <si>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</si>
  <si>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</si>
  <si>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</si>
  <si>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</si>
  <si>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</si>
  <si>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</si>
  <si>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</si>
  <si>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</si>
  <si>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</si>
  <si>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</si>
  <si>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</si>
  <si>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</si>
  <si>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NEZ PERCE (continued)</t>
  </si>
  <si>
    <t xml:space="preserve">Lewiston 21</t>
  </si>
  <si>
    <t xml:space="preserve">Lewiston 22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</si>
  <si>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</si>
  <si>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</si>
  <si>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</si>
  <si>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</si>
  <si>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</si>
  <si>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</si>
  <si>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</si>
  <si>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</si>
  <si>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</si>
  <si>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</si>
  <si>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</si>
  <si>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</si>
  <si>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</si>
  <si>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</si>
  <si>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</si>
  <si>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</si>
  <si>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</si>
  <si>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</si>
  <si>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</si>
  <si>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</si>
  <si>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</si>
  <si>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</si>
  <si>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</si>
  <si>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</si>
  <si>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</si>
  <si>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</si>
  <si>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</si>
  <si>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</si>
  <si>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</si>
  <si>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</si>
  <si>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</si>
  <si>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POWER</t>
  </si>
  <si>
    <t xml:space="preserve">CO. TOTAL </t>
  </si>
  <si>
    <t xml:space="preserve">SHOSHONE</t>
  </si>
  <si>
    <t xml:space="preserve">01-Murray</t>
  </si>
  <si>
    <t xml:space="preserve">02-Mullan</t>
  </si>
  <si>
    <t xml:space="preserve">03-Wallace</t>
  </si>
  <si>
    <t xml:space="preserve">04-Silverton</t>
  </si>
  <si>
    <t xml:space="preserve">05-Osburn</t>
  </si>
  <si>
    <t xml:space="preserve">06-Kellogg</t>
  </si>
  <si>
    <t xml:space="preserve">07-Wardner</t>
  </si>
  <si>
    <t xml:space="preserve">08-Smelterville</t>
  </si>
  <si>
    <t xml:space="preserve">09-Pinehurst</t>
  </si>
  <si>
    <t xml:space="preserve">10-Kingston</t>
  </si>
  <si>
    <t xml:space="preserve">11-Calder</t>
  </si>
  <si>
    <t xml:space="preserve">12-Clarkia</t>
  </si>
  <si>
    <t xml:space="preserve">13-Avery</t>
  </si>
  <si>
    <t xml:space="preserve">TETON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</si>
  <si>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</si>
  <si>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</si>
  <si>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</si>
  <si>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</si>
  <si>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</si>
  <si>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</si>
  <si>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</si>
  <si>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</si>
  <si>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</si>
  <si>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</si>
  <si>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</si>
  <si>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</si>
  <si>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</si>
  <si>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</si>
  <si>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</si>
  <si>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</si>
  <si>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</si>
  <si>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</si>
  <si>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TWIN FALLS  (continued)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</si>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</sst>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0.00"/>
    <numFmt numFmtId="168" formatCode="0.00%"/>
    <numFmt numFmtId="169" formatCode="0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sz val="8.05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FFFFFF"/>
        <bgColor rgb="FFFFFFCC"/>
      </patternFill>
    </fill>
    <fill>
      <patternFill patternType="solid">
        <fgColor rgb="FFE3E3E3"/>
        <bgColor rgb="FFDDDDDD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9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5" fillId="9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5" fillId="9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5" fillId="9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9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7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9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9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1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9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7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5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1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9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1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5" fillId="9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5" fillId="9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5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9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9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9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0" fillId="9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9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5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pane xSplit="1" ySplit="6" topLeftCell="D496" activePane="bottomRight" state="frozen"/>
      <selection pane="topLeft" activeCell="A1" activeCellId="0" sqref="A1"/>
      <selection pane="topRight" activeCell="D1" activeCellId="0" sqref="D1"/>
      <selection pane="bottomLeft" activeCell="A496" activeCellId="0" sqref="A496"/>
      <selection pane="bottomRight" activeCell="P511" activeCellId="0" sqref="P511"/>
    </sheetView>
  </sheetViews>
  <sheetFormatPr defaultRowHeight="12.95" zeroHeight="false" outlineLevelRow="0" outlineLevelCol="0"/>
  <cols>
    <col collapsed="false" customWidth="true" hidden="false" outlineLevel="0" max="1" min="1" style="1" width="24.64"/>
    <col collapsed="false" customWidth="true" hidden="false" outlineLevel="0" max="3" min="2" style="2" width="8.64"/>
    <col collapsed="false" customWidth="true" hidden="false" outlineLevel="0" max="9" min="4" style="2" width="7.66"/>
    <col collapsed="false" customWidth="true" hidden="false" outlineLevel="0" max="12" min="10" style="2" width="15.66"/>
    <col collapsed="false" customWidth="true" hidden="false" outlineLevel="0" max="13" min="13" style="3" width="9.3"/>
    <col collapsed="false" customWidth="true" hidden="false" outlineLevel="0" max="16" min="14" style="3" width="7.17"/>
    <col collapsed="false" customWidth="true" hidden="false" outlineLevel="0" max="17" min="17" style="4" width="8.32"/>
    <col collapsed="false" customWidth="true" hidden="false" outlineLevel="0" max="18" min="18" style="5" width="2.6"/>
    <col collapsed="false" customWidth="true" hidden="false" outlineLevel="0" max="19" min="19" style="5" width="8.8"/>
    <col collapsed="false" customWidth="true" hidden="false" outlineLevel="0" max="257" min="20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6" t="s">
        <v>0</v>
      </c>
      <c r="B1" s="6"/>
      <c r="C1" s="6"/>
      <c r="D1" s="6"/>
      <c r="E1" s="6"/>
      <c r="F1" s="6"/>
      <c r="G1" s="6"/>
    </row>
    <row r="2" customFormat="false" ht="13.5" hidden="false" customHeight="true" outlineLevel="0" collapsed="false">
      <c r="A2" s="7"/>
      <c r="B2" s="8" t="s">
        <v>1</v>
      </c>
      <c r="C2" s="8"/>
      <c r="D2" s="8"/>
      <c r="E2" s="8"/>
      <c r="F2" s="8" t="s">
        <v>1</v>
      </c>
      <c r="G2" s="8"/>
      <c r="H2" s="8"/>
      <c r="I2" s="8"/>
      <c r="J2" s="9" t="s">
        <v>2</v>
      </c>
      <c r="K2" s="8" t="s">
        <v>3</v>
      </c>
      <c r="L2" s="8"/>
      <c r="M2" s="10"/>
      <c r="N2" s="11"/>
      <c r="O2" s="11"/>
      <c r="P2" s="11"/>
      <c r="Q2" s="12"/>
    </row>
    <row r="3" s="20" customFormat="true" ht="13.5" hidden="false" customHeight="true" outlineLevel="0" collapsed="false">
      <c r="A3" s="13"/>
      <c r="B3" s="14" t="s">
        <v>4</v>
      </c>
      <c r="C3" s="14"/>
      <c r="D3" s="14"/>
      <c r="E3" s="14"/>
      <c r="F3" s="14" t="s">
        <v>4</v>
      </c>
      <c r="G3" s="14"/>
      <c r="H3" s="14"/>
      <c r="I3" s="14"/>
      <c r="J3" s="15" t="s">
        <v>5</v>
      </c>
      <c r="K3" s="16" t="s">
        <v>6</v>
      </c>
      <c r="L3" s="16"/>
      <c r="M3" s="17"/>
      <c r="N3" s="18"/>
      <c r="O3" s="18"/>
      <c r="P3" s="18"/>
      <c r="Q3" s="19"/>
    </row>
    <row r="4" s="20" customFormat="true" ht="13.5" hidden="false" customHeight="true" outlineLevel="0" collapsed="false">
      <c r="A4" s="13"/>
      <c r="B4" s="16" t="s">
        <v>7</v>
      </c>
      <c r="C4" s="16"/>
      <c r="D4" s="16"/>
      <c r="E4" s="16"/>
      <c r="F4" s="16" t="s">
        <v>8</v>
      </c>
      <c r="G4" s="16"/>
      <c r="H4" s="16"/>
      <c r="I4" s="16"/>
      <c r="J4" s="21" t="s">
        <v>9</v>
      </c>
      <c r="K4" s="22" t="s">
        <v>9</v>
      </c>
      <c r="L4" s="22" t="s">
        <v>9</v>
      </c>
      <c r="M4" s="14" t="s">
        <v>10</v>
      </c>
      <c r="N4" s="14"/>
      <c r="O4" s="14"/>
      <c r="P4" s="14"/>
      <c r="Q4" s="14"/>
    </row>
    <row r="5" customFormat="false" ht="12.75" hidden="false" customHeight="true" outlineLevel="0" collapsed="false">
      <c r="A5" s="23"/>
      <c r="B5" s="24" t="s">
        <v>11</v>
      </c>
      <c r="C5" s="24" t="s">
        <v>11</v>
      </c>
      <c r="D5" s="24" t="s">
        <v>12</v>
      </c>
      <c r="E5" s="24" t="s">
        <v>12</v>
      </c>
      <c r="F5" s="24" t="s">
        <v>11</v>
      </c>
      <c r="G5" s="24" t="s">
        <v>11</v>
      </c>
      <c r="H5" s="24" t="s">
        <v>12</v>
      </c>
      <c r="I5" s="24" t="s">
        <v>12</v>
      </c>
      <c r="J5" s="25" t="s">
        <v>13</v>
      </c>
      <c r="K5" s="26" t="s">
        <v>14</v>
      </c>
      <c r="L5" s="26" t="s">
        <v>15</v>
      </c>
      <c r="M5" s="27"/>
      <c r="N5" s="28"/>
      <c r="O5" s="28"/>
      <c r="P5" s="28"/>
      <c r="Q5" s="29"/>
    </row>
    <row r="6" s="36" customFormat="true" ht="75" hidden="false" customHeight="true" outlineLevel="0" collapsed="false">
      <c r="A6" s="30" t="s">
        <v>16</v>
      </c>
      <c r="B6" s="31" t="s">
        <v>17</v>
      </c>
      <c r="C6" s="31" t="s">
        <v>18</v>
      </c>
      <c r="D6" s="31" t="s">
        <v>19</v>
      </c>
      <c r="E6" s="31" t="s">
        <v>20</v>
      </c>
      <c r="F6" s="31" t="s">
        <v>21</v>
      </c>
      <c r="G6" s="31" t="s">
        <v>22</v>
      </c>
      <c r="H6" s="31" t="s">
        <v>23</v>
      </c>
      <c r="I6" s="31" t="s">
        <v>24</v>
      </c>
      <c r="J6" s="32" t="s">
        <v>13</v>
      </c>
      <c r="K6" s="32" t="s">
        <v>14</v>
      </c>
      <c r="L6" s="33" t="s">
        <v>15</v>
      </c>
      <c r="M6" s="34" t="s">
        <v>25</v>
      </c>
      <c r="N6" s="31" t="s">
        <v>26</v>
      </c>
      <c r="O6" s="31" t="s">
        <v>27</v>
      </c>
      <c r="P6" s="31" t="s">
        <v>28</v>
      </c>
      <c r="Q6" s="35" t="s">
        <v>29</v>
      </c>
    </row>
    <row r="7" s="2" customFormat="true" ht="13.5" hidden="false" customHeight="true" outlineLevel="0" collapsed="false">
      <c r="A7" s="37" t="s">
        <v>30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9"/>
      <c r="N7" s="39"/>
      <c r="O7" s="39"/>
      <c r="P7" s="39"/>
      <c r="Q7" s="40"/>
    </row>
    <row r="8" s="2" customFormat="true" ht="12.75" hidden="false" customHeight="true" outlineLevel="0" collapsed="false">
      <c r="A8" s="41" t="n">
        <v>1401</v>
      </c>
      <c r="B8" s="42" t="n">
        <v>4</v>
      </c>
      <c r="C8" s="43" t="n">
        <v>8</v>
      </c>
      <c r="D8" s="42" t="n">
        <v>132</v>
      </c>
      <c r="E8" s="43" t="n">
        <v>15</v>
      </c>
      <c r="F8" s="42"/>
      <c r="G8" s="43"/>
      <c r="H8" s="42"/>
      <c r="I8" s="43"/>
      <c r="J8" s="42" t="n">
        <v>125</v>
      </c>
      <c r="K8" s="44" t="n">
        <v>125</v>
      </c>
      <c r="L8" s="45" t="n">
        <v>122</v>
      </c>
      <c r="M8" s="44" t="n">
        <v>1004</v>
      </c>
      <c r="N8" s="44" t="n">
        <v>7</v>
      </c>
      <c r="O8" s="44" t="n">
        <f aca="false">M8+N8</f>
        <v>1011</v>
      </c>
      <c r="P8" s="44" t="n">
        <v>163</v>
      </c>
      <c r="Q8" s="46" t="n">
        <f aca="false">IF(P8&lt;&gt;0,P8/O8,"")</f>
        <v>0.161226508407517</v>
      </c>
    </row>
    <row r="9" s="2" customFormat="true" ht="12.75" hidden="false" customHeight="true" outlineLevel="0" collapsed="false">
      <c r="A9" s="47" t="n">
        <v>1402</v>
      </c>
      <c r="B9" s="48" t="n">
        <v>12</v>
      </c>
      <c r="C9" s="49" t="n">
        <v>18</v>
      </c>
      <c r="D9" s="48" t="n">
        <v>178</v>
      </c>
      <c r="E9" s="49" t="n">
        <v>14</v>
      </c>
      <c r="F9" s="48"/>
      <c r="G9" s="49"/>
      <c r="H9" s="48"/>
      <c r="I9" s="49"/>
      <c r="J9" s="48" t="n">
        <v>171</v>
      </c>
      <c r="K9" s="50" t="n">
        <v>158</v>
      </c>
      <c r="L9" s="51" t="n">
        <v>158</v>
      </c>
      <c r="M9" s="50" t="n">
        <v>1221</v>
      </c>
      <c r="N9" s="50" t="n">
        <v>8</v>
      </c>
      <c r="O9" s="50" t="n">
        <f aca="false">M9+N9</f>
        <v>1229</v>
      </c>
      <c r="P9" s="50" t="n">
        <v>237</v>
      </c>
      <c r="Q9" s="52" t="n">
        <f aca="false">IF(P9&lt;&gt;0,P9/O9,"")</f>
        <v>0.192839707078926</v>
      </c>
    </row>
    <row r="10" s="2" customFormat="true" ht="12.75" hidden="false" customHeight="true" outlineLevel="0" collapsed="false">
      <c r="A10" s="47" t="n">
        <v>1403</v>
      </c>
      <c r="B10" s="48" t="n">
        <v>6</v>
      </c>
      <c r="C10" s="49" t="n">
        <v>1</v>
      </c>
      <c r="D10" s="48" t="n">
        <v>80</v>
      </c>
      <c r="E10" s="49" t="n">
        <v>8</v>
      </c>
      <c r="F10" s="48"/>
      <c r="G10" s="49"/>
      <c r="H10" s="48"/>
      <c r="I10" s="49"/>
      <c r="J10" s="48" t="n">
        <v>73</v>
      </c>
      <c r="K10" s="50" t="n">
        <v>70</v>
      </c>
      <c r="L10" s="51" t="n">
        <v>69</v>
      </c>
      <c r="M10" s="50" t="n">
        <v>484</v>
      </c>
      <c r="N10" s="50" t="n">
        <v>8</v>
      </c>
      <c r="O10" s="50" t="n">
        <f aca="false">M10+N10</f>
        <v>492</v>
      </c>
      <c r="P10" s="50" t="n">
        <v>104</v>
      </c>
      <c r="Q10" s="52" t="n">
        <f aca="false">IF(P10&lt;&gt;0,P10/O10,"")</f>
        <v>0.211382113821138</v>
      </c>
    </row>
    <row r="11" s="2" customFormat="true" ht="12.75" hidden="false" customHeight="true" outlineLevel="0" collapsed="false">
      <c r="A11" s="47" t="n">
        <v>1404</v>
      </c>
      <c r="B11" s="48" t="n">
        <v>8</v>
      </c>
      <c r="C11" s="49" t="n">
        <v>2</v>
      </c>
      <c r="D11" s="48" t="n">
        <v>216</v>
      </c>
      <c r="E11" s="49" t="n">
        <v>26</v>
      </c>
      <c r="F11" s="48"/>
      <c r="G11" s="49"/>
      <c r="H11" s="48"/>
      <c r="I11" s="49"/>
      <c r="J11" s="48" t="n">
        <v>202</v>
      </c>
      <c r="K11" s="50" t="n">
        <v>203</v>
      </c>
      <c r="L11" s="51" t="n">
        <v>202</v>
      </c>
      <c r="M11" s="50" t="n">
        <v>1322</v>
      </c>
      <c r="N11" s="50" t="n">
        <v>16</v>
      </c>
      <c r="O11" s="50" t="n">
        <f aca="false">M11+N11</f>
        <v>1338</v>
      </c>
      <c r="P11" s="50" t="n">
        <v>259</v>
      </c>
      <c r="Q11" s="52" t="n">
        <f aca="false">IF(P11&lt;&gt;0,P11/O11,"")</f>
        <v>0.193572496263079</v>
      </c>
    </row>
    <row r="12" s="2" customFormat="true" ht="12.75" hidden="false" customHeight="true" outlineLevel="0" collapsed="false">
      <c r="A12" s="47" t="n">
        <v>1405</v>
      </c>
      <c r="B12" s="48" t="n">
        <v>8</v>
      </c>
      <c r="C12" s="49" t="n">
        <v>17</v>
      </c>
      <c r="D12" s="48" t="n">
        <v>185</v>
      </c>
      <c r="E12" s="49" t="n">
        <v>31</v>
      </c>
      <c r="F12" s="48"/>
      <c r="G12" s="49"/>
      <c r="H12" s="48"/>
      <c r="I12" s="49"/>
      <c r="J12" s="48" t="n">
        <v>185</v>
      </c>
      <c r="K12" s="50" t="n">
        <v>187</v>
      </c>
      <c r="L12" s="51" t="n">
        <v>186</v>
      </c>
      <c r="M12" s="50" t="n">
        <v>1332</v>
      </c>
      <c r="N12" s="50" t="n">
        <v>8</v>
      </c>
      <c r="O12" s="50" t="n">
        <f aca="false">M12+N12</f>
        <v>1340</v>
      </c>
      <c r="P12" s="50" t="n">
        <v>251</v>
      </c>
      <c r="Q12" s="52" t="n">
        <f aca="false">IF(P12&lt;&gt;0,P12/O12,"")</f>
        <v>0.187313432835821</v>
      </c>
    </row>
    <row r="13" s="2" customFormat="true" ht="12.75" hidden="false" customHeight="true" outlineLevel="0" collapsed="false">
      <c r="A13" s="47" t="n">
        <v>1406</v>
      </c>
      <c r="B13" s="48" t="n">
        <v>7</v>
      </c>
      <c r="C13" s="49" t="n">
        <v>9</v>
      </c>
      <c r="D13" s="48" t="n">
        <v>208</v>
      </c>
      <c r="E13" s="49" t="n">
        <v>31</v>
      </c>
      <c r="F13" s="48"/>
      <c r="G13" s="49"/>
      <c r="H13" s="48"/>
      <c r="I13" s="49"/>
      <c r="J13" s="48" t="n">
        <v>188</v>
      </c>
      <c r="K13" s="50" t="n">
        <v>189</v>
      </c>
      <c r="L13" s="51" t="n">
        <v>190</v>
      </c>
      <c r="M13" s="50" t="n">
        <v>1550</v>
      </c>
      <c r="N13" s="50" t="n">
        <v>16</v>
      </c>
      <c r="O13" s="50" t="n">
        <f aca="false">M13+N13</f>
        <v>1566</v>
      </c>
      <c r="P13" s="50" t="n">
        <v>262</v>
      </c>
      <c r="Q13" s="52" t="n">
        <f aca="false">IF(P13&lt;&gt;0,P13/O13,"")</f>
        <v>0.167305236270753</v>
      </c>
    </row>
    <row r="14" s="2" customFormat="true" ht="12.75" hidden="false" customHeight="true" outlineLevel="0" collapsed="false">
      <c r="A14" s="47" t="n">
        <v>1407</v>
      </c>
      <c r="B14" s="48" t="n">
        <v>7</v>
      </c>
      <c r="C14" s="49" t="n">
        <v>10</v>
      </c>
      <c r="D14" s="48" t="n">
        <v>153</v>
      </c>
      <c r="E14" s="49" t="n">
        <v>22</v>
      </c>
      <c r="F14" s="48"/>
      <c r="G14" s="49"/>
      <c r="H14" s="48"/>
      <c r="I14" s="49"/>
      <c r="J14" s="48" t="n">
        <v>158</v>
      </c>
      <c r="K14" s="50" t="n">
        <v>153</v>
      </c>
      <c r="L14" s="51" t="n">
        <v>155</v>
      </c>
      <c r="M14" s="50" t="n">
        <v>1289</v>
      </c>
      <c r="N14" s="50" t="n">
        <v>5</v>
      </c>
      <c r="O14" s="50" t="n">
        <f aca="false">M14+N14</f>
        <v>1294</v>
      </c>
      <c r="P14" s="50" t="n">
        <v>208</v>
      </c>
      <c r="Q14" s="52" t="n">
        <f aca="false">IF(P14&lt;&gt;0,P14/O14,"")</f>
        <v>0.160741885625966</v>
      </c>
    </row>
    <row r="15" s="2" customFormat="true" ht="12.75" hidden="false" customHeight="true" outlineLevel="0" collapsed="false">
      <c r="A15" s="47" t="n">
        <v>1408</v>
      </c>
      <c r="B15" s="48" t="n">
        <v>6</v>
      </c>
      <c r="C15" s="49" t="n">
        <v>11</v>
      </c>
      <c r="D15" s="48" t="n">
        <v>162</v>
      </c>
      <c r="E15" s="49" t="n">
        <v>24</v>
      </c>
      <c r="F15" s="48"/>
      <c r="G15" s="49"/>
      <c r="H15" s="48"/>
      <c r="I15" s="49"/>
      <c r="J15" s="48" t="n">
        <v>157</v>
      </c>
      <c r="K15" s="50" t="n">
        <v>160</v>
      </c>
      <c r="L15" s="51" t="n">
        <v>158</v>
      </c>
      <c r="M15" s="50" t="n">
        <v>1604</v>
      </c>
      <c r="N15" s="50" t="n">
        <v>7</v>
      </c>
      <c r="O15" s="50" t="n">
        <f aca="false">M15+N15</f>
        <v>1611</v>
      </c>
      <c r="P15" s="50" t="n">
        <v>209</v>
      </c>
      <c r="Q15" s="52" t="n">
        <f aca="false">IF(P15&lt;&gt;0,P15/O15,"")</f>
        <v>0.129733085040348</v>
      </c>
    </row>
    <row r="16" s="2" customFormat="true" ht="12.75" hidden="false" customHeight="true" outlineLevel="0" collapsed="false">
      <c r="A16" s="47" t="n">
        <v>1409</v>
      </c>
      <c r="B16" s="48" t="n">
        <v>8</v>
      </c>
      <c r="C16" s="49" t="n">
        <v>19</v>
      </c>
      <c r="D16" s="48" t="n">
        <v>202</v>
      </c>
      <c r="E16" s="49" t="n">
        <v>35</v>
      </c>
      <c r="F16" s="48"/>
      <c r="G16" s="49"/>
      <c r="H16" s="48"/>
      <c r="I16" s="49"/>
      <c r="J16" s="48" t="n">
        <v>211</v>
      </c>
      <c r="K16" s="50" t="n">
        <v>213</v>
      </c>
      <c r="L16" s="51" t="n">
        <v>209</v>
      </c>
      <c r="M16" s="50" t="n">
        <v>1480</v>
      </c>
      <c r="N16" s="50" t="n">
        <v>12</v>
      </c>
      <c r="O16" s="50" t="n">
        <f aca="false">M16+N16</f>
        <v>1492</v>
      </c>
      <c r="P16" s="50" t="n">
        <v>282</v>
      </c>
      <c r="Q16" s="52" t="n">
        <f aca="false">IF(P16&lt;&gt;0,P16/O16,"")</f>
        <v>0.189008042895442</v>
      </c>
    </row>
    <row r="17" s="2" customFormat="true" ht="12.75" hidden="false" customHeight="true" outlineLevel="0" collapsed="false">
      <c r="A17" s="47" t="n">
        <v>1410</v>
      </c>
      <c r="B17" s="48" t="n">
        <v>17</v>
      </c>
      <c r="C17" s="49" t="n">
        <v>17</v>
      </c>
      <c r="D17" s="48" t="n">
        <v>137</v>
      </c>
      <c r="E17" s="49" t="n">
        <v>36</v>
      </c>
      <c r="F17" s="48"/>
      <c r="G17" s="49"/>
      <c r="H17" s="48"/>
      <c r="I17" s="49"/>
      <c r="J17" s="48" t="n">
        <v>175</v>
      </c>
      <c r="K17" s="50" t="n">
        <v>166</v>
      </c>
      <c r="L17" s="51" t="n">
        <v>166</v>
      </c>
      <c r="M17" s="50" t="n">
        <v>1310</v>
      </c>
      <c r="N17" s="50" t="n">
        <v>12</v>
      </c>
      <c r="O17" s="50" t="n">
        <f aca="false">M17+N17</f>
        <v>1322</v>
      </c>
      <c r="P17" s="50" t="n">
        <v>219</v>
      </c>
      <c r="Q17" s="52" t="n">
        <f aca="false">IF(P17&lt;&gt;0,P17/O17,"")</f>
        <v>0.165658093797277</v>
      </c>
    </row>
    <row r="18" s="2" customFormat="true" ht="12.75" hidden="false" customHeight="true" outlineLevel="0" collapsed="false">
      <c r="A18" s="47" t="n">
        <v>1411</v>
      </c>
      <c r="B18" s="48" t="n">
        <v>14</v>
      </c>
      <c r="C18" s="49" t="n">
        <v>20</v>
      </c>
      <c r="D18" s="48" t="n">
        <v>144</v>
      </c>
      <c r="E18" s="49" t="n">
        <v>31</v>
      </c>
      <c r="F18" s="48"/>
      <c r="G18" s="49"/>
      <c r="H18" s="48"/>
      <c r="I18" s="49"/>
      <c r="J18" s="48" t="n">
        <v>184</v>
      </c>
      <c r="K18" s="50" t="n">
        <v>177</v>
      </c>
      <c r="L18" s="51" t="n">
        <v>178</v>
      </c>
      <c r="M18" s="50" t="n">
        <v>1557</v>
      </c>
      <c r="N18" s="50" t="n">
        <v>4</v>
      </c>
      <c r="O18" s="50" t="n">
        <f aca="false">M18+N18</f>
        <v>1561</v>
      </c>
      <c r="P18" s="50" t="n">
        <v>220</v>
      </c>
      <c r="Q18" s="52" t="n">
        <f aca="false">IF(P18&lt;&gt;0,P18/O18,"")</f>
        <v>0.140935297885971</v>
      </c>
    </row>
    <row r="19" s="2" customFormat="true" ht="12.75" hidden="false" customHeight="true" outlineLevel="0" collapsed="false">
      <c r="A19" s="47" t="n">
        <v>1412</v>
      </c>
      <c r="B19" s="48" t="n">
        <v>4</v>
      </c>
      <c r="C19" s="49" t="n">
        <v>5</v>
      </c>
      <c r="D19" s="48" t="n">
        <v>79</v>
      </c>
      <c r="E19" s="49" t="n">
        <v>17</v>
      </c>
      <c r="F19" s="48"/>
      <c r="G19" s="49"/>
      <c r="H19" s="48"/>
      <c r="I19" s="49"/>
      <c r="J19" s="48" t="n">
        <v>86</v>
      </c>
      <c r="K19" s="50" t="n">
        <v>86</v>
      </c>
      <c r="L19" s="51" t="n">
        <v>85</v>
      </c>
      <c r="M19" s="50" t="n">
        <v>493</v>
      </c>
      <c r="N19" s="50" t="n">
        <v>6</v>
      </c>
      <c r="O19" s="50" t="n">
        <f aca="false">M19+N19</f>
        <v>499</v>
      </c>
      <c r="P19" s="50" t="n">
        <v>109</v>
      </c>
      <c r="Q19" s="52" t="n">
        <f aca="false">IF(P19&lt;&gt;0,P19/O19,"")</f>
        <v>0.218436873747495</v>
      </c>
    </row>
    <row r="20" s="2" customFormat="true" ht="12.75" hidden="false" customHeight="true" outlineLevel="0" collapsed="false">
      <c r="A20" s="47" t="n">
        <v>1413</v>
      </c>
      <c r="B20" s="48" t="n">
        <v>9</v>
      </c>
      <c r="C20" s="49" t="n">
        <v>14</v>
      </c>
      <c r="D20" s="48" t="n">
        <v>170</v>
      </c>
      <c r="E20" s="49" t="n">
        <v>17</v>
      </c>
      <c r="F20" s="48"/>
      <c r="G20" s="49"/>
      <c r="H20" s="48"/>
      <c r="I20" s="49"/>
      <c r="J20" s="48" t="n">
        <v>183</v>
      </c>
      <c r="K20" s="50" t="n">
        <v>182</v>
      </c>
      <c r="L20" s="51" t="n">
        <v>184</v>
      </c>
      <c r="M20" s="50" t="n">
        <v>1337</v>
      </c>
      <c r="N20" s="50" t="n">
        <v>12</v>
      </c>
      <c r="O20" s="50" t="n">
        <f aca="false">M20+N20</f>
        <v>1349</v>
      </c>
      <c r="P20" s="50" t="n">
        <v>221</v>
      </c>
      <c r="Q20" s="52" t="n">
        <f aca="false">IF(P20&lt;&gt;0,P20/O20,"")</f>
        <v>0.163825055596738</v>
      </c>
    </row>
    <row r="21" s="2" customFormat="true" ht="12.75" hidden="false" customHeight="true" outlineLevel="0" collapsed="false">
      <c r="A21" s="47" t="n">
        <v>1414</v>
      </c>
      <c r="B21" s="48" t="n">
        <v>12</v>
      </c>
      <c r="C21" s="49" t="n">
        <v>10</v>
      </c>
      <c r="D21" s="48" t="n">
        <v>173</v>
      </c>
      <c r="E21" s="49" t="n">
        <v>24</v>
      </c>
      <c r="F21" s="48"/>
      <c r="G21" s="49"/>
      <c r="H21" s="48"/>
      <c r="I21" s="49"/>
      <c r="J21" s="48" t="n">
        <v>181</v>
      </c>
      <c r="K21" s="50" t="n">
        <v>177</v>
      </c>
      <c r="L21" s="51" t="n">
        <v>176</v>
      </c>
      <c r="M21" s="50" t="n">
        <v>2052</v>
      </c>
      <c r="N21" s="50" t="n">
        <v>16</v>
      </c>
      <c r="O21" s="50" t="n">
        <f aca="false">M21+N21</f>
        <v>2068</v>
      </c>
      <c r="P21" s="50" t="n">
        <v>223</v>
      </c>
      <c r="Q21" s="52" t="n">
        <f aca="false">IF(P21&lt;&gt;0,P21/O21,"")</f>
        <v>0.107833655705996</v>
      </c>
    </row>
    <row r="22" s="2" customFormat="true" ht="12.75" hidden="false" customHeight="true" outlineLevel="0" collapsed="false">
      <c r="A22" s="47" t="n">
        <v>1415</v>
      </c>
      <c r="B22" s="48" t="n">
        <v>5</v>
      </c>
      <c r="C22" s="49" t="n">
        <v>7</v>
      </c>
      <c r="D22" s="48" t="n">
        <v>206</v>
      </c>
      <c r="E22" s="49" t="n">
        <v>17</v>
      </c>
      <c r="F22" s="48"/>
      <c r="G22" s="49"/>
      <c r="H22" s="48"/>
      <c r="I22" s="49"/>
      <c r="J22" s="48" t="n">
        <v>200</v>
      </c>
      <c r="K22" s="50" t="n">
        <v>195</v>
      </c>
      <c r="L22" s="51" t="n">
        <v>192</v>
      </c>
      <c r="M22" s="50" t="n">
        <v>1358</v>
      </c>
      <c r="N22" s="50" t="n">
        <v>12</v>
      </c>
      <c r="O22" s="50" t="n">
        <f aca="false">M22+N22</f>
        <v>1370</v>
      </c>
      <c r="P22" s="50" t="n">
        <v>243</v>
      </c>
      <c r="Q22" s="52" t="n">
        <f aca="false">IF(P22&lt;&gt;0,P22/O22,"")</f>
        <v>0.177372262773723</v>
      </c>
    </row>
    <row r="23" s="2" customFormat="true" ht="12.75" hidden="false" customHeight="true" outlineLevel="0" collapsed="false">
      <c r="A23" s="47" t="n">
        <v>1416</v>
      </c>
      <c r="B23" s="48" t="n">
        <v>10</v>
      </c>
      <c r="C23" s="49" t="n">
        <v>9</v>
      </c>
      <c r="D23" s="48" t="n">
        <v>152</v>
      </c>
      <c r="E23" s="49" t="n">
        <v>16</v>
      </c>
      <c r="F23" s="48"/>
      <c r="G23" s="49"/>
      <c r="H23" s="48"/>
      <c r="I23" s="49"/>
      <c r="J23" s="48" t="n">
        <v>155</v>
      </c>
      <c r="K23" s="50" t="n">
        <v>149</v>
      </c>
      <c r="L23" s="51" t="n">
        <v>147</v>
      </c>
      <c r="M23" s="50" t="n">
        <v>1334</v>
      </c>
      <c r="N23" s="50" t="n">
        <v>11</v>
      </c>
      <c r="O23" s="50" t="n">
        <f aca="false">M23+N23</f>
        <v>1345</v>
      </c>
      <c r="P23" s="50" t="n">
        <v>192</v>
      </c>
      <c r="Q23" s="52" t="n">
        <f aca="false">IF(P23&lt;&gt;0,P23/O23,"")</f>
        <v>0.14275092936803</v>
      </c>
    </row>
    <row r="24" s="2" customFormat="true" ht="12.75" hidden="false" customHeight="true" outlineLevel="0" collapsed="false">
      <c r="A24" s="47" t="n">
        <v>1417</v>
      </c>
      <c r="B24" s="48" t="n">
        <v>8</v>
      </c>
      <c r="C24" s="49" t="n">
        <v>13</v>
      </c>
      <c r="D24" s="48" t="n">
        <v>198</v>
      </c>
      <c r="E24" s="49" t="n">
        <v>31</v>
      </c>
      <c r="F24" s="48"/>
      <c r="G24" s="49"/>
      <c r="H24" s="48"/>
      <c r="I24" s="49"/>
      <c r="J24" s="48" t="n">
        <v>199</v>
      </c>
      <c r="K24" s="50" t="n">
        <v>197</v>
      </c>
      <c r="L24" s="51" t="n">
        <v>198</v>
      </c>
      <c r="M24" s="50" t="n">
        <v>1318</v>
      </c>
      <c r="N24" s="50" t="n">
        <v>5</v>
      </c>
      <c r="O24" s="50" t="n">
        <f aca="false">M24+N24</f>
        <v>1323</v>
      </c>
      <c r="P24" s="50" t="n">
        <v>257</v>
      </c>
      <c r="Q24" s="52" t="n">
        <f aca="false">IF(P24&lt;&gt;0,P24/O24,"")</f>
        <v>0.194255479969766</v>
      </c>
    </row>
    <row r="25" s="2" customFormat="true" ht="12.75" hidden="false" customHeight="true" outlineLevel="0" collapsed="false">
      <c r="A25" s="47" t="n">
        <v>1418</v>
      </c>
      <c r="B25" s="48" t="n">
        <v>26</v>
      </c>
      <c r="C25" s="49" t="n">
        <v>23</v>
      </c>
      <c r="D25" s="48" t="n">
        <v>316</v>
      </c>
      <c r="E25" s="49" t="n">
        <v>54</v>
      </c>
      <c r="F25" s="48"/>
      <c r="G25" s="49"/>
      <c r="H25" s="48"/>
      <c r="I25" s="49"/>
      <c r="J25" s="48" t="n">
        <v>362</v>
      </c>
      <c r="K25" s="50" t="n">
        <v>353</v>
      </c>
      <c r="L25" s="51" t="n">
        <v>350</v>
      </c>
      <c r="M25" s="50" t="n">
        <v>2200</v>
      </c>
      <c r="N25" s="50" t="n">
        <v>20</v>
      </c>
      <c r="O25" s="50" t="n">
        <f aca="false">M25+N25</f>
        <v>2220</v>
      </c>
      <c r="P25" s="50" t="n">
        <v>442</v>
      </c>
      <c r="Q25" s="52" t="n">
        <f aca="false">IF(P25&lt;&gt;0,P25/O25,"")</f>
        <v>0.199099099099099</v>
      </c>
    </row>
    <row r="26" s="2" customFormat="true" ht="12.75" hidden="false" customHeight="true" outlineLevel="0" collapsed="false">
      <c r="A26" s="47" t="n">
        <v>1419</v>
      </c>
      <c r="B26" s="48" t="n">
        <v>12</v>
      </c>
      <c r="C26" s="49" t="n">
        <v>17</v>
      </c>
      <c r="D26" s="48" t="n">
        <v>138</v>
      </c>
      <c r="E26" s="49" t="n">
        <v>23</v>
      </c>
      <c r="F26" s="48"/>
      <c r="G26" s="49"/>
      <c r="H26" s="48"/>
      <c r="I26" s="49"/>
      <c r="J26" s="48" t="n">
        <v>154</v>
      </c>
      <c r="K26" s="50" t="n">
        <v>150</v>
      </c>
      <c r="L26" s="51" t="n">
        <v>151</v>
      </c>
      <c r="M26" s="50" t="n">
        <v>1379</v>
      </c>
      <c r="N26" s="50" t="n">
        <v>5</v>
      </c>
      <c r="O26" s="50" t="n">
        <f aca="false">M26+N26</f>
        <v>1384</v>
      </c>
      <c r="P26" s="50" t="n">
        <v>197</v>
      </c>
      <c r="Q26" s="52" t="n">
        <f aca="false">IF(P26&lt;&gt;0,P26/O26,"")</f>
        <v>0.142341040462428</v>
      </c>
    </row>
    <row r="27" s="2" customFormat="true" ht="12.75" hidden="false" customHeight="true" outlineLevel="0" collapsed="false">
      <c r="A27" s="47" t="n">
        <v>1501</v>
      </c>
      <c r="B27" s="48" t="n">
        <v>18</v>
      </c>
      <c r="C27" s="49" t="n">
        <v>48</v>
      </c>
      <c r="D27" s="48" t="n">
        <v>224</v>
      </c>
      <c r="E27" s="49" t="n">
        <v>23</v>
      </c>
      <c r="F27" s="48"/>
      <c r="G27" s="49"/>
      <c r="H27" s="48"/>
      <c r="I27" s="49"/>
      <c r="J27" s="48" t="n">
        <v>253</v>
      </c>
      <c r="K27" s="50" t="n">
        <v>245</v>
      </c>
      <c r="L27" s="51" t="n">
        <v>245</v>
      </c>
      <c r="M27" s="50" t="n">
        <v>2029</v>
      </c>
      <c r="N27" s="50" t="n">
        <v>14</v>
      </c>
      <c r="O27" s="50" t="n">
        <f aca="false">M27+N27</f>
        <v>2043</v>
      </c>
      <c r="P27" s="50" t="n">
        <v>322</v>
      </c>
      <c r="Q27" s="52" t="n">
        <f aca="false">IF(P27&lt;&gt;0,P27/O27,"")</f>
        <v>0.157611355849241</v>
      </c>
    </row>
    <row r="28" s="2" customFormat="true" ht="12.75" hidden="false" customHeight="true" outlineLevel="0" collapsed="false">
      <c r="A28" s="53" t="n">
        <v>1502</v>
      </c>
      <c r="B28" s="54"/>
      <c r="C28" s="55"/>
      <c r="D28" s="54" t="s">
        <v>31</v>
      </c>
      <c r="E28" s="55" t="s">
        <v>31</v>
      </c>
      <c r="F28" s="54" t="n">
        <v>10</v>
      </c>
      <c r="G28" s="55" t="n">
        <v>48</v>
      </c>
      <c r="H28" s="54" t="n">
        <v>58</v>
      </c>
      <c r="I28" s="55" t="n">
        <v>205</v>
      </c>
      <c r="J28" s="54" t="n">
        <v>276</v>
      </c>
      <c r="K28" s="56" t="n">
        <v>277</v>
      </c>
      <c r="L28" s="57" t="n">
        <v>275</v>
      </c>
      <c r="M28" s="56" t="n">
        <v>1903</v>
      </c>
      <c r="N28" s="56" t="n">
        <v>6</v>
      </c>
      <c r="O28" s="56" t="n">
        <f aca="false">M28+N28</f>
        <v>1909</v>
      </c>
      <c r="P28" s="56" t="n">
        <v>339</v>
      </c>
      <c r="Q28" s="58" t="n">
        <f aca="false">IF(P28&lt;&gt;0,P28/O28,"")</f>
        <v>0.177579884756417</v>
      </c>
    </row>
    <row r="29" s="2" customFormat="true" ht="12.75" hidden="false" customHeight="true" outlineLevel="0" collapsed="false">
      <c r="A29" s="53" t="n">
        <v>1503</v>
      </c>
      <c r="B29" s="54"/>
      <c r="C29" s="55"/>
      <c r="D29" s="54"/>
      <c r="E29" s="55"/>
      <c r="F29" s="54" t="n">
        <v>8</v>
      </c>
      <c r="G29" s="55" t="n">
        <v>34</v>
      </c>
      <c r="H29" s="54" t="n">
        <v>66</v>
      </c>
      <c r="I29" s="55" t="n">
        <v>200</v>
      </c>
      <c r="J29" s="54" t="n">
        <v>246</v>
      </c>
      <c r="K29" s="56" t="n">
        <v>245</v>
      </c>
      <c r="L29" s="57" t="n">
        <v>242</v>
      </c>
      <c r="M29" s="56" t="n">
        <v>1467</v>
      </c>
      <c r="N29" s="56" t="n">
        <v>9</v>
      </c>
      <c r="O29" s="56" t="n">
        <f aca="false">M29+N29</f>
        <v>1476</v>
      </c>
      <c r="P29" s="56" t="n">
        <v>321</v>
      </c>
      <c r="Q29" s="58" t="n">
        <f aca="false">IF(P29&lt;&gt;0,P29/O29,"")</f>
        <v>0.217479674796748</v>
      </c>
    </row>
    <row r="30" s="2" customFormat="true" ht="12.75" hidden="false" customHeight="true" outlineLevel="0" collapsed="false">
      <c r="A30" s="47" t="n">
        <v>1504</v>
      </c>
      <c r="B30" s="48" t="n">
        <v>16</v>
      </c>
      <c r="C30" s="49" t="n">
        <v>30</v>
      </c>
      <c r="D30" s="48" t="n">
        <v>181</v>
      </c>
      <c r="E30" s="49" t="n">
        <v>33</v>
      </c>
      <c r="F30" s="48"/>
      <c r="G30" s="49"/>
      <c r="H30" s="48"/>
      <c r="I30" s="49"/>
      <c r="J30" s="48" t="n">
        <v>216</v>
      </c>
      <c r="K30" s="50" t="n">
        <v>213</v>
      </c>
      <c r="L30" s="51" t="n">
        <v>214</v>
      </c>
      <c r="M30" s="50" t="n">
        <v>2165</v>
      </c>
      <c r="N30" s="50" t="n">
        <v>13</v>
      </c>
      <c r="O30" s="50" t="n">
        <f aca="false">M30+N30</f>
        <v>2178</v>
      </c>
      <c r="P30" s="50" t="n">
        <v>267</v>
      </c>
      <c r="Q30" s="52" t="n">
        <f aca="false">IF(P30&lt;&gt;0,P30/O30,"")</f>
        <v>0.122589531680441</v>
      </c>
    </row>
    <row r="31" s="2" customFormat="true" ht="12.75" hidden="false" customHeight="true" outlineLevel="0" collapsed="false">
      <c r="A31" s="59" t="n">
        <v>1505</v>
      </c>
      <c r="B31" s="60"/>
      <c r="C31" s="61"/>
      <c r="D31" s="60"/>
      <c r="E31" s="61"/>
      <c r="F31" s="60" t="n">
        <v>4</v>
      </c>
      <c r="G31" s="61" t="n">
        <v>39</v>
      </c>
      <c r="H31" s="60" t="n">
        <v>56</v>
      </c>
      <c r="I31" s="61" t="n">
        <v>138</v>
      </c>
      <c r="J31" s="60" t="n">
        <v>187</v>
      </c>
      <c r="K31" s="62" t="n">
        <v>180</v>
      </c>
      <c r="L31" s="63" t="n">
        <v>178</v>
      </c>
      <c r="M31" s="62" t="n">
        <v>1377</v>
      </c>
      <c r="N31" s="62" t="n">
        <v>6</v>
      </c>
      <c r="O31" s="62" t="n">
        <f aca="false">M31+N31</f>
        <v>1383</v>
      </c>
      <c r="P31" s="62" t="n">
        <v>245</v>
      </c>
      <c r="Q31" s="64" t="n">
        <f aca="false">IF(P31&lt;&gt;0,P31/O31,"")</f>
        <v>0.177151120751988</v>
      </c>
    </row>
    <row r="32" s="2" customFormat="true" ht="12.75" hidden="false" customHeight="true" outlineLevel="0" collapsed="false">
      <c r="A32" s="59" t="n">
        <v>1506</v>
      </c>
      <c r="B32" s="60"/>
      <c r="C32" s="61"/>
      <c r="D32" s="60"/>
      <c r="E32" s="61"/>
      <c r="F32" s="60" t="n">
        <v>4</v>
      </c>
      <c r="G32" s="61" t="n">
        <v>52</v>
      </c>
      <c r="H32" s="60" t="n">
        <v>63</v>
      </c>
      <c r="I32" s="61" t="n">
        <v>159</v>
      </c>
      <c r="J32" s="60" t="n">
        <v>236</v>
      </c>
      <c r="K32" s="62" t="n">
        <v>229</v>
      </c>
      <c r="L32" s="63" t="n">
        <v>229</v>
      </c>
      <c r="M32" s="62" t="n">
        <v>1529</v>
      </c>
      <c r="N32" s="62" t="n">
        <v>8</v>
      </c>
      <c r="O32" s="62" t="n">
        <f aca="false">M32+N32</f>
        <v>1537</v>
      </c>
      <c r="P32" s="62" t="n">
        <v>291</v>
      </c>
      <c r="Q32" s="64" t="n">
        <f aca="false">IF(P32&lt;&gt;0,P32/O32,"")</f>
        <v>0.189329863370202</v>
      </c>
    </row>
    <row r="33" s="2" customFormat="true" ht="12.75" hidden="false" customHeight="true" outlineLevel="0" collapsed="false">
      <c r="A33" s="59" t="n">
        <v>1507</v>
      </c>
      <c r="B33" s="60"/>
      <c r="C33" s="61"/>
      <c r="D33" s="60"/>
      <c r="E33" s="61"/>
      <c r="F33" s="60" t="n">
        <v>2</v>
      </c>
      <c r="G33" s="61" t="n">
        <v>53</v>
      </c>
      <c r="H33" s="60" t="n">
        <v>51</v>
      </c>
      <c r="I33" s="61" t="n">
        <v>179</v>
      </c>
      <c r="J33" s="60" t="n">
        <v>221</v>
      </c>
      <c r="K33" s="62" t="n">
        <v>215</v>
      </c>
      <c r="L33" s="63" t="n">
        <v>217</v>
      </c>
      <c r="M33" s="62" t="n">
        <v>1641</v>
      </c>
      <c r="N33" s="62" t="n">
        <v>15</v>
      </c>
      <c r="O33" s="62" t="n">
        <f aca="false">M33+N33</f>
        <v>1656</v>
      </c>
      <c r="P33" s="62" t="n">
        <v>296</v>
      </c>
      <c r="Q33" s="64" t="n">
        <f aca="false">IF(P33&lt;&gt;0,P33/O33,"")</f>
        <v>0.178743961352657</v>
      </c>
    </row>
    <row r="34" s="2" customFormat="true" ht="13.5" hidden="false" customHeight="true" outlineLevel="0" collapsed="false">
      <c r="A34" s="53" t="n">
        <v>1508</v>
      </c>
      <c r="B34" s="54"/>
      <c r="C34" s="55"/>
      <c r="D34" s="54"/>
      <c r="E34" s="55"/>
      <c r="F34" s="54" t="n">
        <v>8</v>
      </c>
      <c r="G34" s="55" t="n">
        <v>64</v>
      </c>
      <c r="H34" s="54" t="n">
        <v>54</v>
      </c>
      <c r="I34" s="55" t="n">
        <v>155</v>
      </c>
      <c r="J34" s="54" t="n">
        <v>239</v>
      </c>
      <c r="K34" s="56" t="n">
        <v>235</v>
      </c>
      <c r="L34" s="57" t="n">
        <v>237</v>
      </c>
      <c r="M34" s="56" t="n">
        <v>1508</v>
      </c>
      <c r="N34" s="56" t="n">
        <v>10</v>
      </c>
      <c r="O34" s="56" t="n">
        <f aca="false">M34+N34</f>
        <v>1518</v>
      </c>
      <c r="P34" s="56" t="n">
        <v>290</v>
      </c>
      <c r="Q34" s="58" t="n">
        <f aca="false">IF(P34&lt;&gt;0,P34/O34,"")</f>
        <v>0.191040843214756</v>
      </c>
    </row>
    <row r="35" s="2" customFormat="true" ht="13.5" hidden="false" customHeight="true" outlineLevel="0" collapsed="false">
      <c r="A35" s="37" t="s">
        <v>32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  <c r="N35" s="39"/>
      <c r="O35" s="39"/>
      <c r="P35" s="39"/>
      <c r="Q35" s="40"/>
    </row>
    <row r="36" s="2" customFormat="true" ht="12.75" hidden="false" customHeight="true" outlineLevel="0" collapsed="false">
      <c r="A36" s="53" t="n">
        <v>1509</v>
      </c>
      <c r="B36" s="54"/>
      <c r="C36" s="55"/>
      <c r="D36" s="54"/>
      <c r="E36" s="55"/>
      <c r="F36" s="54" t="n">
        <v>16</v>
      </c>
      <c r="G36" s="55" t="n">
        <v>48</v>
      </c>
      <c r="H36" s="54" t="n">
        <v>60</v>
      </c>
      <c r="I36" s="55" t="n">
        <v>158</v>
      </c>
      <c r="J36" s="54" t="n">
        <v>239</v>
      </c>
      <c r="K36" s="56" t="n">
        <v>235</v>
      </c>
      <c r="L36" s="57" t="n">
        <v>237</v>
      </c>
      <c r="M36" s="56" t="n">
        <v>2026</v>
      </c>
      <c r="N36" s="56" t="n">
        <v>18</v>
      </c>
      <c r="O36" s="56" t="n">
        <f aca="false">M36+N36</f>
        <v>2044</v>
      </c>
      <c r="P36" s="56" t="n">
        <v>295</v>
      </c>
      <c r="Q36" s="58" t="n">
        <f aca="false">IF(P36&lt;&gt;0,P36/O36,"")</f>
        <v>0.144324853228963</v>
      </c>
    </row>
    <row r="37" s="2" customFormat="true" ht="12.75" hidden="false" customHeight="true" outlineLevel="0" collapsed="false">
      <c r="A37" s="53" t="n">
        <v>1510</v>
      </c>
      <c r="B37" s="54"/>
      <c r="C37" s="55"/>
      <c r="D37" s="54"/>
      <c r="E37" s="55"/>
      <c r="F37" s="54" t="n">
        <v>6</v>
      </c>
      <c r="G37" s="55" t="n">
        <v>44</v>
      </c>
      <c r="H37" s="54" t="n">
        <v>28</v>
      </c>
      <c r="I37" s="55" t="n">
        <v>101</v>
      </c>
      <c r="J37" s="54" t="n">
        <v>145</v>
      </c>
      <c r="K37" s="56" t="n">
        <v>143</v>
      </c>
      <c r="L37" s="57" t="n">
        <v>147</v>
      </c>
      <c r="M37" s="56" t="n">
        <v>1194</v>
      </c>
      <c r="N37" s="56" t="n">
        <v>8</v>
      </c>
      <c r="O37" s="56" t="n">
        <f aca="false">M37+N37</f>
        <v>1202</v>
      </c>
      <c r="P37" s="56" t="n">
        <v>184</v>
      </c>
      <c r="Q37" s="58" t="n">
        <f aca="false">IF(P37&lt;&gt;0,P37/O37,"")</f>
        <v>0.153078202995008</v>
      </c>
    </row>
    <row r="38" s="2" customFormat="true" ht="12.75" hidden="false" customHeight="true" outlineLevel="0" collapsed="false">
      <c r="A38" s="53" t="n">
        <v>1511</v>
      </c>
      <c r="B38" s="54"/>
      <c r="C38" s="55"/>
      <c r="D38" s="54"/>
      <c r="E38" s="55"/>
      <c r="F38" s="54" t="n">
        <v>12</v>
      </c>
      <c r="G38" s="55" t="n">
        <v>34</v>
      </c>
      <c r="H38" s="54" t="n">
        <v>27</v>
      </c>
      <c r="I38" s="55" t="n">
        <v>73</v>
      </c>
      <c r="J38" s="54" t="n">
        <v>134</v>
      </c>
      <c r="K38" s="56" t="n">
        <v>132</v>
      </c>
      <c r="L38" s="57" t="n">
        <v>128</v>
      </c>
      <c r="M38" s="56" t="n">
        <v>1028</v>
      </c>
      <c r="N38" s="56" t="n">
        <v>9</v>
      </c>
      <c r="O38" s="56" t="n">
        <f aca="false">M38+N38</f>
        <v>1037</v>
      </c>
      <c r="P38" s="56" t="n">
        <v>150</v>
      </c>
      <c r="Q38" s="58" t="n">
        <f aca="false">IF(P38&lt;&gt;0,P38/O38,"")</f>
        <v>0.144648023143684</v>
      </c>
    </row>
    <row r="39" s="2" customFormat="true" ht="12.75" hidden="false" customHeight="true" outlineLevel="0" collapsed="false">
      <c r="A39" s="53" t="n">
        <v>1512</v>
      </c>
      <c r="B39" s="54"/>
      <c r="C39" s="55"/>
      <c r="D39" s="54"/>
      <c r="E39" s="55"/>
      <c r="F39" s="54" t="n">
        <v>9</v>
      </c>
      <c r="G39" s="55" t="n">
        <v>22</v>
      </c>
      <c r="H39" s="54" t="n">
        <v>16</v>
      </c>
      <c r="I39" s="55" t="n">
        <v>60</v>
      </c>
      <c r="J39" s="54" t="n">
        <v>90</v>
      </c>
      <c r="K39" s="56" t="n">
        <v>89</v>
      </c>
      <c r="L39" s="57" t="n">
        <v>89</v>
      </c>
      <c r="M39" s="56" t="n">
        <v>1023</v>
      </c>
      <c r="N39" s="56" t="n">
        <v>6</v>
      </c>
      <c r="O39" s="56" t="n">
        <f aca="false">M39+N39</f>
        <v>1029</v>
      </c>
      <c r="P39" s="56" t="n">
        <v>113</v>
      </c>
      <c r="Q39" s="58" t="n">
        <f aca="false">IF(P39&lt;&gt;0,P39/O39,"")</f>
        <v>0.109815354713314</v>
      </c>
    </row>
    <row r="40" s="2" customFormat="true" ht="12.75" hidden="false" customHeight="true" outlineLevel="0" collapsed="false">
      <c r="A40" s="53" t="n">
        <v>1513</v>
      </c>
      <c r="B40" s="54"/>
      <c r="C40" s="55"/>
      <c r="D40" s="54"/>
      <c r="E40" s="55"/>
      <c r="F40" s="54" t="n">
        <v>17</v>
      </c>
      <c r="G40" s="55" t="n">
        <v>35</v>
      </c>
      <c r="H40" s="54" t="n">
        <v>32</v>
      </c>
      <c r="I40" s="55" t="n">
        <v>66</v>
      </c>
      <c r="J40" s="54" t="n">
        <v>118</v>
      </c>
      <c r="K40" s="56" t="n">
        <v>107</v>
      </c>
      <c r="L40" s="57" t="n">
        <v>110</v>
      </c>
      <c r="M40" s="56" t="n">
        <v>1059</v>
      </c>
      <c r="N40" s="56" t="n">
        <v>7</v>
      </c>
      <c r="O40" s="56" t="n">
        <f aca="false">M40+N40</f>
        <v>1066</v>
      </c>
      <c r="P40" s="56" t="n">
        <v>159</v>
      </c>
      <c r="Q40" s="58" t="n">
        <f aca="false">IF(P40&lt;&gt;0,P40/O40,"")</f>
        <v>0.149155722326454</v>
      </c>
    </row>
    <row r="41" s="2" customFormat="true" ht="12.75" hidden="false" customHeight="true" outlineLevel="0" collapsed="false">
      <c r="A41" s="53" t="n">
        <v>1514</v>
      </c>
      <c r="B41" s="54"/>
      <c r="C41" s="55"/>
      <c r="D41" s="54"/>
      <c r="E41" s="55"/>
      <c r="F41" s="54" t="n">
        <v>3</v>
      </c>
      <c r="G41" s="55" t="n">
        <v>17</v>
      </c>
      <c r="H41" s="54" t="n">
        <v>37</v>
      </c>
      <c r="I41" s="55" t="n">
        <v>123</v>
      </c>
      <c r="J41" s="54" t="n">
        <v>159</v>
      </c>
      <c r="K41" s="56" t="n">
        <v>156</v>
      </c>
      <c r="L41" s="57" t="n">
        <v>155</v>
      </c>
      <c r="M41" s="56" t="n">
        <v>1073</v>
      </c>
      <c r="N41" s="56" t="n">
        <v>3</v>
      </c>
      <c r="O41" s="56" t="n">
        <f aca="false">M41+N41</f>
        <v>1076</v>
      </c>
      <c r="P41" s="56" t="n">
        <v>191</v>
      </c>
      <c r="Q41" s="58" t="n">
        <f aca="false">IF(P41&lt;&gt;0,P41/O41,"")</f>
        <v>0.177509293680297</v>
      </c>
    </row>
    <row r="42" s="2" customFormat="true" ht="12.75" hidden="false" customHeight="true" outlineLevel="0" collapsed="false">
      <c r="A42" s="53" t="n">
        <v>1515</v>
      </c>
      <c r="B42" s="54"/>
      <c r="C42" s="55"/>
      <c r="D42" s="54"/>
      <c r="E42" s="55"/>
      <c r="F42" s="54" t="n">
        <v>4</v>
      </c>
      <c r="G42" s="55" t="n">
        <v>15</v>
      </c>
      <c r="H42" s="54" t="n">
        <v>27</v>
      </c>
      <c r="I42" s="55" t="n">
        <v>105</v>
      </c>
      <c r="J42" s="54" t="n">
        <v>127</v>
      </c>
      <c r="K42" s="56" t="n">
        <v>120</v>
      </c>
      <c r="L42" s="57" t="n">
        <v>121</v>
      </c>
      <c r="M42" s="56" t="n">
        <v>789</v>
      </c>
      <c r="N42" s="56" t="n">
        <v>1</v>
      </c>
      <c r="O42" s="56" t="n">
        <f aca="false">M42+N42</f>
        <v>790</v>
      </c>
      <c r="P42" s="56" t="n">
        <v>153</v>
      </c>
      <c r="Q42" s="58" t="n">
        <f aca="false">IF(P42&lt;&gt;0,P42/O42,"")</f>
        <v>0.193670886075949</v>
      </c>
    </row>
    <row r="43" s="2" customFormat="true" ht="12.75" hidden="false" customHeight="true" outlineLevel="0" collapsed="false">
      <c r="A43" s="53" t="n">
        <v>1601</v>
      </c>
      <c r="B43" s="54"/>
      <c r="C43" s="55"/>
      <c r="D43" s="54"/>
      <c r="E43" s="55"/>
      <c r="F43" s="54" t="n">
        <v>6</v>
      </c>
      <c r="G43" s="55" t="n">
        <v>94</v>
      </c>
      <c r="H43" s="54" t="n">
        <v>49</v>
      </c>
      <c r="I43" s="55" t="n">
        <v>206</v>
      </c>
      <c r="J43" s="54" t="n">
        <v>304</v>
      </c>
      <c r="K43" s="56" t="n">
        <v>299</v>
      </c>
      <c r="L43" s="57" t="n">
        <v>292</v>
      </c>
      <c r="M43" s="56" t="n">
        <v>1964</v>
      </c>
      <c r="N43" s="56" t="n">
        <v>11</v>
      </c>
      <c r="O43" s="56" t="n">
        <f aca="false">M43+N43</f>
        <v>1975</v>
      </c>
      <c r="P43" s="56" t="n">
        <v>381</v>
      </c>
      <c r="Q43" s="58" t="n">
        <f aca="false">IF(P43&lt;&gt;0,P43/O43,"")</f>
        <v>0.192911392405063</v>
      </c>
    </row>
    <row r="44" s="2" customFormat="true" ht="12.75" hidden="false" customHeight="true" outlineLevel="0" collapsed="false">
      <c r="A44" s="53" t="n">
        <v>1602</v>
      </c>
      <c r="B44" s="54"/>
      <c r="C44" s="55"/>
      <c r="D44" s="54"/>
      <c r="E44" s="55"/>
      <c r="F44" s="54" t="n">
        <v>5</v>
      </c>
      <c r="G44" s="55" t="n">
        <v>81</v>
      </c>
      <c r="H44" s="54" t="n">
        <v>43</v>
      </c>
      <c r="I44" s="55" t="n">
        <v>110</v>
      </c>
      <c r="J44" s="54" t="n">
        <v>200</v>
      </c>
      <c r="K44" s="56" t="n">
        <v>198</v>
      </c>
      <c r="L44" s="57" t="n">
        <v>195</v>
      </c>
      <c r="M44" s="56" t="n">
        <v>1710</v>
      </c>
      <c r="N44" s="56" t="n">
        <v>8</v>
      </c>
      <c r="O44" s="56" t="n">
        <f aca="false">M44+N44</f>
        <v>1718</v>
      </c>
      <c r="P44" s="56" t="n">
        <v>248</v>
      </c>
      <c r="Q44" s="58" t="n">
        <f aca="false">IF(P44&lt;&gt;0,P44/O44,"")</f>
        <v>0.144353899883586</v>
      </c>
    </row>
    <row r="45" s="2" customFormat="true" ht="12.75" hidden="false" customHeight="true" outlineLevel="0" collapsed="false">
      <c r="A45" s="53" t="n">
        <v>1603</v>
      </c>
      <c r="B45" s="54"/>
      <c r="C45" s="55"/>
      <c r="D45" s="54"/>
      <c r="E45" s="55"/>
      <c r="F45" s="54" t="n">
        <v>12</v>
      </c>
      <c r="G45" s="55" t="n">
        <v>125</v>
      </c>
      <c r="H45" s="54" t="n">
        <v>52</v>
      </c>
      <c r="I45" s="55" t="n">
        <v>125</v>
      </c>
      <c r="J45" s="54" t="n">
        <v>253</v>
      </c>
      <c r="K45" s="56" t="n">
        <v>252</v>
      </c>
      <c r="L45" s="57" t="n">
        <v>253</v>
      </c>
      <c r="M45" s="56" t="n">
        <v>2154</v>
      </c>
      <c r="N45" s="56" t="n">
        <v>28</v>
      </c>
      <c r="O45" s="56" t="n">
        <f aca="false">M45+N45</f>
        <v>2182</v>
      </c>
      <c r="P45" s="56" t="n">
        <v>328</v>
      </c>
      <c r="Q45" s="58" t="n">
        <f aca="false">IF(P45&lt;&gt;0,P45/O45,"")</f>
        <v>0.15032080659945</v>
      </c>
    </row>
    <row r="46" s="2" customFormat="true" ht="12.75" hidden="false" customHeight="true" outlineLevel="0" collapsed="false">
      <c r="A46" s="53" t="n">
        <v>1604</v>
      </c>
      <c r="B46" s="54"/>
      <c r="C46" s="55"/>
      <c r="D46" s="54"/>
      <c r="E46" s="55"/>
      <c r="F46" s="54" t="n">
        <v>9</v>
      </c>
      <c r="G46" s="55" t="n">
        <v>111</v>
      </c>
      <c r="H46" s="54" t="n">
        <v>51</v>
      </c>
      <c r="I46" s="55" t="n">
        <v>93</v>
      </c>
      <c r="J46" s="54" t="n">
        <v>212</v>
      </c>
      <c r="K46" s="56" t="n">
        <v>204</v>
      </c>
      <c r="L46" s="57" t="n">
        <v>204</v>
      </c>
      <c r="M46" s="56" t="n">
        <v>1421</v>
      </c>
      <c r="N46" s="56" t="n">
        <v>13</v>
      </c>
      <c r="O46" s="56" t="n">
        <f aca="false">M46+N46</f>
        <v>1434</v>
      </c>
      <c r="P46" s="56" t="n">
        <v>277</v>
      </c>
      <c r="Q46" s="58" t="n">
        <f aca="false">IF(P46&lt;&gt;0,P46/O46,"")</f>
        <v>0.193165969316597</v>
      </c>
    </row>
    <row r="47" s="2" customFormat="true" ht="12.75" hidden="false" customHeight="true" outlineLevel="0" collapsed="false">
      <c r="A47" s="53" t="n">
        <v>1605</v>
      </c>
      <c r="B47" s="54"/>
      <c r="C47" s="55"/>
      <c r="D47" s="54"/>
      <c r="E47" s="55"/>
      <c r="F47" s="54" t="n">
        <v>8</v>
      </c>
      <c r="G47" s="55" t="n">
        <v>91</v>
      </c>
      <c r="H47" s="54" t="n">
        <v>32</v>
      </c>
      <c r="I47" s="55" t="n">
        <v>60</v>
      </c>
      <c r="J47" s="54" t="n">
        <v>160</v>
      </c>
      <c r="K47" s="56" t="n">
        <v>152</v>
      </c>
      <c r="L47" s="57" t="n">
        <v>153</v>
      </c>
      <c r="M47" s="56" t="n">
        <v>1403</v>
      </c>
      <c r="N47" s="56" t="n">
        <v>12</v>
      </c>
      <c r="O47" s="56" t="n">
        <f aca="false">M47+N47</f>
        <v>1415</v>
      </c>
      <c r="P47" s="56" t="n">
        <v>202</v>
      </c>
      <c r="Q47" s="58" t="n">
        <f aca="false">IF(P47&lt;&gt;0,P47/O47,"")</f>
        <v>0.142756183745583</v>
      </c>
    </row>
    <row r="48" s="2" customFormat="true" ht="12.75" hidden="false" customHeight="true" outlineLevel="0" collapsed="false">
      <c r="A48" s="53" t="n">
        <v>1606</v>
      </c>
      <c r="B48" s="54"/>
      <c r="C48" s="55"/>
      <c r="D48" s="54"/>
      <c r="E48" s="55"/>
      <c r="F48" s="54" t="n">
        <v>10</v>
      </c>
      <c r="G48" s="55" t="n">
        <v>68</v>
      </c>
      <c r="H48" s="54" t="n">
        <v>23</v>
      </c>
      <c r="I48" s="55" t="n">
        <v>44</v>
      </c>
      <c r="J48" s="54" t="n">
        <v>109</v>
      </c>
      <c r="K48" s="56" t="n">
        <v>107</v>
      </c>
      <c r="L48" s="57" t="n">
        <v>107</v>
      </c>
      <c r="M48" s="56" t="n">
        <v>1255</v>
      </c>
      <c r="N48" s="56" t="n">
        <v>14</v>
      </c>
      <c r="O48" s="56" t="n">
        <f aca="false">M48+N48</f>
        <v>1269</v>
      </c>
      <c r="P48" s="56" t="n">
        <v>151</v>
      </c>
      <c r="Q48" s="58" t="n">
        <f aca="false">IF(P48&lt;&gt;0,P48/O48,"")</f>
        <v>0.118991331757289</v>
      </c>
    </row>
    <row r="49" s="2" customFormat="true" ht="12.75" hidden="false" customHeight="true" outlineLevel="0" collapsed="false">
      <c r="A49" s="47" t="n">
        <v>1607</v>
      </c>
      <c r="B49" s="48" t="n">
        <v>29</v>
      </c>
      <c r="C49" s="49" t="n">
        <v>64</v>
      </c>
      <c r="D49" s="48" t="n">
        <v>184</v>
      </c>
      <c r="E49" s="49" t="n">
        <v>33</v>
      </c>
      <c r="F49" s="48"/>
      <c r="G49" s="49"/>
      <c r="H49" s="48"/>
      <c r="I49" s="49"/>
      <c r="J49" s="48" t="n">
        <v>269</v>
      </c>
      <c r="K49" s="50" t="n">
        <v>264</v>
      </c>
      <c r="L49" s="51" t="n">
        <v>259</v>
      </c>
      <c r="M49" s="50" t="n">
        <v>1699</v>
      </c>
      <c r="N49" s="50" t="n">
        <v>17</v>
      </c>
      <c r="O49" s="50" t="n">
        <f aca="false">M49+N49</f>
        <v>1716</v>
      </c>
      <c r="P49" s="50" t="n">
        <v>332</v>
      </c>
      <c r="Q49" s="52" t="n">
        <f aca="false">IF(P49&lt;&gt;0,P49/O49,"")</f>
        <v>0.193473193473193</v>
      </c>
    </row>
    <row r="50" s="2" customFormat="true" ht="12.75" hidden="false" customHeight="true" outlineLevel="0" collapsed="false">
      <c r="A50" s="53" t="n">
        <v>1608</v>
      </c>
      <c r="B50" s="54"/>
      <c r="C50" s="55"/>
      <c r="D50" s="54"/>
      <c r="E50" s="55"/>
      <c r="F50" s="54" t="n">
        <v>11</v>
      </c>
      <c r="G50" s="55" t="n">
        <v>24</v>
      </c>
      <c r="H50" s="54" t="n">
        <v>21</v>
      </c>
      <c r="I50" s="55" t="n">
        <v>46</v>
      </c>
      <c r="J50" s="54" t="n">
        <v>86</v>
      </c>
      <c r="K50" s="56" t="n">
        <v>85</v>
      </c>
      <c r="L50" s="57" t="n">
        <v>80</v>
      </c>
      <c r="M50" s="56" t="n">
        <v>1064</v>
      </c>
      <c r="N50" s="56" t="n">
        <v>5</v>
      </c>
      <c r="O50" s="56" t="n">
        <f aca="false">M50+N50</f>
        <v>1069</v>
      </c>
      <c r="P50" s="56" t="n">
        <v>108</v>
      </c>
      <c r="Q50" s="58" t="n">
        <f aca="false">IF(P50&lt;&gt;0,P50/O50,"")</f>
        <v>0.101028999064546</v>
      </c>
    </row>
    <row r="51" s="2" customFormat="true" ht="12.75" hidden="false" customHeight="true" outlineLevel="0" collapsed="false">
      <c r="A51" s="53" t="n">
        <v>1609</v>
      </c>
      <c r="B51" s="54"/>
      <c r="C51" s="55"/>
      <c r="D51" s="54"/>
      <c r="E51" s="55"/>
      <c r="F51" s="54" t="n">
        <v>10</v>
      </c>
      <c r="G51" s="55" t="n">
        <v>59</v>
      </c>
      <c r="H51" s="54" t="n">
        <v>59</v>
      </c>
      <c r="I51" s="55" t="n">
        <v>158</v>
      </c>
      <c r="J51" s="54" t="n">
        <v>241</v>
      </c>
      <c r="K51" s="56" t="n">
        <v>224</v>
      </c>
      <c r="L51" s="57" t="n">
        <v>226</v>
      </c>
      <c r="M51" s="56" t="n">
        <v>1487</v>
      </c>
      <c r="N51" s="56" t="n">
        <v>13</v>
      </c>
      <c r="O51" s="56" t="n">
        <f aca="false">M51+N51</f>
        <v>1500</v>
      </c>
      <c r="P51" s="56" t="n">
        <v>298</v>
      </c>
      <c r="Q51" s="58" t="n">
        <f aca="false">IF(P51&lt;&gt;0,P51/O51,"")</f>
        <v>0.198666666666667</v>
      </c>
    </row>
    <row r="52" s="2" customFormat="true" ht="12.75" hidden="false" customHeight="true" outlineLevel="0" collapsed="false">
      <c r="A52" s="53" t="n">
        <v>1610</v>
      </c>
      <c r="B52" s="54"/>
      <c r="C52" s="55"/>
      <c r="D52" s="54"/>
      <c r="E52" s="55"/>
      <c r="F52" s="54" t="n">
        <v>7</v>
      </c>
      <c r="G52" s="55" t="n">
        <v>72</v>
      </c>
      <c r="H52" s="54" t="n">
        <v>58</v>
      </c>
      <c r="I52" s="55" t="n">
        <v>190</v>
      </c>
      <c r="J52" s="54" t="n">
        <v>273</v>
      </c>
      <c r="K52" s="56" t="n">
        <v>266</v>
      </c>
      <c r="L52" s="57" t="n">
        <v>267</v>
      </c>
      <c r="M52" s="56" t="n">
        <v>1945</v>
      </c>
      <c r="N52" s="56" t="n">
        <v>13</v>
      </c>
      <c r="O52" s="56" t="n">
        <f aca="false">M52+N52</f>
        <v>1958</v>
      </c>
      <c r="P52" s="56" t="n">
        <v>343</v>
      </c>
      <c r="Q52" s="58" t="n">
        <f aca="false">IF(P52&lt;&gt;0,P52/O52,"")</f>
        <v>0.175178753830439</v>
      </c>
    </row>
    <row r="53" s="2" customFormat="true" ht="12.75" hidden="false" customHeight="true" outlineLevel="0" collapsed="false">
      <c r="A53" s="53" t="n">
        <v>1611</v>
      </c>
      <c r="B53" s="54"/>
      <c r="C53" s="55"/>
      <c r="D53" s="54"/>
      <c r="E53" s="55"/>
      <c r="F53" s="54" t="n">
        <v>7</v>
      </c>
      <c r="G53" s="55" t="n">
        <v>70</v>
      </c>
      <c r="H53" s="54" t="n">
        <v>31</v>
      </c>
      <c r="I53" s="55" t="n">
        <v>157</v>
      </c>
      <c r="J53" s="54" t="n">
        <v>220</v>
      </c>
      <c r="K53" s="56" t="n">
        <v>212</v>
      </c>
      <c r="L53" s="57" t="n">
        <v>210</v>
      </c>
      <c r="M53" s="56" t="n">
        <v>1606</v>
      </c>
      <c r="N53" s="56" t="n">
        <v>8</v>
      </c>
      <c r="O53" s="56" t="n">
        <f aca="false">M53+N53</f>
        <v>1614</v>
      </c>
      <c r="P53" s="56" t="n">
        <v>270</v>
      </c>
      <c r="Q53" s="58" t="n">
        <f aca="false">IF(P53&lt;&gt;0,P53/O53,"")</f>
        <v>0.16728624535316</v>
      </c>
    </row>
    <row r="54" s="2" customFormat="true" ht="12.75" hidden="false" customHeight="true" outlineLevel="0" collapsed="false">
      <c r="A54" s="53" t="n">
        <v>1612</v>
      </c>
      <c r="B54" s="54"/>
      <c r="C54" s="55"/>
      <c r="D54" s="54"/>
      <c r="E54" s="55"/>
      <c r="F54" s="54" t="n">
        <v>4</v>
      </c>
      <c r="G54" s="55" t="n">
        <v>38</v>
      </c>
      <c r="H54" s="54" t="n">
        <v>10</v>
      </c>
      <c r="I54" s="55" t="n">
        <v>75</v>
      </c>
      <c r="J54" s="54" t="n">
        <v>110</v>
      </c>
      <c r="K54" s="56" t="n">
        <v>107</v>
      </c>
      <c r="L54" s="57" t="n">
        <v>104</v>
      </c>
      <c r="M54" s="56" t="n">
        <v>946</v>
      </c>
      <c r="N54" s="56" t="n">
        <v>8</v>
      </c>
      <c r="O54" s="56" t="n">
        <f aca="false">M54+N54</f>
        <v>954</v>
      </c>
      <c r="P54" s="56" t="n">
        <v>136</v>
      </c>
      <c r="Q54" s="58" t="n">
        <f aca="false">IF(P54&lt;&gt;0,P54/O54,"")</f>
        <v>0.142557651991614</v>
      </c>
    </row>
    <row r="55" s="2" customFormat="true" ht="12.75" hidden="false" customHeight="true" outlineLevel="0" collapsed="false">
      <c r="A55" s="53" t="n">
        <v>1613</v>
      </c>
      <c r="B55" s="54"/>
      <c r="C55" s="55"/>
      <c r="D55" s="54"/>
      <c r="E55" s="55"/>
      <c r="F55" s="54" t="n">
        <v>7</v>
      </c>
      <c r="G55" s="55" t="n">
        <v>75</v>
      </c>
      <c r="H55" s="54" t="n">
        <v>31</v>
      </c>
      <c r="I55" s="55" t="n">
        <v>140</v>
      </c>
      <c r="J55" s="54" t="n">
        <v>220</v>
      </c>
      <c r="K55" s="56" t="n">
        <v>215</v>
      </c>
      <c r="L55" s="57" t="n">
        <v>210</v>
      </c>
      <c r="M55" s="56" t="n">
        <v>1437</v>
      </c>
      <c r="N55" s="56" t="n">
        <v>12</v>
      </c>
      <c r="O55" s="56" t="n">
        <f aca="false">M55+N55</f>
        <v>1449</v>
      </c>
      <c r="P55" s="56" t="n">
        <v>262</v>
      </c>
      <c r="Q55" s="58" t="n">
        <f aca="false">IF(P55&lt;&gt;0,P55/O55,"")</f>
        <v>0.180814354727398</v>
      </c>
    </row>
    <row r="56" s="2" customFormat="true" ht="12.75" hidden="false" customHeight="true" outlineLevel="0" collapsed="false">
      <c r="A56" s="53" t="n">
        <v>1614</v>
      </c>
      <c r="B56" s="54"/>
      <c r="C56" s="55"/>
      <c r="D56" s="54"/>
      <c r="E56" s="55"/>
      <c r="F56" s="54" t="n">
        <v>9</v>
      </c>
      <c r="G56" s="55" t="n">
        <v>53</v>
      </c>
      <c r="H56" s="54" t="n">
        <v>33</v>
      </c>
      <c r="I56" s="55" t="n">
        <v>122</v>
      </c>
      <c r="J56" s="54" t="n">
        <v>198</v>
      </c>
      <c r="K56" s="56" t="n">
        <v>199</v>
      </c>
      <c r="L56" s="57" t="n">
        <v>198</v>
      </c>
      <c r="M56" s="56" t="n">
        <v>1254</v>
      </c>
      <c r="N56" s="56" t="n">
        <v>12</v>
      </c>
      <c r="O56" s="56" t="n">
        <f aca="false">M56+N56</f>
        <v>1266</v>
      </c>
      <c r="P56" s="56" t="n">
        <v>229</v>
      </c>
      <c r="Q56" s="58" t="n">
        <f aca="false">IF(P56&lt;&gt;0,P56/O56,"")</f>
        <v>0.18088467614534</v>
      </c>
    </row>
    <row r="57" s="2" customFormat="true" ht="12.75" hidden="false" customHeight="true" outlineLevel="0" collapsed="false">
      <c r="A57" s="53" t="n">
        <v>1615</v>
      </c>
      <c r="B57" s="54"/>
      <c r="C57" s="55"/>
      <c r="D57" s="54"/>
      <c r="E57" s="55"/>
      <c r="F57" s="54" t="n">
        <v>9</v>
      </c>
      <c r="G57" s="55" t="n">
        <v>71</v>
      </c>
      <c r="H57" s="54" t="n">
        <v>35</v>
      </c>
      <c r="I57" s="55" t="n">
        <v>78</v>
      </c>
      <c r="J57" s="54" t="n">
        <v>163</v>
      </c>
      <c r="K57" s="56" t="n">
        <v>158</v>
      </c>
      <c r="L57" s="57" t="n">
        <v>156</v>
      </c>
      <c r="M57" s="56" t="n">
        <v>1566</v>
      </c>
      <c r="N57" s="56" t="n">
        <v>14</v>
      </c>
      <c r="O57" s="56" t="n">
        <f aca="false">M57+N57</f>
        <v>1580</v>
      </c>
      <c r="P57" s="56" t="n">
        <v>204</v>
      </c>
      <c r="Q57" s="58" t="n">
        <f aca="false">IF(P57&lt;&gt;0,P57/O57,"")</f>
        <v>0.129113924050633</v>
      </c>
    </row>
    <row r="58" s="2" customFormat="true" ht="12.75" hidden="false" customHeight="true" outlineLevel="0" collapsed="false">
      <c r="A58" s="53" t="n">
        <v>1701</v>
      </c>
      <c r="B58" s="54"/>
      <c r="C58" s="55"/>
      <c r="D58" s="54"/>
      <c r="E58" s="55"/>
      <c r="F58" s="54" t="n">
        <v>2</v>
      </c>
      <c r="G58" s="55" t="n">
        <v>36</v>
      </c>
      <c r="H58" s="54" t="n">
        <v>37</v>
      </c>
      <c r="I58" s="55" t="n">
        <v>102</v>
      </c>
      <c r="J58" s="54" t="n">
        <v>151</v>
      </c>
      <c r="K58" s="56" t="n">
        <v>144</v>
      </c>
      <c r="L58" s="57" t="n">
        <v>145</v>
      </c>
      <c r="M58" s="56" t="n">
        <v>1126</v>
      </c>
      <c r="N58" s="56" t="n">
        <v>12</v>
      </c>
      <c r="O58" s="56" t="n">
        <f aca="false">M58+N58</f>
        <v>1138</v>
      </c>
      <c r="P58" s="56" t="n">
        <v>184</v>
      </c>
      <c r="Q58" s="58" t="n">
        <f aca="false">IF(P58&lt;&gt;0,P58/O58,"")</f>
        <v>0.161687170474517</v>
      </c>
    </row>
    <row r="59" s="2" customFormat="true" ht="12.75" hidden="false" customHeight="true" outlineLevel="0" collapsed="false">
      <c r="A59" s="53" t="n">
        <v>1702</v>
      </c>
      <c r="B59" s="54"/>
      <c r="C59" s="55"/>
      <c r="D59" s="54"/>
      <c r="E59" s="55"/>
      <c r="F59" s="54" t="n">
        <v>7</v>
      </c>
      <c r="G59" s="55" t="n">
        <v>77</v>
      </c>
      <c r="H59" s="54" t="n">
        <v>51</v>
      </c>
      <c r="I59" s="55" t="n">
        <v>148</v>
      </c>
      <c r="J59" s="54" t="n">
        <v>241</v>
      </c>
      <c r="K59" s="56" t="n">
        <v>241</v>
      </c>
      <c r="L59" s="57" t="n">
        <v>245</v>
      </c>
      <c r="M59" s="56" t="n">
        <v>1497</v>
      </c>
      <c r="N59" s="56" t="n">
        <v>5</v>
      </c>
      <c r="O59" s="56" t="n">
        <f aca="false">M59+N59</f>
        <v>1502</v>
      </c>
      <c r="P59" s="56" t="n">
        <v>295</v>
      </c>
      <c r="Q59" s="58" t="n">
        <f aca="false">IF(P59&lt;&gt;0,P59/O59,"")</f>
        <v>0.196404793608522</v>
      </c>
    </row>
    <row r="60" s="2" customFormat="true" ht="12.75" hidden="false" customHeight="true" outlineLevel="0" collapsed="false">
      <c r="A60" s="53" t="n">
        <v>1703</v>
      </c>
      <c r="B60" s="54"/>
      <c r="C60" s="55"/>
      <c r="D60" s="54"/>
      <c r="E60" s="55"/>
      <c r="F60" s="54" t="n">
        <v>7</v>
      </c>
      <c r="G60" s="55" t="n">
        <v>80</v>
      </c>
      <c r="H60" s="54" t="n">
        <v>33</v>
      </c>
      <c r="I60" s="55" t="n">
        <v>96</v>
      </c>
      <c r="J60" s="54" t="n">
        <v>182</v>
      </c>
      <c r="K60" s="56" t="n">
        <v>179</v>
      </c>
      <c r="L60" s="57" t="n">
        <v>183</v>
      </c>
      <c r="M60" s="56" t="n">
        <v>1307</v>
      </c>
      <c r="N60" s="56" t="n">
        <v>22</v>
      </c>
      <c r="O60" s="56" t="n">
        <f aca="false">M60+N60</f>
        <v>1329</v>
      </c>
      <c r="P60" s="56" t="n">
        <v>226</v>
      </c>
      <c r="Q60" s="58" t="n">
        <f aca="false">IF(P60&lt;&gt;0,P60/O60,"")</f>
        <v>0.170052671181339</v>
      </c>
    </row>
    <row r="61" s="2" customFormat="true" ht="12.75" hidden="false" customHeight="true" outlineLevel="0" collapsed="false">
      <c r="A61" s="53" t="n">
        <v>1704</v>
      </c>
      <c r="B61" s="54"/>
      <c r="C61" s="55"/>
      <c r="D61" s="54"/>
      <c r="E61" s="55"/>
      <c r="F61" s="54" t="n">
        <v>17</v>
      </c>
      <c r="G61" s="55" t="n">
        <v>126</v>
      </c>
      <c r="H61" s="54" t="n">
        <v>28</v>
      </c>
      <c r="I61" s="55" t="n">
        <v>57</v>
      </c>
      <c r="J61" s="54" t="n">
        <v>183</v>
      </c>
      <c r="K61" s="56" t="n">
        <v>174</v>
      </c>
      <c r="L61" s="57" t="n">
        <v>171</v>
      </c>
      <c r="M61" s="56" t="n">
        <v>1194</v>
      </c>
      <c r="N61" s="56" t="n">
        <v>11</v>
      </c>
      <c r="O61" s="56" t="n">
        <f aca="false">M61+N61</f>
        <v>1205</v>
      </c>
      <c r="P61" s="56" t="n">
        <v>246</v>
      </c>
      <c r="Q61" s="58" t="n">
        <f aca="false">IF(P61&lt;&gt;0,P61/O61,"")</f>
        <v>0.204149377593361</v>
      </c>
    </row>
    <row r="62" s="2" customFormat="true" ht="12.75" hidden="false" customHeight="true" outlineLevel="0" collapsed="false">
      <c r="A62" s="53" t="n">
        <v>1705</v>
      </c>
      <c r="B62" s="54"/>
      <c r="C62" s="55"/>
      <c r="D62" s="54"/>
      <c r="E62" s="55"/>
      <c r="F62" s="54" t="n">
        <v>4</v>
      </c>
      <c r="G62" s="55" t="n">
        <v>67</v>
      </c>
      <c r="H62" s="54" t="n">
        <v>20</v>
      </c>
      <c r="I62" s="55" t="n">
        <v>82</v>
      </c>
      <c r="J62" s="54" t="n">
        <v>152</v>
      </c>
      <c r="K62" s="56" t="n">
        <v>150</v>
      </c>
      <c r="L62" s="57" t="n">
        <v>149</v>
      </c>
      <c r="M62" s="56" t="n">
        <v>1195</v>
      </c>
      <c r="N62" s="56" t="n">
        <v>18</v>
      </c>
      <c r="O62" s="56" t="n">
        <f aca="false">M62+N62</f>
        <v>1213</v>
      </c>
      <c r="P62" s="56" t="n">
        <v>197</v>
      </c>
      <c r="Q62" s="58" t="n">
        <f aca="false">IF(P62&lt;&gt;0,P62/O62,"")</f>
        <v>0.162407254740313</v>
      </c>
    </row>
    <row r="63" s="2" customFormat="true" ht="13.5" hidden="false" customHeight="true" outlineLevel="0" collapsed="false">
      <c r="A63" s="53" t="n">
        <v>1706</v>
      </c>
      <c r="B63" s="54"/>
      <c r="C63" s="55"/>
      <c r="D63" s="54"/>
      <c r="E63" s="55"/>
      <c r="F63" s="54" t="n">
        <v>9</v>
      </c>
      <c r="G63" s="55" t="n">
        <v>95</v>
      </c>
      <c r="H63" s="54" t="n">
        <v>26</v>
      </c>
      <c r="I63" s="55" t="n">
        <v>73</v>
      </c>
      <c r="J63" s="54" t="n">
        <v>160</v>
      </c>
      <c r="K63" s="56" t="n">
        <v>156</v>
      </c>
      <c r="L63" s="57" t="n">
        <v>158</v>
      </c>
      <c r="M63" s="56" t="n">
        <v>1618</v>
      </c>
      <c r="N63" s="56" t="n">
        <v>12</v>
      </c>
      <c r="O63" s="56" t="n">
        <f aca="false">M63+N63</f>
        <v>1630</v>
      </c>
      <c r="P63" s="56" t="n">
        <v>218</v>
      </c>
      <c r="Q63" s="58" t="n">
        <f aca="false">IF(P63&lt;&gt;0,P63/O63,"")</f>
        <v>0.133742331288344</v>
      </c>
    </row>
    <row r="64" s="2" customFormat="true" ht="13.5" hidden="false" customHeight="true" outlineLevel="0" collapsed="false">
      <c r="A64" s="37" t="s">
        <v>32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9"/>
      <c r="N64" s="39"/>
      <c r="O64" s="39"/>
      <c r="P64" s="39"/>
      <c r="Q64" s="40"/>
    </row>
    <row r="65" s="2" customFormat="true" ht="12.75" hidden="false" customHeight="true" outlineLevel="0" collapsed="false">
      <c r="A65" s="53" t="n">
        <v>1707</v>
      </c>
      <c r="B65" s="54"/>
      <c r="C65" s="55"/>
      <c r="D65" s="54"/>
      <c r="E65" s="55"/>
      <c r="F65" s="54" t="n">
        <v>10</v>
      </c>
      <c r="G65" s="55" t="n">
        <v>106</v>
      </c>
      <c r="H65" s="54" t="n">
        <v>16</v>
      </c>
      <c r="I65" s="55" t="n">
        <v>70</v>
      </c>
      <c r="J65" s="54" t="n">
        <v>165</v>
      </c>
      <c r="K65" s="56" t="n">
        <v>169</v>
      </c>
      <c r="L65" s="57" t="n">
        <v>170</v>
      </c>
      <c r="M65" s="56" t="n">
        <v>1144</v>
      </c>
      <c r="N65" s="56" t="n">
        <v>18</v>
      </c>
      <c r="O65" s="56" t="n">
        <f aca="false">M65+N65</f>
        <v>1162</v>
      </c>
      <c r="P65" s="56" t="n">
        <v>219</v>
      </c>
      <c r="Q65" s="58" t="n">
        <f aca="false">IF(P65&lt;&gt;0,P65/O65,"")</f>
        <v>0.188468158347676</v>
      </c>
    </row>
    <row r="66" s="2" customFormat="true" ht="12.75" hidden="false" customHeight="true" outlineLevel="0" collapsed="false">
      <c r="A66" s="53" t="n">
        <v>1708</v>
      </c>
      <c r="B66" s="54"/>
      <c r="C66" s="55"/>
      <c r="D66" s="54"/>
      <c r="E66" s="55"/>
      <c r="F66" s="54" t="n">
        <v>22</v>
      </c>
      <c r="G66" s="55" t="n">
        <v>135</v>
      </c>
      <c r="H66" s="54" t="n">
        <v>26</v>
      </c>
      <c r="I66" s="55" t="n">
        <v>79</v>
      </c>
      <c r="J66" s="54" t="n">
        <v>209</v>
      </c>
      <c r="K66" s="56" t="n">
        <v>210</v>
      </c>
      <c r="L66" s="57" t="n">
        <v>204</v>
      </c>
      <c r="M66" s="56" t="n">
        <v>1457</v>
      </c>
      <c r="N66" s="56" t="n">
        <v>13</v>
      </c>
      <c r="O66" s="56" t="n">
        <f aca="false">M66+N66</f>
        <v>1470</v>
      </c>
      <c r="P66" s="56" t="n">
        <v>278</v>
      </c>
      <c r="Q66" s="58" t="n">
        <f aca="false">IF(P66&lt;&gt;0,P66/O66,"")</f>
        <v>0.189115646258503</v>
      </c>
    </row>
    <row r="67" s="2" customFormat="true" ht="12.75" hidden="false" customHeight="true" outlineLevel="0" collapsed="false">
      <c r="A67" s="53" t="n">
        <v>1709</v>
      </c>
      <c r="B67" s="54"/>
      <c r="C67" s="55"/>
      <c r="D67" s="54"/>
      <c r="E67" s="55"/>
      <c r="F67" s="54" t="n">
        <v>14</v>
      </c>
      <c r="G67" s="55" t="n">
        <v>146</v>
      </c>
      <c r="H67" s="54" t="n">
        <v>17</v>
      </c>
      <c r="I67" s="55" t="n">
        <v>63</v>
      </c>
      <c r="J67" s="54" t="n">
        <v>202</v>
      </c>
      <c r="K67" s="56" t="n">
        <v>205</v>
      </c>
      <c r="L67" s="57" t="n">
        <v>200</v>
      </c>
      <c r="M67" s="56" t="n">
        <v>1331</v>
      </c>
      <c r="N67" s="56" t="n">
        <v>10</v>
      </c>
      <c r="O67" s="56" t="n">
        <f aca="false">M67+N67</f>
        <v>1341</v>
      </c>
      <c r="P67" s="56" t="n">
        <v>263</v>
      </c>
      <c r="Q67" s="58" t="n">
        <f aca="false">IF(P67&lt;&gt;0,P67/O67,"")</f>
        <v>0.196122296793438</v>
      </c>
    </row>
    <row r="68" s="2" customFormat="true" ht="12.75" hidden="false" customHeight="true" outlineLevel="0" collapsed="false">
      <c r="A68" s="53" t="n">
        <v>1710</v>
      </c>
      <c r="B68" s="54"/>
      <c r="C68" s="55"/>
      <c r="D68" s="54"/>
      <c r="E68" s="55"/>
      <c r="F68" s="54" t="n">
        <v>0</v>
      </c>
      <c r="G68" s="55" t="n">
        <v>53</v>
      </c>
      <c r="H68" s="54" t="n">
        <v>7</v>
      </c>
      <c r="I68" s="55" t="n">
        <v>27</v>
      </c>
      <c r="J68" s="54" t="n">
        <v>72</v>
      </c>
      <c r="K68" s="56" t="n">
        <v>70</v>
      </c>
      <c r="L68" s="57" t="n">
        <v>70</v>
      </c>
      <c r="M68" s="56" t="n">
        <v>1184</v>
      </c>
      <c r="N68" s="56" t="n">
        <v>5</v>
      </c>
      <c r="O68" s="56" t="n">
        <f aca="false">M68+N68</f>
        <v>1189</v>
      </c>
      <c r="P68" s="56" t="n">
        <v>90</v>
      </c>
      <c r="Q68" s="58" t="n">
        <f aca="false">IF(P68&lt;&gt;0,P68/O68,"")</f>
        <v>0.0756938603868797</v>
      </c>
    </row>
    <row r="69" s="2" customFormat="true" ht="12.75" hidden="false" customHeight="true" outlineLevel="0" collapsed="false">
      <c r="A69" s="53" t="n">
        <v>1711</v>
      </c>
      <c r="B69" s="54"/>
      <c r="C69" s="55"/>
      <c r="D69" s="54"/>
      <c r="E69" s="55"/>
      <c r="F69" s="54" t="n">
        <v>4</v>
      </c>
      <c r="G69" s="55" t="n">
        <v>49</v>
      </c>
      <c r="H69" s="54" t="n">
        <v>12</v>
      </c>
      <c r="I69" s="55" t="n">
        <v>27</v>
      </c>
      <c r="J69" s="54" t="n">
        <v>81</v>
      </c>
      <c r="K69" s="56" t="n">
        <v>79</v>
      </c>
      <c r="L69" s="57" t="n">
        <v>80</v>
      </c>
      <c r="M69" s="56" t="n">
        <v>1120</v>
      </c>
      <c r="N69" s="56" t="n">
        <v>9</v>
      </c>
      <c r="O69" s="56" t="n">
        <f aca="false">M69+N69</f>
        <v>1129</v>
      </c>
      <c r="P69" s="56" t="n">
        <v>98</v>
      </c>
      <c r="Q69" s="58" t="n">
        <f aca="false">IF(P69&lt;&gt;0,P69/O69,"")</f>
        <v>0.0868024800708592</v>
      </c>
    </row>
    <row r="70" s="2" customFormat="true" ht="12.75" hidden="false" customHeight="true" outlineLevel="0" collapsed="false">
      <c r="A70" s="53" t="n">
        <v>1712</v>
      </c>
      <c r="B70" s="54"/>
      <c r="C70" s="55"/>
      <c r="D70" s="54"/>
      <c r="E70" s="55"/>
      <c r="F70" s="54" t="n">
        <v>5</v>
      </c>
      <c r="G70" s="55" t="n">
        <v>69</v>
      </c>
      <c r="H70" s="54" t="n">
        <v>40</v>
      </c>
      <c r="I70" s="55" t="n">
        <v>90</v>
      </c>
      <c r="J70" s="54" t="n">
        <v>163</v>
      </c>
      <c r="K70" s="56" t="n">
        <v>164</v>
      </c>
      <c r="L70" s="57" t="n">
        <v>161</v>
      </c>
      <c r="M70" s="56" t="n">
        <v>1222</v>
      </c>
      <c r="N70" s="56" t="n">
        <v>6</v>
      </c>
      <c r="O70" s="56" t="n">
        <f aca="false">M70+N70</f>
        <v>1228</v>
      </c>
      <c r="P70" s="56" t="n">
        <v>208</v>
      </c>
      <c r="Q70" s="58" t="n">
        <f aca="false">IF(P70&lt;&gt;0,P70/O70,"")</f>
        <v>0.169381107491857</v>
      </c>
    </row>
    <row r="71" s="2" customFormat="true" ht="12.75" hidden="false" customHeight="true" outlineLevel="0" collapsed="false">
      <c r="A71" s="53" t="n">
        <v>1713</v>
      </c>
      <c r="B71" s="54"/>
      <c r="C71" s="55"/>
      <c r="D71" s="54"/>
      <c r="E71" s="55"/>
      <c r="F71" s="54" t="n">
        <v>6</v>
      </c>
      <c r="G71" s="55" t="n">
        <v>52</v>
      </c>
      <c r="H71" s="54" t="n">
        <v>38</v>
      </c>
      <c r="I71" s="55" t="n">
        <v>116</v>
      </c>
      <c r="J71" s="54" t="n">
        <v>196</v>
      </c>
      <c r="K71" s="56" t="n">
        <v>195</v>
      </c>
      <c r="L71" s="57" t="n">
        <v>197</v>
      </c>
      <c r="M71" s="56" t="n">
        <v>1574</v>
      </c>
      <c r="N71" s="56" t="n">
        <v>9</v>
      </c>
      <c r="O71" s="56" t="n">
        <f aca="false">M71+N71</f>
        <v>1583</v>
      </c>
      <c r="P71" s="56" t="n">
        <v>228</v>
      </c>
      <c r="Q71" s="58" t="n">
        <f aca="false">IF(P71&lt;&gt;0,P71/O71,"")</f>
        <v>0.144030322173089</v>
      </c>
    </row>
    <row r="72" s="2" customFormat="true" ht="12.75" hidden="false" customHeight="true" outlineLevel="0" collapsed="false">
      <c r="A72" s="53" t="n">
        <v>1714</v>
      </c>
      <c r="B72" s="54"/>
      <c r="C72" s="55"/>
      <c r="D72" s="54"/>
      <c r="E72" s="55"/>
      <c r="F72" s="54" t="n">
        <v>20</v>
      </c>
      <c r="G72" s="55" t="n">
        <v>111</v>
      </c>
      <c r="H72" s="54" t="n">
        <v>40</v>
      </c>
      <c r="I72" s="55" t="n">
        <v>98</v>
      </c>
      <c r="J72" s="54" t="n">
        <v>223</v>
      </c>
      <c r="K72" s="56" t="n">
        <v>229</v>
      </c>
      <c r="L72" s="57" t="n">
        <v>226</v>
      </c>
      <c r="M72" s="56" t="n">
        <v>1530</v>
      </c>
      <c r="N72" s="56" t="n">
        <v>6</v>
      </c>
      <c r="O72" s="56" t="n">
        <f aca="false">M72+N72</f>
        <v>1536</v>
      </c>
      <c r="P72" s="56" t="n">
        <v>287</v>
      </c>
      <c r="Q72" s="58" t="n">
        <f aca="false">IF(P72&lt;&gt;0,P72/O72,"")</f>
        <v>0.186848958333333</v>
      </c>
    </row>
    <row r="73" s="2" customFormat="true" ht="12.75" hidden="false" customHeight="true" outlineLevel="0" collapsed="false">
      <c r="A73" s="53" t="n">
        <v>1715</v>
      </c>
      <c r="B73" s="54"/>
      <c r="C73" s="55"/>
      <c r="D73" s="54"/>
      <c r="E73" s="55"/>
      <c r="F73" s="54" t="n">
        <v>12</v>
      </c>
      <c r="G73" s="55" t="n">
        <v>77</v>
      </c>
      <c r="H73" s="54" t="n">
        <v>37</v>
      </c>
      <c r="I73" s="55" t="n">
        <v>72</v>
      </c>
      <c r="J73" s="54" t="n">
        <v>162</v>
      </c>
      <c r="K73" s="56" t="n">
        <v>159</v>
      </c>
      <c r="L73" s="57" t="n">
        <v>155</v>
      </c>
      <c r="M73" s="56" t="n">
        <v>1597</v>
      </c>
      <c r="N73" s="56" t="n">
        <v>6</v>
      </c>
      <c r="O73" s="56" t="n">
        <f aca="false">M73+N73</f>
        <v>1603</v>
      </c>
      <c r="P73" s="56" t="n">
        <v>215</v>
      </c>
      <c r="Q73" s="58" t="n">
        <f aca="false">IF(P73&lt;&gt;0,P73/O73,"")</f>
        <v>0.134123518402994</v>
      </c>
    </row>
    <row r="74" s="2" customFormat="true" ht="12.75" hidden="false" customHeight="true" outlineLevel="0" collapsed="false">
      <c r="A74" s="47" t="n">
        <v>1801</v>
      </c>
      <c r="B74" s="48" t="n">
        <v>15</v>
      </c>
      <c r="C74" s="49" t="n">
        <v>33</v>
      </c>
      <c r="D74" s="48" t="n">
        <v>109</v>
      </c>
      <c r="E74" s="49" t="n">
        <v>23</v>
      </c>
      <c r="F74" s="48"/>
      <c r="G74" s="49"/>
      <c r="H74" s="48"/>
      <c r="I74" s="49"/>
      <c r="J74" s="48" t="n">
        <v>149</v>
      </c>
      <c r="K74" s="50" t="n">
        <v>144</v>
      </c>
      <c r="L74" s="51" t="n">
        <v>143</v>
      </c>
      <c r="M74" s="50" t="n">
        <v>1222</v>
      </c>
      <c r="N74" s="50" t="n">
        <v>7</v>
      </c>
      <c r="O74" s="50" t="n">
        <f aca="false">M74+N74</f>
        <v>1229</v>
      </c>
      <c r="P74" s="50" t="n">
        <v>194</v>
      </c>
      <c r="Q74" s="52" t="n">
        <f aca="false">IF(P74&lt;&gt;0,P74/O74,"")</f>
        <v>0.157851912123678</v>
      </c>
    </row>
    <row r="75" s="2" customFormat="true" ht="12.75" hidden="false" customHeight="true" outlineLevel="0" collapsed="false">
      <c r="A75" s="47" t="n">
        <v>1802</v>
      </c>
      <c r="B75" s="48" t="n">
        <v>18</v>
      </c>
      <c r="C75" s="49" t="n">
        <v>33</v>
      </c>
      <c r="D75" s="48" t="n">
        <v>165</v>
      </c>
      <c r="E75" s="49" t="n">
        <v>32</v>
      </c>
      <c r="F75" s="48"/>
      <c r="G75" s="49"/>
      <c r="H75" s="48"/>
      <c r="I75" s="49"/>
      <c r="J75" s="48" t="n">
        <v>193</v>
      </c>
      <c r="K75" s="50" t="n">
        <v>192</v>
      </c>
      <c r="L75" s="51" t="n">
        <v>193</v>
      </c>
      <c r="M75" s="50" t="n">
        <v>1839</v>
      </c>
      <c r="N75" s="50" t="n">
        <v>6</v>
      </c>
      <c r="O75" s="50" t="n">
        <f aca="false">M75+N75</f>
        <v>1845</v>
      </c>
      <c r="P75" s="50" t="n">
        <v>259</v>
      </c>
      <c r="Q75" s="52" t="n">
        <f aca="false">IF(P75&lt;&gt;0,P75/O75,"")</f>
        <v>0.140379403794038</v>
      </c>
    </row>
    <row r="76" s="2" customFormat="true" ht="12.75" hidden="false" customHeight="true" outlineLevel="0" collapsed="false">
      <c r="A76" s="47" t="n">
        <v>1803</v>
      </c>
      <c r="B76" s="48" t="n">
        <v>17</v>
      </c>
      <c r="C76" s="49" t="n">
        <v>20</v>
      </c>
      <c r="D76" s="48" t="n">
        <v>132</v>
      </c>
      <c r="E76" s="49" t="n">
        <v>34</v>
      </c>
      <c r="F76" s="48"/>
      <c r="G76" s="49"/>
      <c r="H76" s="48"/>
      <c r="I76" s="49"/>
      <c r="J76" s="48" t="n">
        <v>172</v>
      </c>
      <c r="K76" s="50" t="n">
        <v>167</v>
      </c>
      <c r="L76" s="51" t="n">
        <v>167</v>
      </c>
      <c r="M76" s="50" t="n">
        <v>1196</v>
      </c>
      <c r="N76" s="50" t="n">
        <v>4</v>
      </c>
      <c r="O76" s="50" t="n">
        <f aca="false">M76+N76</f>
        <v>1200</v>
      </c>
      <c r="P76" s="50" t="n">
        <v>212</v>
      </c>
      <c r="Q76" s="52" t="n">
        <f aca="false">IF(P76&lt;&gt;0,P76/O76,"")</f>
        <v>0.176666666666667</v>
      </c>
    </row>
    <row r="77" s="2" customFormat="true" ht="12.75" hidden="false" customHeight="true" outlineLevel="0" collapsed="false">
      <c r="A77" s="47" t="n">
        <v>1804</v>
      </c>
      <c r="B77" s="48" t="n">
        <v>1</v>
      </c>
      <c r="C77" s="49" t="n">
        <v>2</v>
      </c>
      <c r="D77" s="48" t="n">
        <v>5</v>
      </c>
      <c r="E77" s="49" t="n">
        <v>2</v>
      </c>
      <c r="F77" s="48"/>
      <c r="G77" s="49"/>
      <c r="H77" s="48"/>
      <c r="I77" s="49"/>
      <c r="J77" s="48" t="n">
        <v>9</v>
      </c>
      <c r="K77" s="50" t="n">
        <v>9</v>
      </c>
      <c r="L77" s="51" t="n">
        <v>9</v>
      </c>
      <c r="M77" s="50" t="n">
        <v>176</v>
      </c>
      <c r="N77" s="50" t="n">
        <v>1</v>
      </c>
      <c r="O77" s="50" t="n">
        <f aca="false">M77+N77</f>
        <v>177</v>
      </c>
      <c r="P77" s="50" t="n">
        <v>11</v>
      </c>
      <c r="Q77" s="52" t="n">
        <f aca="false">IF(P77&lt;&gt;0,P77/O77,"")</f>
        <v>0.0621468926553672</v>
      </c>
    </row>
    <row r="78" s="2" customFormat="true" ht="12.75" hidden="false" customHeight="true" outlineLevel="0" collapsed="false">
      <c r="A78" s="53" t="n">
        <v>1805</v>
      </c>
      <c r="B78" s="54"/>
      <c r="C78" s="55"/>
      <c r="D78" s="54"/>
      <c r="E78" s="55"/>
      <c r="F78" s="54" t="n">
        <v>8</v>
      </c>
      <c r="G78" s="55" t="n">
        <v>89</v>
      </c>
      <c r="H78" s="54" t="n">
        <v>25</v>
      </c>
      <c r="I78" s="55" t="n">
        <v>72</v>
      </c>
      <c r="J78" s="54" t="n">
        <v>166</v>
      </c>
      <c r="K78" s="56" t="n">
        <v>167</v>
      </c>
      <c r="L78" s="57" t="n">
        <v>161</v>
      </c>
      <c r="M78" s="56" t="n">
        <v>1828</v>
      </c>
      <c r="N78" s="56" t="n">
        <v>18</v>
      </c>
      <c r="O78" s="56" t="n">
        <f aca="false">M78+N78</f>
        <v>1846</v>
      </c>
      <c r="P78" s="56" t="n">
        <v>212</v>
      </c>
      <c r="Q78" s="58" t="n">
        <f aca="false">IF(P78&lt;&gt;0,P78/O78,"")</f>
        <v>0.114842903575298</v>
      </c>
    </row>
    <row r="79" s="2" customFormat="true" ht="12.75" hidden="false" customHeight="true" outlineLevel="0" collapsed="false">
      <c r="A79" s="53" t="n">
        <v>1806</v>
      </c>
      <c r="B79" s="54"/>
      <c r="C79" s="55"/>
      <c r="D79" s="54"/>
      <c r="E79" s="55"/>
      <c r="F79" s="54" t="n">
        <v>3</v>
      </c>
      <c r="G79" s="55" t="n">
        <v>111</v>
      </c>
      <c r="H79" s="54" t="n">
        <v>26</v>
      </c>
      <c r="I79" s="55" t="n">
        <v>113</v>
      </c>
      <c r="J79" s="54" t="n">
        <v>201</v>
      </c>
      <c r="K79" s="56" t="n">
        <v>199</v>
      </c>
      <c r="L79" s="57" t="n">
        <v>197</v>
      </c>
      <c r="M79" s="56" t="n">
        <v>1441</v>
      </c>
      <c r="N79" s="56" t="n">
        <v>4</v>
      </c>
      <c r="O79" s="56" t="n">
        <f aca="false">M79+N79</f>
        <v>1445</v>
      </c>
      <c r="P79" s="56" t="n">
        <v>257</v>
      </c>
      <c r="Q79" s="58" t="n">
        <f aca="false">IF(P79&lt;&gt;0,P79/O79,"")</f>
        <v>0.177854671280277</v>
      </c>
    </row>
    <row r="80" s="2" customFormat="true" ht="12.75" hidden="false" customHeight="true" outlineLevel="0" collapsed="false">
      <c r="A80" s="53" t="n">
        <v>1807</v>
      </c>
      <c r="B80" s="54"/>
      <c r="C80" s="55"/>
      <c r="D80" s="54"/>
      <c r="E80" s="55"/>
      <c r="F80" s="54" t="n">
        <v>18</v>
      </c>
      <c r="G80" s="55" t="n">
        <v>123</v>
      </c>
      <c r="H80" s="54" t="n">
        <v>44</v>
      </c>
      <c r="I80" s="55" t="n">
        <v>97</v>
      </c>
      <c r="J80" s="54" t="n">
        <v>227</v>
      </c>
      <c r="K80" s="56" t="n">
        <v>229</v>
      </c>
      <c r="L80" s="57" t="n">
        <v>229</v>
      </c>
      <c r="M80" s="56" t="n">
        <v>1773</v>
      </c>
      <c r="N80" s="56" t="n">
        <v>10</v>
      </c>
      <c r="O80" s="56" t="n">
        <f aca="false">M80+N80</f>
        <v>1783</v>
      </c>
      <c r="P80" s="56" t="n">
        <v>296</v>
      </c>
      <c r="Q80" s="58" t="n">
        <f aca="false">IF(P80&lt;&gt;0,P80/O80,"")</f>
        <v>0.166012338754907</v>
      </c>
    </row>
    <row r="81" s="2" customFormat="true" ht="12.75" hidden="false" customHeight="true" outlineLevel="0" collapsed="false">
      <c r="A81" s="53" t="n">
        <v>1808</v>
      </c>
      <c r="B81" s="54"/>
      <c r="C81" s="55"/>
      <c r="D81" s="54"/>
      <c r="E81" s="55"/>
      <c r="F81" s="54" t="n">
        <v>5</v>
      </c>
      <c r="G81" s="55" t="n">
        <v>75</v>
      </c>
      <c r="H81" s="54" t="n">
        <v>17</v>
      </c>
      <c r="I81" s="55" t="n">
        <v>79</v>
      </c>
      <c r="J81" s="54" t="n">
        <v>134</v>
      </c>
      <c r="K81" s="56" t="n">
        <v>132</v>
      </c>
      <c r="L81" s="57" t="n">
        <v>131</v>
      </c>
      <c r="M81" s="56" t="n">
        <v>1422</v>
      </c>
      <c r="N81" s="56" t="n">
        <v>8</v>
      </c>
      <c r="O81" s="56" t="n">
        <f aca="false">M81+N81</f>
        <v>1430</v>
      </c>
      <c r="P81" s="56" t="n">
        <v>184</v>
      </c>
      <c r="Q81" s="58" t="n">
        <f aca="false">IF(P81&lt;&gt;0,P81/O81,"")</f>
        <v>0.128671328671329</v>
      </c>
    </row>
    <row r="82" s="2" customFormat="true" ht="12.75" hidden="false" customHeight="true" outlineLevel="0" collapsed="false">
      <c r="A82" s="53" t="n">
        <v>1809</v>
      </c>
      <c r="B82" s="54"/>
      <c r="C82" s="55"/>
      <c r="D82" s="54"/>
      <c r="E82" s="55"/>
      <c r="F82" s="54" t="n">
        <v>1</v>
      </c>
      <c r="G82" s="55" t="n">
        <v>93</v>
      </c>
      <c r="H82" s="54" t="n">
        <v>29</v>
      </c>
      <c r="I82" s="55" t="n">
        <v>89</v>
      </c>
      <c r="J82" s="54" t="n">
        <v>186</v>
      </c>
      <c r="K82" s="56" t="n">
        <v>185</v>
      </c>
      <c r="L82" s="57" t="n">
        <v>183</v>
      </c>
      <c r="M82" s="56" t="n">
        <v>1721</v>
      </c>
      <c r="N82" s="56" t="n">
        <v>11</v>
      </c>
      <c r="O82" s="56" t="n">
        <f aca="false">M82+N82</f>
        <v>1732</v>
      </c>
      <c r="P82" s="56" t="n">
        <v>227</v>
      </c>
      <c r="Q82" s="58" t="n">
        <f aca="false">IF(P82&lt;&gt;0,P82/O82,"")</f>
        <v>0.131062355658199</v>
      </c>
    </row>
    <row r="83" s="2" customFormat="true" ht="12.75" hidden="false" customHeight="true" outlineLevel="0" collapsed="false">
      <c r="A83" s="53" t="n">
        <v>1810</v>
      </c>
      <c r="B83" s="54"/>
      <c r="C83" s="55"/>
      <c r="D83" s="54"/>
      <c r="E83" s="55"/>
      <c r="F83" s="54" t="n">
        <v>9</v>
      </c>
      <c r="G83" s="55" t="n">
        <v>76</v>
      </c>
      <c r="H83" s="54" t="n">
        <v>27</v>
      </c>
      <c r="I83" s="55" t="n">
        <v>77</v>
      </c>
      <c r="J83" s="54" t="n">
        <v>154</v>
      </c>
      <c r="K83" s="56" t="n">
        <v>154</v>
      </c>
      <c r="L83" s="57" t="n">
        <v>154</v>
      </c>
      <c r="M83" s="56" t="n">
        <v>1295</v>
      </c>
      <c r="N83" s="56" t="n">
        <v>8</v>
      </c>
      <c r="O83" s="56" t="n">
        <f aca="false">M83+N83</f>
        <v>1303</v>
      </c>
      <c r="P83" s="56" t="n">
        <v>200</v>
      </c>
      <c r="Q83" s="58" t="n">
        <f aca="false">IF(P83&lt;&gt;0,P83/O83,"")</f>
        <v>0.153491941673062</v>
      </c>
    </row>
    <row r="84" s="2" customFormat="true" ht="12.75" hidden="false" customHeight="true" outlineLevel="0" collapsed="false">
      <c r="A84" s="53" t="n">
        <v>1811</v>
      </c>
      <c r="B84" s="54"/>
      <c r="C84" s="55"/>
      <c r="D84" s="54"/>
      <c r="E84" s="55"/>
      <c r="F84" s="54" t="n">
        <v>6</v>
      </c>
      <c r="G84" s="55" t="n">
        <v>109</v>
      </c>
      <c r="H84" s="54" t="n">
        <v>38</v>
      </c>
      <c r="I84" s="55" t="n">
        <v>77</v>
      </c>
      <c r="J84" s="54" t="n">
        <v>176</v>
      </c>
      <c r="K84" s="56" t="n">
        <v>175</v>
      </c>
      <c r="L84" s="57" t="n">
        <v>174</v>
      </c>
      <c r="M84" s="56" t="n">
        <v>1503</v>
      </c>
      <c r="N84" s="56" t="n">
        <v>8</v>
      </c>
      <c r="O84" s="56" t="n">
        <f aca="false">M84+N84</f>
        <v>1511</v>
      </c>
      <c r="P84" s="56" t="n">
        <v>233</v>
      </c>
      <c r="Q84" s="58" t="n">
        <f aca="false">IF(P84&lt;&gt;0,P84/O84,"")</f>
        <v>0.154202514890801</v>
      </c>
    </row>
    <row r="85" s="2" customFormat="true" ht="12.75" hidden="false" customHeight="true" outlineLevel="0" collapsed="false">
      <c r="A85" s="53" t="n">
        <v>1812</v>
      </c>
      <c r="B85" s="54"/>
      <c r="C85" s="55"/>
      <c r="D85" s="54"/>
      <c r="E85" s="55"/>
      <c r="F85" s="54" t="n">
        <v>6</v>
      </c>
      <c r="G85" s="55" t="n">
        <v>83</v>
      </c>
      <c r="H85" s="54" t="n">
        <v>34</v>
      </c>
      <c r="I85" s="55" t="n">
        <v>103</v>
      </c>
      <c r="J85" s="54" t="n">
        <v>180</v>
      </c>
      <c r="K85" s="56" t="n">
        <v>183</v>
      </c>
      <c r="L85" s="57" t="n">
        <v>181</v>
      </c>
      <c r="M85" s="56" t="n">
        <v>1365</v>
      </c>
      <c r="N85" s="56" t="n">
        <v>10</v>
      </c>
      <c r="O85" s="56" t="n">
        <f aca="false">M85+N85</f>
        <v>1375</v>
      </c>
      <c r="P85" s="56" t="n">
        <v>238</v>
      </c>
      <c r="Q85" s="58" t="n">
        <f aca="false">IF(P85&lt;&gt;0,P85/O85,"")</f>
        <v>0.173090909090909</v>
      </c>
    </row>
    <row r="86" s="2" customFormat="true" ht="12.75" hidden="false" customHeight="true" outlineLevel="0" collapsed="false">
      <c r="A86" s="53" t="n">
        <v>1813</v>
      </c>
      <c r="B86" s="54"/>
      <c r="C86" s="55"/>
      <c r="D86" s="54"/>
      <c r="E86" s="55"/>
      <c r="F86" s="54" t="n">
        <v>8</v>
      </c>
      <c r="G86" s="55" t="n">
        <v>104</v>
      </c>
      <c r="H86" s="54" t="n">
        <v>26</v>
      </c>
      <c r="I86" s="55" t="n">
        <v>81</v>
      </c>
      <c r="J86" s="54" t="n">
        <v>177</v>
      </c>
      <c r="K86" s="56" t="n">
        <v>168</v>
      </c>
      <c r="L86" s="57" t="n">
        <v>166</v>
      </c>
      <c r="M86" s="56" t="n">
        <v>1448</v>
      </c>
      <c r="N86" s="56" t="n">
        <v>9</v>
      </c>
      <c r="O86" s="56" t="n">
        <f aca="false">M86+N86</f>
        <v>1457</v>
      </c>
      <c r="P86" s="56" t="n">
        <v>237</v>
      </c>
      <c r="Q86" s="58" t="n">
        <f aca="false">IF(P86&lt;&gt;0,P86/O86,"")</f>
        <v>0.162663006177076</v>
      </c>
    </row>
    <row r="87" s="2" customFormat="true" ht="12.75" hidden="false" customHeight="true" outlineLevel="0" collapsed="false">
      <c r="A87" s="53" t="n">
        <v>1814</v>
      </c>
      <c r="B87" s="54"/>
      <c r="C87" s="55"/>
      <c r="D87" s="54"/>
      <c r="E87" s="55"/>
      <c r="F87" s="54" t="n">
        <v>3</v>
      </c>
      <c r="G87" s="55" t="n">
        <v>43</v>
      </c>
      <c r="H87" s="54" t="n">
        <v>28</v>
      </c>
      <c r="I87" s="55" t="n">
        <v>80</v>
      </c>
      <c r="J87" s="54" t="n">
        <v>133</v>
      </c>
      <c r="K87" s="56" t="n">
        <v>129</v>
      </c>
      <c r="L87" s="57" t="n">
        <v>126</v>
      </c>
      <c r="M87" s="56" t="n">
        <v>1482</v>
      </c>
      <c r="N87" s="56" t="n">
        <v>13</v>
      </c>
      <c r="O87" s="56" t="n">
        <f aca="false">M87+N87</f>
        <v>1495</v>
      </c>
      <c r="P87" s="56" t="n">
        <v>163</v>
      </c>
      <c r="Q87" s="58" t="n">
        <f aca="false">IF(P87&lt;&gt;0,P87/O87,"")</f>
        <v>0.109030100334448</v>
      </c>
    </row>
    <row r="88" s="2" customFormat="true" ht="12.75" hidden="false" customHeight="true" outlineLevel="0" collapsed="false">
      <c r="A88" s="53" t="n">
        <v>1815</v>
      </c>
      <c r="B88" s="54"/>
      <c r="C88" s="55"/>
      <c r="D88" s="54"/>
      <c r="E88" s="55"/>
      <c r="F88" s="54" t="n">
        <v>5</v>
      </c>
      <c r="G88" s="55" t="n">
        <v>77</v>
      </c>
      <c r="H88" s="54" t="n">
        <v>28</v>
      </c>
      <c r="I88" s="55" t="n">
        <v>118</v>
      </c>
      <c r="J88" s="54" t="n">
        <v>188</v>
      </c>
      <c r="K88" s="56" t="n">
        <v>187</v>
      </c>
      <c r="L88" s="57" t="n">
        <v>181</v>
      </c>
      <c r="M88" s="56" t="n">
        <v>1688</v>
      </c>
      <c r="N88" s="56" t="n">
        <v>20</v>
      </c>
      <c r="O88" s="56" t="n">
        <f aca="false">M88+N88</f>
        <v>1708</v>
      </c>
      <c r="P88" s="56" t="n">
        <v>233</v>
      </c>
      <c r="Q88" s="58" t="n">
        <f aca="false">IF(P88&lt;&gt;0,P88/O88,"")</f>
        <v>0.136416861826698</v>
      </c>
    </row>
    <row r="89" s="2" customFormat="true" ht="12.75" hidden="false" customHeight="true" outlineLevel="0" collapsed="false">
      <c r="A89" s="53" t="n">
        <v>1816</v>
      </c>
      <c r="B89" s="54"/>
      <c r="C89" s="55"/>
      <c r="D89" s="54"/>
      <c r="E89" s="55"/>
      <c r="F89" s="54" t="n">
        <v>3</v>
      </c>
      <c r="G89" s="55" t="n">
        <v>48</v>
      </c>
      <c r="H89" s="54" t="n">
        <v>25</v>
      </c>
      <c r="I89" s="55" t="n">
        <v>110</v>
      </c>
      <c r="J89" s="54" t="n">
        <v>151</v>
      </c>
      <c r="K89" s="56" t="n">
        <v>146</v>
      </c>
      <c r="L89" s="57" t="n">
        <v>145</v>
      </c>
      <c r="M89" s="56" t="n">
        <v>997</v>
      </c>
      <c r="N89" s="56" t="n">
        <v>8</v>
      </c>
      <c r="O89" s="56" t="n">
        <f aca="false">M89+N89</f>
        <v>1005</v>
      </c>
      <c r="P89" s="56" t="n">
        <v>196</v>
      </c>
      <c r="Q89" s="58" t="n">
        <f aca="false">IF(P89&lt;&gt;0,P89/O89,"")</f>
        <v>0.195024875621891</v>
      </c>
    </row>
    <row r="90" s="2" customFormat="true" ht="12.75" hidden="false" customHeight="true" outlineLevel="0" collapsed="false">
      <c r="A90" s="53" t="n">
        <v>1817</v>
      </c>
      <c r="B90" s="54"/>
      <c r="C90" s="55"/>
      <c r="D90" s="54"/>
      <c r="E90" s="55"/>
      <c r="F90" s="54" t="n">
        <v>8</v>
      </c>
      <c r="G90" s="55" t="n">
        <v>76</v>
      </c>
      <c r="H90" s="54" t="n">
        <v>21</v>
      </c>
      <c r="I90" s="55" t="n">
        <v>110</v>
      </c>
      <c r="J90" s="54" t="n">
        <v>177</v>
      </c>
      <c r="K90" s="56" t="n">
        <v>172</v>
      </c>
      <c r="L90" s="57" t="n">
        <v>170</v>
      </c>
      <c r="M90" s="56" t="n">
        <v>1344</v>
      </c>
      <c r="N90" s="56" t="n">
        <v>10</v>
      </c>
      <c r="O90" s="56" t="n">
        <f aca="false">M90+N90</f>
        <v>1354</v>
      </c>
      <c r="P90" s="56" t="n">
        <v>226</v>
      </c>
      <c r="Q90" s="58" t="n">
        <f aca="false">IF(P90&lt;&gt;0,P90/O90,"")</f>
        <v>0.166912850812408</v>
      </c>
    </row>
    <row r="91" s="2" customFormat="true" ht="12.75" hidden="false" customHeight="true" outlineLevel="0" collapsed="false">
      <c r="A91" s="53" t="n">
        <v>1818</v>
      </c>
      <c r="B91" s="54"/>
      <c r="C91" s="55"/>
      <c r="D91" s="54"/>
      <c r="E91" s="55"/>
      <c r="F91" s="54" t="n">
        <v>8</v>
      </c>
      <c r="G91" s="55" t="n">
        <v>44</v>
      </c>
      <c r="H91" s="54" t="n">
        <v>22</v>
      </c>
      <c r="I91" s="55" t="n">
        <v>87</v>
      </c>
      <c r="J91" s="54" t="n">
        <v>127</v>
      </c>
      <c r="K91" s="56" t="n">
        <v>118</v>
      </c>
      <c r="L91" s="57" t="n">
        <v>120</v>
      </c>
      <c r="M91" s="56" t="n">
        <v>1565</v>
      </c>
      <c r="N91" s="56" t="n">
        <v>11</v>
      </c>
      <c r="O91" s="56" t="n">
        <f aca="false">M91+N91</f>
        <v>1576</v>
      </c>
      <c r="P91" s="56" t="n">
        <v>164</v>
      </c>
      <c r="Q91" s="58" t="n">
        <f aca="false">IF(P91&lt;&gt;0,P91/O91,"")</f>
        <v>0.104060913705584</v>
      </c>
    </row>
    <row r="92" s="2" customFormat="true" ht="13.5" hidden="false" customHeight="true" outlineLevel="0" collapsed="false">
      <c r="A92" s="53" t="n">
        <v>1901</v>
      </c>
      <c r="B92" s="54"/>
      <c r="C92" s="55"/>
      <c r="D92" s="54"/>
      <c r="E92" s="55"/>
      <c r="F92" s="54" t="n">
        <v>8</v>
      </c>
      <c r="G92" s="55" t="n">
        <v>104</v>
      </c>
      <c r="H92" s="54" t="n">
        <v>44</v>
      </c>
      <c r="I92" s="55" t="n">
        <v>149</v>
      </c>
      <c r="J92" s="54" t="n">
        <v>240</v>
      </c>
      <c r="K92" s="56" t="n">
        <v>239</v>
      </c>
      <c r="L92" s="57" t="n">
        <v>239</v>
      </c>
      <c r="M92" s="56" t="n">
        <v>1456</v>
      </c>
      <c r="N92" s="56" t="n">
        <v>20</v>
      </c>
      <c r="O92" s="56" t="n">
        <f aca="false">M92+N92</f>
        <v>1476</v>
      </c>
      <c r="P92" s="56" t="n">
        <v>341</v>
      </c>
      <c r="Q92" s="58" t="n">
        <f aca="false">IF(P92&lt;&gt;0,P92/O92,"")</f>
        <v>0.231029810298103</v>
      </c>
    </row>
    <row r="93" s="2" customFormat="true" ht="13.5" hidden="false" customHeight="true" outlineLevel="0" collapsed="false">
      <c r="A93" s="37" t="s">
        <v>32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9"/>
      <c r="N93" s="39"/>
      <c r="O93" s="39"/>
      <c r="P93" s="39"/>
      <c r="Q93" s="40"/>
    </row>
    <row r="94" s="2" customFormat="true" ht="12.75" hidden="false" customHeight="true" outlineLevel="0" collapsed="false">
      <c r="A94" s="53" t="n">
        <v>1902</v>
      </c>
      <c r="B94" s="54"/>
      <c r="C94" s="55"/>
      <c r="D94" s="54"/>
      <c r="E94" s="55"/>
      <c r="F94" s="54" t="n">
        <v>5</v>
      </c>
      <c r="G94" s="55" t="n">
        <v>118</v>
      </c>
      <c r="H94" s="54" t="n">
        <v>25</v>
      </c>
      <c r="I94" s="55" t="n">
        <v>98</v>
      </c>
      <c r="J94" s="54" t="n">
        <v>187</v>
      </c>
      <c r="K94" s="56" t="n">
        <v>182</v>
      </c>
      <c r="L94" s="57" t="n">
        <v>182</v>
      </c>
      <c r="M94" s="56" t="n">
        <v>1497</v>
      </c>
      <c r="N94" s="56" t="n">
        <v>7</v>
      </c>
      <c r="O94" s="56" t="n">
        <f aca="false">M94+N94</f>
        <v>1504</v>
      </c>
      <c r="P94" s="56" t="n">
        <v>255</v>
      </c>
      <c r="Q94" s="58" t="n">
        <f aca="false">IF(P94&lt;&gt;0,P94/O94,"")</f>
        <v>0.169547872340426</v>
      </c>
    </row>
    <row r="95" s="2" customFormat="true" ht="12.75" hidden="false" customHeight="true" outlineLevel="0" collapsed="false">
      <c r="A95" s="47" t="n">
        <v>1903</v>
      </c>
      <c r="B95" s="48" t="n">
        <v>5</v>
      </c>
      <c r="C95" s="49" t="n">
        <v>15</v>
      </c>
      <c r="D95" s="48" t="n">
        <v>30</v>
      </c>
      <c r="E95" s="49" t="n">
        <v>9</v>
      </c>
      <c r="F95" s="48"/>
      <c r="G95" s="49"/>
      <c r="H95" s="48"/>
      <c r="I95" s="49"/>
      <c r="J95" s="48" t="n">
        <v>47</v>
      </c>
      <c r="K95" s="50" t="n">
        <v>49</v>
      </c>
      <c r="L95" s="51" t="n">
        <v>47</v>
      </c>
      <c r="M95" s="50" t="n">
        <v>641</v>
      </c>
      <c r="N95" s="50" t="n">
        <v>3</v>
      </c>
      <c r="O95" s="50" t="n">
        <f aca="false">M95+N95</f>
        <v>644</v>
      </c>
      <c r="P95" s="50" t="n">
        <v>63</v>
      </c>
      <c r="Q95" s="52" t="n">
        <f aca="false">IF(P95&lt;&gt;0,P95/O95,"")</f>
        <v>0.0978260869565217</v>
      </c>
    </row>
    <row r="96" s="2" customFormat="true" ht="12.75" hidden="false" customHeight="true" outlineLevel="0" collapsed="false">
      <c r="A96" s="53" t="n">
        <v>1904</v>
      </c>
      <c r="B96" s="54"/>
      <c r="C96" s="55"/>
      <c r="D96" s="54"/>
      <c r="E96" s="55"/>
      <c r="F96" s="54" t="n">
        <v>16</v>
      </c>
      <c r="G96" s="55" t="n">
        <v>45</v>
      </c>
      <c r="H96" s="54" t="n">
        <v>30</v>
      </c>
      <c r="I96" s="55" t="n">
        <v>88</v>
      </c>
      <c r="J96" s="54" t="n">
        <v>143</v>
      </c>
      <c r="K96" s="56" t="n">
        <v>141</v>
      </c>
      <c r="L96" s="57" t="n">
        <v>141</v>
      </c>
      <c r="M96" s="56" t="n">
        <v>1241</v>
      </c>
      <c r="N96" s="56" t="n">
        <v>11</v>
      </c>
      <c r="O96" s="56" t="n">
        <f aca="false">M96+N96</f>
        <v>1252</v>
      </c>
      <c r="P96" s="56" t="n">
        <v>185</v>
      </c>
      <c r="Q96" s="58" t="n">
        <f aca="false">IF(P96&lt;&gt;0,P96/O96,"")</f>
        <v>0.14776357827476</v>
      </c>
    </row>
    <row r="97" s="2" customFormat="true" ht="12.75" hidden="false" customHeight="true" outlineLevel="0" collapsed="false">
      <c r="A97" s="53" t="n">
        <v>1905</v>
      </c>
      <c r="B97" s="54"/>
      <c r="C97" s="55"/>
      <c r="D97" s="54"/>
      <c r="E97" s="55"/>
      <c r="F97" s="54" t="n">
        <v>4</v>
      </c>
      <c r="G97" s="55" t="n">
        <v>85</v>
      </c>
      <c r="H97" s="54" t="n">
        <v>27</v>
      </c>
      <c r="I97" s="55" t="n">
        <v>57</v>
      </c>
      <c r="J97" s="54" t="n">
        <v>143</v>
      </c>
      <c r="K97" s="56" t="n">
        <v>139</v>
      </c>
      <c r="L97" s="57" t="n">
        <v>138</v>
      </c>
      <c r="M97" s="56" t="n">
        <v>1188</v>
      </c>
      <c r="N97" s="56" t="n">
        <v>7</v>
      </c>
      <c r="O97" s="56" t="n">
        <f aca="false">M97+N97</f>
        <v>1195</v>
      </c>
      <c r="P97" s="56" t="n">
        <v>186</v>
      </c>
      <c r="Q97" s="58" t="n">
        <f aca="false">IF(P97&lt;&gt;0,P97/O97,"")</f>
        <v>0.155648535564854</v>
      </c>
    </row>
    <row r="98" s="2" customFormat="true" ht="12.75" hidden="false" customHeight="true" outlineLevel="0" collapsed="false">
      <c r="A98" s="53" t="n">
        <v>1906</v>
      </c>
      <c r="B98" s="54"/>
      <c r="C98" s="55"/>
      <c r="D98" s="54"/>
      <c r="E98" s="55"/>
      <c r="F98" s="54" t="n">
        <v>7</v>
      </c>
      <c r="G98" s="55" t="n">
        <v>117</v>
      </c>
      <c r="H98" s="54" t="n">
        <v>40</v>
      </c>
      <c r="I98" s="55" t="n">
        <v>79</v>
      </c>
      <c r="J98" s="54" t="n">
        <v>194</v>
      </c>
      <c r="K98" s="56" t="n">
        <v>187</v>
      </c>
      <c r="L98" s="57" t="n">
        <v>189</v>
      </c>
      <c r="M98" s="56" t="n">
        <v>1502</v>
      </c>
      <c r="N98" s="56" t="n">
        <v>11</v>
      </c>
      <c r="O98" s="56" t="n">
        <f aca="false">M98+N98</f>
        <v>1513</v>
      </c>
      <c r="P98" s="56" t="n">
        <v>255</v>
      </c>
      <c r="Q98" s="58" t="n">
        <f aca="false">IF(P98&lt;&gt;0,P98/O98,"")</f>
        <v>0.168539325842697</v>
      </c>
    </row>
    <row r="99" s="2" customFormat="true" ht="12.75" hidden="false" customHeight="true" outlineLevel="0" collapsed="false">
      <c r="A99" s="53" t="n">
        <v>1907</v>
      </c>
      <c r="B99" s="54"/>
      <c r="C99" s="55"/>
      <c r="D99" s="54"/>
      <c r="E99" s="55"/>
      <c r="F99" s="54" t="n">
        <v>7</v>
      </c>
      <c r="G99" s="55" t="n">
        <v>138</v>
      </c>
      <c r="H99" s="54" t="n">
        <v>61</v>
      </c>
      <c r="I99" s="55" t="n">
        <v>161</v>
      </c>
      <c r="J99" s="54" t="n">
        <v>276</v>
      </c>
      <c r="K99" s="56" t="n">
        <v>266</v>
      </c>
      <c r="L99" s="57" t="n">
        <v>263</v>
      </c>
      <c r="M99" s="56" t="n">
        <v>1666</v>
      </c>
      <c r="N99" s="56" t="n">
        <v>22</v>
      </c>
      <c r="O99" s="56" t="n">
        <f aca="false">M99+N99</f>
        <v>1688</v>
      </c>
      <c r="P99" s="56" t="n">
        <v>377</v>
      </c>
      <c r="Q99" s="58" t="n">
        <f aca="false">IF(P99&lt;&gt;0,P99/O99,"")</f>
        <v>0.223341232227488</v>
      </c>
    </row>
    <row r="100" s="2" customFormat="true" ht="12.75" hidden="false" customHeight="true" outlineLevel="0" collapsed="false">
      <c r="A100" s="53" t="n">
        <v>1908</v>
      </c>
      <c r="B100" s="54"/>
      <c r="C100" s="55"/>
      <c r="D100" s="54"/>
      <c r="E100" s="55"/>
      <c r="F100" s="54" t="n">
        <v>4</v>
      </c>
      <c r="G100" s="55" t="n">
        <v>108</v>
      </c>
      <c r="H100" s="54" t="n">
        <v>23</v>
      </c>
      <c r="I100" s="55" t="n">
        <v>49</v>
      </c>
      <c r="J100" s="54" t="n">
        <v>141</v>
      </c>
      <c r="K100" s="56" t="n">
        <v>139</v>
      </c>
      <c r="L100" s="57" t="n">
        <v>137</v>
      </c>
      <c r="M100" s="56" t="n">
        <v>982</v>
      </c>
      <c r="N100" s="56" t="n">
        <v>6</v>
      </c>
      <c r="O100" s="56" t="n">
        <f aca="false">M100+N100</f>
        <v>988</v>
      </c>
      <c r="P100" s="56" t="n">
        <v>190</v>
      </c>
      <c r="Q100" s="58" t="n">
        <f aca="false">IF(P100&lt;&gt;0,P100/O100,"")</f>
        <v>0.192307692307692</v>
      </c>
    </row>
    <row r="101" s="2" customFormat="true" ht="12.75" hidden="false" customHeight="true" outlineLevel="0" collapsed="false">
      <c r="A101" s="53" t="n">
        <v>1909</v>
      </c>
      <c r="B101" s="54"/>
      <c r="C101" s="55"/>
      <c r="D101" s="54"/>
      <c r="E101" s="55"/>
      <c r="F101" s="54" t="n">
        <v>5</v>
      </c>
      <c r="G101" s="55" t="n">
        <v>191</v>
      </c>
      <c r="H101" s="54" t="n">
        <v>22</v>
      </c>
      <c r="I101" s="55" t="n">
        <v>68</v>
      </c>
      <c r="J101" s="54" t="n">
        <v>218</v>
      </c>
      <c r="K101" s="56" t="n">
        <v>216</v>
      </c>
      <c r="L101" s="57" t="n">
        <v>216</v>
      </c>
      <c r="M101" s="56" t="n">
        <v>1508</v>
      </c>
      <c r="N101" s="56" t="n">
        <v>15</v>
      </c>
      <c r="O101" s="56" t="n">
        <f aca="false">M101+N101</f>
        <v>1523</v>
      </c>
      <c r="P101" s="56" t="n">
        <v>303</v>
      </c>
      <c r="Q101" s="58" t="n">
        <f aca="false">IF(P101&lt;&gt;0,P101/O101,"")</f>
        <v>0.198949441891005</v>
      </c>
    </row>
    <row r="102" s="2" customFormat="true" ht="12.75" hidden="false" customHeight="true" outlineLevel="0" collapsed="false">
      <c r="A102" s="53" t="n">
        <v>1910</v>
      </c>
      <c r="B102" s="54"/>
      <c r="C102" s="55"/>
      <c r="D102" s="54"/>
      <c r="E102" s="55"/>
      <c r="F102" s="54" t="n">
        <v>10</v>
      </c>
      <c r="G102" s="55" t="n">
        <v>270</v>
      </c>
      <c r="H102" s="54" t="n">
        <v>22</v>
      </c>
      <c r="I102" s="55" t="n">
        <v>81</v>
      </c>
      <c r="J102" s="54" t="n">
        <v>267</v>
      </c>
      <c r="K102" s="56" t="n">
        <v>275</v>
      </c>
      <c r="L102" s="57" t="n">
        <v>269</v>
      </c>
      <c r="M102" s="56" t="n">
        <v>2068</v>
      </c>
      <c r="N102" s="56" t="n">
        <v>19</v>
      </c>
      <c r="O102" s="56" t="n">
        <f aca="false">M102+N102</f>
        <v>2087</v>
      </c>
      <c r="P102" s="56" t="n">
        <v>406</v>
      </c>
      <c r="Q102" s="58" t="n">
        <f aca="false">IF(P102&lt;&gt;0,P102/O102,"")</f>
        <v>0.194537613799713</v>
      </c>
    </row>
    <row r="103" s="2" customFormat="true" ht="12.75" hidden="false" customHeight="true" outlineLevel="0" collapsed="false">
      <c r="A103" s="53" t="n">
        <v>1911</v>
      </c>
      <c r="B103" s="54"/>
      <c r="C103" s="55"/>
      <c r="D103" s="54"/>
      <c r="E103" s="55"/>
      <c r="F103" s="54" t="n">
        <v>8</v>
      </c>
      <c r="G103" s="55" t="n">
        <v>255</v>
      </c>
      <c r="H103" s="54" t="n">
        <v>8</v>
      </c>
      <c r="I103" s="55" t="n">
        <v>37</v>
      </c>
      <c r="J103" s="54" t="n">
        <v>213</v>
      </c>
      <c r="K103" s="56" t="n">
        <v>214</v>
      </c>
      <c r="L103" s="57" t="n">
        <v>207</v>
      </c>
      <c r="M103" s="56" t="n">
        <v>1389</v>
      </c>
      <c r="N103" s="56" t="n">
        <v>18</v>
      </c>
      <c r="O103" s="56" t="n">
        <f aca="false">M103+N103</f>
        <v>1407</v>
      </c>
      <c r="P103" s="56" t="n">
        <v>321</v>
      </c>
      <c r="Q103" s="58" t="n">
        <f aca="false">IF(P103&lt;&gt;0,P103/O103,"")</f>
        <v>0.228144989339019</v>
      </c>
    </row>
    <row r="104" s="2" customFormat="true" ht="12.75" hidden="false" customHeight="true" outlineLevel="0" collapsed="false">
      <c r="A104" s="53" t="n">
        <v>1912</v>
      </c>
      <c r="B104" s="54"/>
      <c r="C104" s="55"/>
      <c r="D104" s="54"/>
      <c r="E104" s="55"/>
      <c r="F104" s="54" t="n">
        <v>7</v>
      </c>
      <c r="G104" s="55" t="n">
        <v>200</v>
      </c>
      <c r="H104" s="54" t="n">
        <v>14</v>
      </c>
      <c r="I104" s="55" t="n">
        <v>34</v>
      </c>
      <c r="J104" s="54" t="n">
        <v>175</v>
      </c>
      <c r="K104" s="56" t="n">
        <v>182</v>
      </c>
      <c r="L104" s="57" t="n">
        <v>183</v>
      </c>
      <c r="M104" s="56" t="n">
        <v>1219</v>
      </c>
      <c r="N104" s="56" t="n">
        <v>16</v>
      </c>
      <c r="O104" s="56" t="n">
        <f aca="false">M104+N104</f>
        <v>1235</v>
      </c>
      <c r="P104" s="56" t="n">
        <v>267</v>
      </c>
      <c r="Q104" s="58" t="n">
        <f aca="false">IF(P104&lt;&gt;0,P104/O104,"")</f>
        <v>0.216194331983806</v>
      </c>
    </row>
    <row r="105" s="2" customFormat="true" ht="12.75" hidden="false" customHeight="true" outlineLevel="0" collapsed="false">
      <c r="A105" s="53" t="n">
        <v>1913</v>
      </c>
      <c r="B105" s="54"/>
      <c r="C105" s="55"/>
      <c r="D105" s="54"/>
      <c r="E105" s="55"/>
      <c r="F105" s="54" t="n">
        <v>10</v>
      </c>
      <c r="G105" s="55" t="n">
        <v>218</v>
      </c>
      <c r="H105" s="54" t="n">
        <v>17</v>
      </c>
      <c r="I105" s="55" t="n">
        <v>43</v>
      </c>
      <c r="J105" s="54" t="n">
        <v>209</v>
      </c>
      <c r="K105" s="56" t="n">
        <v>205</v>
      </c>
      <c r="L105" s="57" t="n">
        <v>207</v>
      </c>
      <c r="M105" s="56" t="n">
        <v>1384</v>
      </c>
      <c r="N105" s="56" t="n">
        <v>17</v>
      </c>
      <c r="O105" s="56" t="n">
        <f aca="false">M105+N105</f>
        <v>1401</v>
      </c>
      <c r="P105" s="56" t="n">
        <v>300</v>
      </c>
      <c r="Q105" s="58" t="n">
        <f aca="false">IF(P105&lt;&gt;0,P105/O105,"")</f>
        <v>0.214132762312634</v>
      </c>
    </row>
    <row r="106" s="2" customFormat="true" ht="12.75" hidden="false" customHeight="true" outlineLevel="0" collapsed="false">
      <c r="A106" s="53" t="n">
        <v>1914</v>
      </c>
      <c r="B106" s="54"/>
      <c r="C106" s="55"/>
      <c r="D106" s="54"/>
      <c r="E106" s="55"/>
      <c r="F106" s="54" t="n">
        <v>2</v>
      </c>
      <c r="G106" s="55" t="n">
        <v>136</v>
      </c>
      <c r="H106" s="54" t="n">
        <v>12</v>
      </c>
      <c r="I106" s="55" t="n">
        <v>21</v>
      </c>
      <c r="J106" s="54" t="n">
        <v>120</v>
      </c>
      <c r="K106" s="56" t="n">
        <v>124</v>
      </c>
      <c r="L106" s="57" t="n">
        <v>123</v>
      </c>
      <c r="M106" s="56" t="n">
        <v>1207</v>
      </c>
      <c r="N106" s="56" t="n">
        <v>18</v>
      </c>
      <c r="O106" s="56" t="n">
        <f aca="false">M106+N106</f>
        <v>1225</v>
      </c>
      <c r="P106" s="56" t="n">
        <v>179</v>
      </c>
      <c r="Q106" s="58" t="n">
        <f aca="false">IF(P106&lt;&gt;0,P106/O106,"")</f>
        <v>0.146122448979592</v>
      </c>
    </row>
    <row r="107" s="2" customFormat="true" ht="12.75" hidden="false" customHeight="true" outlineLevel="0" collapsed="false">
      <c r="A107" s="53" t="n">
        <v>1915</v>
      </c>
      <c r="B107" s="54"/>
      <c r="C107" s="55"/>
      <c r="D107" s="54"/>
      <c r="E107" s="55"/>
      <c r="F107" s="54" t="n">
        <v>10</v>
      </c>
      <c r="G107" s="55" t="n">
        <v>122</v>
      </c>
      <c r="H107" s="54" t="n">
        <v>15</v>
      </c>
      <c r="I107" s="55" t="n">
        <v>42</v>
      </c>
      <c r="J107" s="54" t="n">
        <v>133</v>
      </c>
      <c r="K107" s="56" t="n">
        <v>135</v>
      </c>
      <c r="L107" s="57" t="n">
        <v>133</v>
      </c>
      <c r="M107" s="56" t="n">
        <v>1399</v>
      </c>
      <c r="N107" s="56" t="n">
        <v>18</v>
      </c>
      <c r="O107" s="56" t="n">
        <f aca="false">M107+N107</f>
        <v>1417</v>
      </c>
      <c r="P107" s="56" t="n">
        <v>196</v>
      </c>
      <c r="Q107" s="58" t="n">
        <f aca="false">IF(P107&lt;&gt;0,P107/O107,"")</f>
        <v>0.138320395201129</v>
      </c>
    </row>
    <row r="108" s="2" customFormat="true" ht="12.75" hidden="false" customHeight="true" outlineLevel="0" collapsed="false">
      <c r="A108" s="53" t="n">
        <v>1916</v>
      </c>
      <c r="B108" s="54"/>
      <c r="C108" s="55"/>
      <c r="D108" s="54"/>
      <c r="E108" s="55"/>
      <c r="F108" s="54" t="n">
        <v>6</v>
      </c>
      <c r="G108" s="55" t="n">
        <v>59</v>
      </c>
      <c r="H108" s="54" t="n">
        <v>11</v>
      </c>
      <c r="I108" s="55" t="n">
        <v>38</v>
      </c>
      <c r="J108" s="54" t="n">
        <v>96</v>
      </c>
      <c r="K108" s="56" t="n">
        <v>96</v>
      </c>
      <c r="L108" s="57" t="n">
        <v>96</v>
      </c>
      <c r="M108" s="56" t="n">
        <v>986</v>
      </c>
      <c r="N108" s="56" t="n">
        <v>22</v>
      </c>
      <c r="O108" s="56" t="n">
        <f aca="false">M108+N108</f>
        <v>1008</v>
      </c>
      <c r="P108" s="56" t="n">
        <v>120</v>
      </c>
      <c r="Q108" s="58" t="n">
        <f aca="false">IF(P108&lt;&gt;0,P108/O108,"")</f>
        <v>0.119047619047619</v>
      </c>
    </row>
    <row r="109" s="2" customFormat="true" ht="12.75" hidden="false" customHeight="true" outlineLevel="0" collapsed="false">
      <c r="A109" s="53" t="n">
        <v>1917</v>
      </c>
      <c r="B109" s="54"/>
      <c r="C109" s="55"/>
      <c r="D109" s="54"/>
      <c r="E109" s="55"/>
      <c r="F109" s="54" t="n">
        <v>3</v>
      </c>
      <c r="G109" s="55" t="n">
        <v>115</v>
      </c>
      <c r="H109" s="54" t="n">
        <v>15</v>
      </c>
      <c r="I109" s="55" t="n">
        <v>47</v>
      </c>
      <c r="J109" s="54" t="n">
        <v>131</v>
      </c>
      <c r="K109" s="56" t="n">
        <v>132</v>
      </c>
      <c r="L109" s="57" t="n">
        <v>130</v>
      </c>
      <c r="M109" s="56" t="n">
        <v>1035</v>
      </c>
      <c r="N109" s="56" t="n">
        <v>8</v>
      </c>
      <c r="O109" s="56" t="n">
        <f aca="false">M109+N109</f>
        <v>1043</v>
      </c>
      <c r="P109" s="56" t="n">
        <v>183</v>
      </c>
      <c r="Q109" s="58" t="n">
        <f aca="false">IF(P109&lt;&gt;0,P109/O109,"")</f>
        <v>0.175455417066155</v>
      </c>
    </row>
    <row r="110" s="2" customFormat="true" ht="12.75" hidden="false" customHeight="true" outlineLevel="0" collapsed="false">
      <c r="A110" s="53" t="n">
        <v>1918</v>
      </c>
      <c r="B110" s="54"/>
      <c r="C110" s="55"/>
      <c r="D110" s="54"/>
      <c r="E110" s="55"/>
      <c r="F110" s="54" t="n">
        <v>10</v>
      </c>
      <c r="G110" s="55" t="n">
        <v>243</v>
      </c>
      <c r="H110" s="54" t="n">
        <v>27</v>
      </c>
      <c r="I110" s="55" t="n">
        <v>91</v>
      </c>
      <c r="J110" s="54" t="n">
        <v>267</v>
      </c>
      <c r="K110" s="56" t="n">
        <v>277</v>
      </c>
      <c r="L110" s="57" t="n">
        <v>265</v>
      </c>
      <c r="M110" s="56" t="n">
        <v>2038</v>
      </c>
      <c r="N110" s="56" t="n">
        <v>13</v>
      </c>
      <c r="O110" s="56" t="n">
        <f aca="false">M110+N110</f>
        <v>2051</v>
      </c>
      <c r="P110" s="56" t="n">
        <v>385</v>
      </c>
      <c r="Q110" s="58" t="n">
        <f aca="false">IF(P110&lt;&gt;0,P110/O110,"")</f>
        <v>0.187713310580205</v>
      </c>
    </row>
    <row r="111" s="2" customFormat="true" ht="12.75" hidden="false" customHeight="true" outlineLevel="0" collapsed="false">
      <c r="A111" s="53" t="n">
        <v>1919</v>
      </c>
      <c r="B111" s="54"/>
      <c r="C111" s="55"/>
      <c r="D111" s="54"/>
      <c r="E111" s="55"/>
      <c r="F111" s="54" t="n">
        <v>11</v>
      </c>
      <c r="G111" s="55" t="n">
        <v>268</v>
      </c>
      <c r="H111" s="54" t="n">
        <v>19</v>
      </c>
      <c r="I111" s="55" t="n">
        <v>73</v>
      </c>
      <c r="J111" s="54" t="n">
        <v>265</v>
      </c>
      <c r="K111" s="56" t="n">
        <v>275</v>
      </c>
      <c r="L111" s="57" t="n">
        <v>271</v>
      </c>
      <c r="M111" s="56" t="n">
        <v>1583</v>
      </c>
      <c r="N111" s="56" t="n">
        <v>8</v>
      </c>
      <c r="O111" s="56" t="n">
        <f aca="false">M111+N111</f>
        <v>1591</v>
      </c>
      <c r="P111" s="56" t="n">
        <v>382</v>
      </c>
      <c r="Q111" s="58" t="n">
        <f aca="false">IF(P111&lt;&gt;0,P111/O111,"")</f>
        <v>0.240100565681961</v>
      </c>
    </row>
    <row r="112" s="2" customFormat="true" ht="12.75" hidden="false" customHeight="true" outlineLevel="0" collapsed="false">
      <c r="A112" s="53" t="n">
        <v>1920</v>
      </c>
      <c r="B112" s="54"/>
      <c r="C112" s="55"/>
      <c r="D112" s="54"/>
      <c r="E112" s="55"/>
      <c r="F112" s="54" t="n">
        <v>4</v>
      </c>
      <c r="G112" s="55" t="n">
        <v>76</v>
      </c>
      <c r="H112" s="54" t="n">
        <v>24</v>
      </c>
      <c r="I112" s="55" t="n">
        <v>44</v>
      </c>
      <c r="J112" s="54" t="n">
        <v>102</v>
      </c>
      <c r="K112" s="56" t="n">
        <v>103</v>
      </c>
      <c r="L112" s="57" t="n">
        <v>102</v>
      </c>
      <c r="M112" s="56" t="n">
        <v>799</v>
      </c>
      <c r="N112" s="56" t="n">
        <v>3</v>
      </c>
      <c r="O112" s="56" t="n">
        <f aca="false">M112+N112</f>
        <v>802</v>
      </c>
      <c r="P112" s="56" t="n">
        <v>154</v>
      </c>
      <c r="Q112" s="58" t="n">
        <f aca="false">IF(P112&lt;&gt;0,P112/O112,"")</f>
        <v>0.192019950124688</v>
      </c>
    </row>
    <row r="113" s="2" customFormat="true" ht="12.75" hidden="false" customHeight="true" outlineLevel="0" collapsed="false">
      <c r="A113" s="47" t="n">
        <v>2001</v>
      </c>
      <c r="B113" s="48" t="n">
        <v>3</v>
      </c>
      <c r="C113" s="49" t="n">
        <v>12</v>
      </c>
      <c r="D113" s="48" t="n">
        <v>124</v>
      </c>
      <c r="E113" s="49" t="n">
        <v>12</v>
      </c>
      <c r="F113" s="48"/>
      <c r="G113" s="49"/>
      <c r="H113" s="48"/>
      <c r="I113" s="49"/>
      <c r="J113" s="48" t="n">
        <v>128</v>
      </c>
      <c r="K113" s="50" t="n">
        <v>124</v>
      </c>
      <c r="L113" s="51" t="n">
        <v>123</v>
      </c>
      <c r="M113" s="50" t="n">
        <v>888</v>
      </c>
      <c r="N113" s="50" t="n">
        <v>7</v>
      </c>
      <c r="O113" s="50" t="n">
        <f aca="false">M113+N113</f>
        <v>895</v>
      </c>
      <c r="P113" s="50" t="n">
        <v>157</v>
      </c>
      <c r="Q113" s="52" t="n">
        <f aca="false">IF(P113&lt;&gt;0,P113/O113,"")</f>
        <v>0.175418994413408</v>
      </c>
    </row>
    <row r="114" s="2" customFormat="true" ht="12.75" hidden="false" customHeight="true" outlineLevel="0" collapsed="false">
      <c r="A114" s="47" t="n">
        <v>2002</v>
      </c>
      <c r="B114" s="48" t="n">
        <v>18</v>
      </c>
      <c r="C114" s="49" t="n">
        <v>24</v>
      </c>
      <c r="D114" s="48" t="n">
        <v>223</v>
      </c>
      <c r="E114" s="49" t="n">
        <v>37</v>
      </c>
      <c r="F114" s="48"/>
      <c r="G114" s="49"/>
      <c r="H114" s="48"/>
      <c r="I114" s="49"/>
      <c r="J114" s="48" t="n">
        <v>247</v>
      </c>
      <c r="K114" s="50" t="n">
        <v>241</v>
      </c>
      <c r="L114" s="51" t="n">
        <v>245</v>
      </c>
      <c r="M114" s="50" t="n">
        <v>2272</v>
      </c>
      <c r="N114" s="50" t="n">
        <v>12</v>
      </c>
      <c r="O114" s="50" t="n">
        <f aca="false">M114+N114</f>
        <v>2284</v>
      </c>
      <c r="P114" s="50" t="n">
        <v>310</v>
      </c>
      <c r="Q114" s="52" t="n">
        <f aca="false">IF(P114&lt;&gt;0,P114/O114,"")</f>
        <v>0.135726795096322</v>
      </c>
    </row>
    <row r="115" s="2" customFormat="true" ht="12.75" hidden="false" customHeight="true" outlineLevel="0" collapsed="false">
      <c r="A115" s="47" t="n">
        <v>2003</v>
      </c>
      <c r="B115" s="48" t="n">
        <v>11</v>
      </c>
      <c r="C115" s="49" t="n">
        <v>20</v>
      </c>
      <c r="D115" s="48" t="n">
        <v>144</v>
      </c>
      <c r="E115" s="49" t="n">
        <v>26</v>
      </c>
      <c r="F115" s="48"/>
      <c r="G115" s="49"/>
      <c r="H115" s="48"/>
      <c r="I115" s="49"/>
      <c r="J115" s="48" t="n">
        <v>167</v>
      </c>
      <c r="K115" s="50" t="n">
        <v>166</v>
      </c>
      <c r="L115" s="51" t="n">
        <v>164</v>
      </c>
      <c r="M115" s="50" t="n">
        <v>1391</v>
      </c>
      <c r="N115" s="50" t="n">
        <v>4</v>
      </c>
      <c r="O115" s="50" t="n">
        <f aca="false">M115+N115</f>
        <v>1395</v>
      </c>
      <c r="P115" s="50" t="n">
        <v>209</v>
      </c>
      <c r="Q115" s="52" t="n">
        <f aca="false">IF(P115&lt;&gt;0,P115/O115,"")</f>
        <v>0.149820788530466</v>
      </c>
    </row>
    <row r="116" s="2" customFormat="true" ht="12.75" hidden="false" customHeight="true" outlineLevel="0" collapsed="false">
      <c r="A116" s="47" t="n">
        <v>2004</v>
      </c>
      <c r="B116" s="48" t="n">
        <v>10</v>
      </c>
      <c r="C116" s="49" t="n">
        <v>20</v>
      </c>
      <c r="D116" s="48" t="n">
        <v>149</v>
      </c>
      <c r="E116" s="49" t="n">
        <v>31</v>
      </c>
      <c r="F116" s="48"/>
      <c r="G116" s="49"/>
      <c r="H116" s="48"/>
      <c r="I116" s="49"/>
      <c r="J116" s="48" t="n">
        <v>181</v>
      </c>
      <c r="K116" s="50" t="n">
        <v>176</v>
      </c>
      <c r="L116" s="51" t="n">
        <v>177</v>
      </c>
      <c r="M116" s="50" t="n">
        <v>1450</v>
      </c>
      <c r="N116" s="50" t="n">
        <v>11</v>
      </c>
      <c r="O116" s="50" t="n">
        <f aca="false">M116+N116</f>
        <v>1461</v>
      </c>
      <c r="P116" s="50" t="n">
        <v>232</v>
      </c>
      <c r="Q116" s="52" t="n">
        <f aca="false">IF(P116&lt;&gt;0,P116/O116,"")</f>
        <v>0.158795345653662</v>
      </c>
    </row>
    <row r="117" s="2" customFormat="true" ht="12.75" hidden="false" customHeight="true" outlineLevel="0" collapsed="false">
      <c r="A117" s="47" t="n">
        <v>2005</v>
      </c>
      <c r="B117" s="48" t="n">
        <v>20</v>
      </c>
      <c r="C117" s="49" t="n">
        <v>14</v>
      </c>
      <c r="D117" s="48" t="n">
        <v>213</v>
      </c>
      <c r="E117" s="49" t="n">
        <v>26</v>
      </c>
      <c r="F117" s="48"/>
      <c r="G117" s="49"/>
      <c r="H117" s="48"/>
      <c r="I117" s="49"/>
      <c r="J117" s="48" t="n">
        <v>225</v>
      </c>
      <c r="K117" s="50" t="n">
        <v>221</v>
      </c>
      <c r="L117" s="51" t="n">
        <v>220</v>
      </c>
      <c r="M117" s="50" t="n">
        <v>1930</v>
      </c>
      <c r="N117" s="50" t="n">
        <v>11</v>
      </c>
      <c r="O117" s="50" t="n">
        <f aca="false">M117+N117</f>
        <v>1941</v>
      </c>
      <c r="P117" s="50" t="n">
        <v>279</v>
      </c>
      <c r="Q117" s="52" t="n">
        <f aca="false">IF(P117&lt;&gt;0,P117/O117,"")</f>
        <v>0.143740340030912</v>
      </c>
    </row>
    <row r="118" s="2" customFormat="true" ht="12.75" hidden="false" customHeight="true" outlineLevel="0" collapsed="false">
      <c r="A118" s="47" t="n">
        <v>2006</v>
      </c>
      <c r="B118" s="48" t="n">
        <v>17</v>
      </c>
      <c r="C118" s="49" t="n">
        <v>22</v>
      </c>
      <c r="D118" s="48" t="n">
        <v>208</v>
      </c>
      <c r="E118" s="49" t="n">
        <v>39</v>
      </c>
      <c r="F118" s="48"/>
      <c r="G118" s="49"/>
      <c r="H118" s="48"/>
      <c r="I118" s="49"/>
      <c r="J118" s="48" t="n">
        <v>228</v>
      </c>
      <c r="K118" s="50" t="n">
        <v>222</v>
      </c>
      <c r="L118" s="51" t="n">
        <v>224</v>
      </c>
      <c r="M118" s="50" t="n">
        <v>1589</v>
      </c>
      <c r="N118" s="50" t="n">
        <v>18</v>
      </c>
      <c r="O118" s="50" t="n">
        <f aca="false">M118+N118</f>
        <v>1607</v>
      </c>
      <c r="P118" s="50" t="n">
        <v>298</v>
      </c>
      <c r="Q118" s="52" t="n">
        <f aca="false">IF(P118&lt;&gt;0,P118/O118,"")</f>
        <v>0.185438705662726</v>
      </c>
    </row>
    <row r="119" s="2" customFormat="true" ht="12.75" hidden="false" customHeight="true" outlineLevel="0" collapsed="false">
      <c r="A119" s="47" t="n">
        <v>2007</v>
      </c>
      <c r="B119" s="48" t="n">
        <v>14</v>
      </c>
      <c r="C119" s="49" t="n">
        <v>19</v>
      </c>
      <c r="D119" s="48" t="n">
        <v>216</v>
      </c>
      <c r="E119" s="49" t="n">
        <v>30</v>
      </c>
      <c r="F119" s="48"/>
      <c r="G119" s="49"/>
      <c r="H119" s="48"/>
      <c r="I119" s="49"/>
      <c r="J119" s="48" t="n">
        <v>231</v>
      </c>
      <c r="K119" s="50" t="n">
        <v>230</v>
      </c>
      <c r="L119" s="51" t="n">
        <v>229</v>
      </c>
      <c r="M119" s="50" t="n">
        <v>1640</v>
      </c>
      <c r="N119" s="50" t="n">
        <v>15</v>
      </c>
      <c r="O119" s="50" t="n">
        <f aca="false">M119+N119</f>
        <v>1655</v>
      </c>
      <c r="P119" s="50" t="n">
        <v>286</v>
      </c>
      <c r="Q119" s="52" t="n">
        <f aca="false">IF(P119&lt;&gt;0,P119/O119,"")</f>
        <v>0.172809667673716</v>
      </c>
    </row>
    <row r="120" s="2" customFormat="true" ht="12.75" hidden="false" customHeight="true" outlineLevel="0" collapsed="false">
      <c r="A120" s="47" t="n">
        <v>2008</v>
      </c>
      <c r="B120" s="48" t="n">
        <v>29</v>
      </c>
      <c r="C120" s="49" t="n">
        <v>33</v>
      </c>
      <c r="D120" s="48" t="n">
        <v>195</v>
      </c>
      <c r="E120" s="49" t="n">
        <v>37</v>
      </c>
      <c r="F120" s="48"/>
      <c r="G120" s="49"/>
      <c r="H120" s="48"/>
      <c r="I120" s="49"/>
      <c r="J120" s="48" t="n">
        <v>239</v>
      </c>
      <c r="K120" s="50" t="n">
        <v>234</v>
      </c>
      <c r="L120" s="51" t="n">
        <v>236</v>
      </c>
      <c r="M120" s="50" t="n">
        <v>1976</v>
      </c>
      <c r="N120" s="50" t="n">
        <v>10</v>
      </c>
      <c r="O120" s="50" t="n">
        <f aca="false">M120+N120</f>
        <v>1986</v>
      </c>
      <c r="P120" s="50" t="n">
        <v>307</v>
      </c>
      <c r="Q120" s="52" t="n">
        <f aca="false">IF(P120&lt;&gt;0,P120/O120,"")</f>
        <v>0.154582074521652</v>
      </c>
    </row>
    <row r="121" s="2" customFormat="true" ht="13.5" hidden="false" customHeight="true" outlineLevel="0" collapsed="false">
      <c r="A121" s="47" t="n">
        <v>2009</v>
      </c>
      <c r="B121" s="48" t="n">
        <v>24</v>
      </c>
      <c r="C121" s="49" t="n">
        <v>28</v>
      </c>
      <c r="D121" s="48" t="n">
        <v>224</v>
      </c>
      <c r="E121" s="49" t="n">
        <v>35</v>
      </c>
      <c r="F121" s="48"/>
      <c r="G121" s="49"/>
      <c r="H121" s="48"/>
      <c r="I121" s="49"/>
      <c r="J121" s="48" t="n">
        <v>271</v>
      </c>
      <c r="K121" s="50" t="n">
        <v>271</v>
      </c>
      <c r="L121" s="51" t="n">
        <v>270</v>
      </c>
      <c r="M121" s="50" t="n">
        <v>2370</v>
      </c>
      <c r="N121" s="50" t="n">
        <v>15</v>
      </c>
      <c r="O121" s="50" t="n">
        <f aca="false">M121+N121</f>
        <v>2385</v>
      </c>
      <c r="P121" s="50" t="n">
        <v>326</v>
      </c>
      <c r="Q121" s="52" t="n">
        <f aca="false">IF(P121&lt;&gt;0,P121/O121,"")</f>
        <v>0.136687631027254</v>
      </c>
    </row>
    <row r="122" s="2" customFormat="true" ht="13.5" hidden="false" customHeight="true" outlineLevel="0" collapsed="false">
      <c r="A122" s="37" t="s">
        <v>32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9"/>
      <c r="N122" s="39"/>
      <c r="O122" s="39"/>
      <c r="P122" s="39"/>
      <c r="Q122" s="40"/>
    </row>
    <row r="123" s="2" customFormat="true" ht="12.75" hidden="false" customHeight="true" outlineLevel="0" collapsed="false">
      <c r="A123" s="47" t="n">
        <v>2010</v>
      </c>
      <c r="B123" s="48" t="n">
        <v>11</v>
      </c>
      <c r="C123" s="49" t="n">
        <v>19</v>
      </c>
      <c r="D123" s="48" t="n">
        <v>160</v>
      </c>
      <c r="E123" s="49" t="n">
        <v>23</v>
      </c>
      <c r="F123" s="48"/>
      <c r="G123" s="49"/>
      <c r="H123" s="48"/>
      <c r="I123" s="49"/>
      <c r="J123" s="48" t="n">
        <v>174</v>
      </c>
      <c r="K123" s="50" t="n">
        <v>170</v>
      </c>
      <c r="L123" s="51" t="n">
        <v>171</v>
      </c>
      <c r="M123" s="50" t="n">
        <v>1436</v>
      </c>
      <c r="N123" s="50" t="n">
        <v>8</v>
      </c>
      <c r="O123" s="50" t="n">
        <f aca="false">M123+N123</f>
        <v>1444</v>
      </c>
      <c r="P123" s="50" t="n">
        <v>216</v>
      </c>
      <c r="Q123" s="52" t="n">
        <f aca="false">IF(P123&lt;&gt;0,P123/O123,"")</f>
        <v>0.149584487534626</v>
      </c>
    </row>
    <row r="124" s="2" customFormat="true" ht="12.75" hidden="false" customHeight="true" outlineLevel="0" collapsed="false">
      <c r="A124" s="47" t="n">
        <v>2011</v>
      </c>
      <c r="B124" s="48" t="n">
        <v>21</v>
      </c>
      <c r="C124" s="49" t="n">
        <v>25</v>
      </c>
      <c r="D124" s="48" t="n">
        <v>134</v>
      </c>
      <c r="E124" s="49" t="n">
        <v>19</v>
      </c>
      <c r="F124" s="48"/>
      <c r="G124" s="49"/>
      <c r="H124" s="48"/>
      <c r="I124" s="49"/>
      <c r="J124" s="48" t="n">
        <v>185</v>
      </c>
      <c r="K124" s="50" t="n">
        <v>179</v>
      </c>
      <c r="L124" s="51" t="n">
        <v>177</v>
      </c>
      <c r="M124" s="50" t="n">
        <v>1342</v>
      </c>
      <c r="N124" s="50" t="n">
        <v>7</v>
      </c>
      <c r="O124" s="50" t="n">
        <f aca="false">M124+N124</f>
        <v>1349</v>
      </c>
      <c r="P124" s="50" t="n">
        <v>218</v>
      </c>
      <c r="Q124" s="52" t="n">
        <f aca="false">IF(P124&lt;&gt;0,P124/O124,"")</f>
        <v>0.161601186063751</v>
      </c>
    </row>
    <row r="125" s="2" customFormat="true" ht="12.75" hidden="false" customHeight="true" outlineLevel="0" collapsed="false">
      <c r="A125" s="47" t="n">
        <v>2012</v>
      </c>
      <c r="B125" s="48" t="n">
        <v>14</v>
      </c>
      <c r="C125" s="49" t="n">
        <v>8</v>
      </c>
      <c r="D125" s="48" t="n">
        <v>94</v>
      </c>
      <c r="E125" s="49" t="n">
        <v>24</v>
      </c>
      <c r="F125" s="48"/>
      <c r="G125" s="49"/>
      <c r="H125" s="48"/>
      <c r="I125" s="49"/>
      <c r="J125" s="48" t="n">
        <v>112</v>
      </c>
      <c r="K125" s="50" t="n">
        <v>104</v>
      </c>
      <c r="L125" s="51" t="n">
        <v>102</v>
      </c>
      <c r="M125" s="50" t="n">
        <v>1117</v>
      </c>
      <c r="N125" s="50" t="n">
        <v>12</v>
      </c>
      <c r="O125" s="50" t="n">
        <f aca="false">M125+N125</f>
        <v>1129</v>
      </c>
      <c r="P125" s="50" t="n">
        <v>152</v>
      </c>
      <c r="Q125" s="52" t="n">
        <f aca="false">IF(P125&lt;&gt;0,P125/O125,"")</f>
        <v>0.134632418069088</v>
      </c>
    </row>
    <row r="126" s="2" customFormat="true" ht="12.75" hidden="false" customHeight="true" outlineLevel="0" collapsed="false">
      <c r="A126" s="47" t="n">
        <v>2013</v>
      </c>
      <c r="B126" s="48" t="n">
        <v>17</v>
      </c>
      <c r="C126" s="49" t="n">
        <v>25</v>
      </c>
      <c r="D126" s="48" t="n">
        <v>178</v>
      </c>
      <c r="E126" s="49" t="n">
        <v>28</v>
      </c>
      <c r="F126" s="48"/>
      <c r="G126" s="49"/>
      <c r="H126" s="48"/>
      <c r="I126" s="49"/>
      <c r="J126" s="48" t="n">
        <v>207</v>
      </c>
      <c r="K126" s="50" t="n">
        <v>199</v>
      </c>
      <c r="L126" s="51" t="n">
        <v>201</v>
      </c>
      <c r="M126" s="50" t="n">
        <v>1287</v>
      </c>
      <c r="N126" s="50" t="n">
        <v>8</v>
      </c>
      <c r="O126" s="50" t="n">
        <f aca="false">M126+N126</f>
        <v>1295</v>
      </c>
      <c r="P126" s="50" t="n">
        <v>263</v>
      </c>
      <c r="Q126" s="52" t="n">
        <f aca="false">IF(P126&lt;&gt;0,P126/O126,"")</f>
        <v>0.203088803088803</v>
      </c>
    </row>
    <row r="127" s="2" customFormat="true" ht="12.75" hidden="false" customHeight="true" outlineLevel="0" collapsed="false">
      <c r="A127" s="47" t="n">
        <v>2101</v>
      </c>
      <c r="B127" s="48" t="n">
        <v>19</v>
      </c>
      <c r="C127" s="49" t="n">
        <v>22</v>
      </c>
      <c r="D127" s="48" t="n">
        <v>419</v>
      </c>
      <c r="E127" s="49" t="n">
        <v>65</v>
      </c>
      <c r="F127" s="48"/>
      <c r="G127" s="49"/>
      <c r="H127" s="48"/>
      <c r="I127" s="49"/>
      <c r="J127" s="48" t="n">
        <v>432</v>
      </c>
      <c r="K127" s="50" t="n">
        <v>419</v>
      </c>
      <c r="L127" s="51" t="n">
        <v>416</v>
      </c>
      <c r="M127" s="50" t="n">
        <v>2122</v>
      </c>
      <c r="N127" s="50" t="n">
        <v>19</v>
      </c>
      <c r="O127" s="50" t="n">
        <f aca="false">M127+N127</f>
        <v>2141</v>
      </c>
      <c r="P127" s="50" t="n">
        <v>551</v>
      </c>
      <c r="Q127" s="52" t="n">
        <f aca="false">IF(P127&lt;&gt;0,P127/O127,"")</f>
        <v>0.257356375525455</v>
      </c>
    </row>
    <row r="128" s="2" customFormat="true" ht="12.75" hidden="false" customHeight="true" outlineLevel="0" collapsed="false">
      <c r="A128" s="47" t="n">
        <v>2102</v>
      </c>
      <c r="B128" s="48" t="n">
        <v>21</v>
      </c>
      <c r="C128" s="49" t="n">
        <v>12</v>
      </c>
      <c r="D128" s="48" t="n">
        <v>221</v>
      </c>
      <c r="E128" s="49" t="n">
        <v>30</v>
      </c>
      <c r="F128" s="48"/>
      <c r="G128" s="49"/>
      <c r="H128" s="48"/>
      <c r="I128" s="49"/>
      <c r="J128" s="48" t="n">
        <v>223</v>
      </c>
      <c r="K128" s="50" t="n">
        <v>221</v>
      </c>
      <c r="L128" s="51" t="n">
        <v>222</v>
      </c>
      <c r="M128" s="50" t="n">
        <v>1692</v>
      </c>
      <c r="N128" s="50" t="n">
        <v>11</v>
      </c>
      <c r="O128" s="50" t="n">
        <f aca="false">M128+N128</f>
        <v>1703</v>
      </c>
      <c r="P128" s="50" t="n">
        <v>292</v>
      </c>
      <c r="Q128" s="52" t="n">
        <f aca="false">IF(P128&lt;&gt;0,P128/O128,"")</f>
        <v>0.171462125660599</v>
      </c>
    </row>
    <row r="129" s="2" customFormat="true" ht="12.75" hidden="false" customHeight="true" outlineLevel="0" collapsed="false">
      <c r="A129" s="47" t="n">
        <v>2103</v>
      </c>
      <c r="B129" s="48" t="n">
        <v>5</v>
      </c>
      <c r="C129" s="49" t="n">
        <v>9</v>
      </c>
      <c r="D129" s="48" t="n">
        <v>140</v>
      </c>
      <c r="E129" s="49" t="n">
        <v>22</v>
      </c>
      <c r="F129" s="48"/>
      <c r="G129" s="49"/>
      <c r="H129" s="48"/>
      <c r="I129" s="49"/>
      <c r="J129" s="48" t="n">
        <v>152</v>
      </c>
      <c r="K129" s="50" t="n">
        <v>152</v>
      </c>
      <c r="L129" s="51" t="n">
        <v>150</v>
      </c>
      <c r="M129" s="50" t="n">
        <v>1139</v>
      </c>
      <c r="N129" s="50" t="n">
        <v>9</v>
      </c>
      <c r="O129" s="50" t="n">
        <f aca="false">M129+N129</f>
        <v>1148</v>
      </c>
      <c r="P129" s="50" t="n">
        <v>182</v>
      </c>
      <c r="Q129" s="52" t="n">
        <f aca="false">IF(P129&lt;&gt;0,P129/O129,"")</f>
        <v>0.158536585365854</v>
      </c>
    </row>
    <row r="130" s="2" customFormat="true" ht="12.75" hidden="false" customHeight="true" outlineLevel="0" collapsed="false">
      <c r="A130" s="47" t="n">
        <v>2104</v>
      </c>
      <c r="B130" s="48" t="n">
        <v>15</v>
      </c>
      <c r="C130" s="49" t="n">
        <v>18</v>
      </c>
      <c r="D130" s="48" t="n">
        <v>211</v>
      </c>
      <c r="E130" s="49" t="n">
        <v>36</v>
      </c>
      <c r="F130" s="48"/>
      <c r="G130" s="49"/>
      <c r="H130" s="48"/>
      <c r="I130" s="49"/>
      <c r="J130" s="48" t="n">
        <v>234</v>
      </c>
      <c r="K130" s="50" t="n">
        <v>225</v>
      </c>
      <c r="L130" s="51" t="n">
        <v>223</v>
      </c>
      <c r="M130" s="50" t="n">
        <v>1488</v>
      </c>
      <c r="N130" s="50" t="n">
        <v>5</v>
      </c>
      <c r="O130" s="50" t="n">
        <f aca="false">M130+N130</f>
        <v>1493</v>
      </c>
      <c r="P130" s="50" t="n">
        <v>291</v>
      </c>
      <c r="Q130" s="52" t="n">
        <f aca="false">IF(P130&lt;&gt;0,P130/O130,"")</f>
        <v>0.19490957803081</v>
      </c>
    </row>
    <row r="131" s="2" customFormat="true" ht="12.75" hidden="false" customHeight="true" outlineLevel="0" collapsed="false">
      <c r="A131" s="47" t="n">
        <v>2105</v>
      </c>
      <c r="B131" s="48" t="n">
        <v>8</v>
      </c>
      <c r="C131" s="49" t="n">
        <v>15</v>
      </c>
      <c r="D131" s="48" t="n">
        <v>143</v>
      </c>
      <c r="E131" s="49" t="n">
        <v>20</v>
      </c>
      <c r="F131" s="48"/>
      <c r="G131" s="49"/>
      <c r="H131" s="48"/>
      <c r="I131" s="49"/>
      <c r="J131" s="48" t="n">
        <v>138</v>
      </c>
      <c r="K131" s="50" t="n">
        <v>139</v>
      </c>
      <c r="L131" s="51" t="n">
        <v>143</v>
      </c>
      <c r="M131" s="50" t="n">
        <v>1053</v>
      </c>
      <c r="N131" s="50" t="n">
        <v>5</v>
      </c>
      <c r="O131" s="50" t="n">
        <f aca="false">M131+N131</f>
        <v>1058</v>
      </c>
      <c r="P131" s="50" t="n">
        <v>199</v>
      </c>
      <c r="Q131" s="52" t="n">
        <f aca="false">IF(P131&lt;&gt;0,P131/O131,"")</f>
        <v>0.188090737240076</v>
      </c>
    </row>
    <row r="132" s="2" customFormat="true" ht="12.75" hidden="false" customHeight="true" outlineLevel="0" collapsed="false">
      <c r="A132" s="47" t="n">
        <v>2106</v>
      </c>
      <c r="B132" s="48" t="n">
        <v>14</v>
      </c>
      <c r="C132" s="49" t="n">
        <v>13</v>
      </c>
      <c r="D132" s="48" t="n">
        <v>195</v>
      </c>
      <c r="E132" s="49" t="n">
        <v>34</v>
      </c>
      <c r="F132" s="48"/>
      <c r="G132" s="49"/>
      <c r="H132" s="48"/>
      <c r="I132" s="49"/>
      <c r="J132" s="48" t="n">
        <v>205</v>
      </c>
      <c r="K132" s="50" t="n">
        <v>204</v>
      </c>
      <c r="L132" s="51" t="n">
        <v>199</v>
      </c>
      <c r="M132" s="50" t="n">
        <v>1752</v>
      </c>
      <c r="N132" s="50" t="n">
        <v>5</v>
      </c>
      <c r="O132" s="50" t="n">
        <f aca="false">M132+N132</f>
        <v>1757</v>
      </c>
      <c r="P132" s="50" t="n">
        <v>272</v>
      </c>
      <c r="Q132" s="52" t="n">
        <f aca="false">IF(P132&lt;&gt;0,P132/O132,"")</f>
        <v>0.154809334092203</v>
      </c>
    </row>
    <row r="133" s="2" customFormat="true" ht="12.75" hidden="false" customHeight="true" outlineLevel="0" collapsed="false">
      <c r="A133" s="47" t="n">
        <v>2107</v>
      </c>
      <c r="B133" s="48" t="n">
        <v>11</v>
      </c>
      <c r="C133" s="49" t="n">
        <v>1</v>
      </c>
      <c r="D133" s="48" t="n">
        <v>197</v>
      </c>
      <c r="E133" s="49" t="n">
        <v>29</v>
      </c>
      <c r="F133" s="48"/>
      <c r="G133" s="49"/>
      <c r="H133" s="48"/>
      <c r="I133" s="49"/>
      <c r="J133" s="48" t="n">
        <v>192</v>
      </c>
      <c r="K133" s="50" t="n">
        <v>183</v>
      </c>
      <c r="L133" s="51" t="n">
        <v>181</v>
      </c>
      <c r="M133" s="50" t="n">
        <v>1325</v>
      </c>
      <c r="N133" s="50" t="n">
        <v>4</v>
      </c>
      <c r="O133" s="50" t="n">
        <f aca="false">M133+N133</f>
        <v>1329</v>
      </c>
      <c r="P133" s="50" t="n">
        <v>258</v>
      </c>
      <c r="Q133" s="52" t="n">
        <f aca="false">IF(P133&lt;&gt;0,P133/O133,"")</f>
        <v>0.194130925507901</v>
      </c>
    </row>
    <row r="134" s="2" customFormat="true" ht="12.75" hidden="false" customHeight="true" outlineLevel="0" collapsed="false">
      <c r="A134" s="47" t="n">
        <v>2108</v>
      </c>
      <c r="B134" s="48" t="n">
        <v>12</v>
      </c>
      <c r="C134" s="49" t="n">
        <v>16</v>
      </c>
      <c r="D134" s="48" t="n">
        <v>186</v>
      </c>
      <c r="E134" s="49" t="n">
        <v>55</v>
      </c>
      <c r="F134" s="48"/>
      <c r="G134" s="49"/>
      <c r="H134" s="48"/>
      <c r="I134" s="49"/>
      <c r="J134" s="48" t="n">
        <v>207</v>
      </c>
      <c r="K134" s="50" t="n">
        <v>203</v>
      </c>
      <c r="L134" s="51" t="n">
        <v>202</v>
      </c>
      <c r="M134" s="50" t="n">
        <v>1283</v>
      </c>
      <c r="N134" s="50" t="n">
        <v>9</v>
      </c>
      <c r="O134" s="50" t="n">
        <f aca="false">M134+N134</f>
        <v>1292</v>
      </c>
      <c r="P134" s="50" t="n">
        <v>278</v>
      </c>
      <c r="Q134" s="52" t="n">
        <f aca="false">IF(P134&lt;&gt;0,P134/O134,"")</f>
        <v>0.215170278637771</v>
      </c>
    </row>
    <row r="135" s="2" customFormat="true" ht="12.75" hidden="false" customHeight="true" outlineLevel="0" collapsed="false">
      <c r="A135" s="47" t="n">
        <v>2109</v>
      </c>
      <c r="B135" s="48" t="n">
        <v>17</v>
      </c>
      <c r="C135" s="49" t="n">
        <v>26</v>
      </c>
      <c r="D135" s="48" t="n">
        <v>129</v>
      </c>
      <c r="E135" s="49" t="n">
        <v>28</v>
      </c>
      <c r="F135" s="48"/>
      <c r="G135" s="49"/>
      <c r="H135" s="48"/>
      <c r="I135" s="49"/>
      <c r="J135" s="48" t="n">
        <v>175</v>
      </c>
      <c r="K135" s="50" t="n">
        <v>172</v>
      </c>
      <c r="L135" s="51" t="n">
        <v>172</v>
      </c>
      <c r="M135" s="50" t="n">
        <v>1464</v>
      </c>
      <c r="N135" s="50" t="n">
        <v>15</v>
      </c>
      <c r="O135" s="50" t="n">
        <f aca="false">M135+N135</f>
        <v>1479</v>
      </c>
      <c r="P135" s="50" t="n">
        <v>211</v>
      </c>
      <c r="Q135" s="52" t="n">
        <f aca="false">IF(P135&lt;&gt;0,P135/O135,"")</f>
        <v>0.142663962136579</v>
      </c>
    </row>
    <row r="136" s="2" customFormat="true" ht="12.75" hidden="false" customHeight="true" outlineLevel="0" collapsed="false">
      <c r="A136" s="47" t="n">
        <v>2110</v>
      </c>
      <c r="B136" s="48" t="n">
        <v>5</v>
      </c>
      <c r="C136" s="49" t="n">
        <v>4</v>
      </c>
      <c r="D136" s="48" t="n">
        <v>66</v>
      </c>
      <c r="E136" s="49" t="n">
        <v>12</v>
      </c>
      <c r="F136" s="48"/>
      <c r="G136" s="49"/>
      <c r="H136" s="48"/>
      <c r="I136" s="49"/>
      <c r="J136" s="48" t="n">
        <v>75</v>
      </c>
      <c r="K136" s="50" t="n">
        <v>70</v>
      </c>
      <c r="L136" s="51" t="n">
        <v>72</v>
      </c>
      <c r="M136" s="50" t="n">
        <v>581</v>
      </c>
      <c r="N136" s="50" t="n">
        <v>1</v>
      </c>
      <c r="O136" s="50" t="n">
        <f aca="false">M136+N136</f>
        <v>582</v>
      </c>
      <c r="P136" s="50" t="n">
        <v>94</v>
      </c>
      <c r="Q136" s="52" t="n">
        <f aca="false">IF(P136&lt;&gt;0,P136/O136,"")</f>
        <v>0.161512027491409</v>
      </c>
    </row>
    <row r="137" s="2" customFormat="true" ht="12.75" hidden="false" customHeight="true" outlineLevel="0" collapsed="false">
      <c r="A137" s="47" t="n">
        <v>2111</v>
      </c>
      <c r="B137" s="48" t="n">
        <v>12</v>
      </c>
      <c r="C137" s="49" t="n">
        <v>13</v>
      </c>
      <c r="D137" s="48" t="n">
        <v>144</v>
      </c>
      <c r="E137" s="49" t="n">
        <v>27</v>
      </c>
      <c r="F137" s="48"/>
      <c r="G137" s="49"/>
      <c r="H137" s="48"/>
      <c r="I137" s="49"/>
      <c r="J137" s="48" t="n">
        <v>160</v>
      </c>
      <c r="K137" s="50" t="n">
        <v>158</v>
      </c>
      <c r="L137" s="51" t="n">
        <v>157</v>
      </c>
      <c r="M137" s="50" t="n">
        <v>1596</v>
      </c>
      <c r="N137" s="50" t="n">
        <v>8</v>
      </c>
      <c r="O137" s="50" t="n">
        <f aca="false">M137+N137</f>
        <v>1604</v>
      </c>
      <c r="P137" s="50" t="n">
        <v>208</v>
      </c>
      <c r="Q137" s="52" t="n">
        <f aca="false">IF(P137&lt;&gt;0,P137/O137,"")</f>
        <v>0.129675810473815</v>
      </c>
    </row>
    <row r="138" s="2" customFormat="true" ht="12.75" hidden="false" customHeight="true" outlineLevel="0" collapsed="false">
      <c r="A138" s="47" t="n">
        <v>2112</v>
      </c>
      <c r="B138" s="48" t="n">
        <v>12</v>
      </c>
      <c r="C138" s="49" t="n">
        <v>22</v>
      </c>
      <c r="D138" s="48" t="n">
        <v>185</v>
      </c>
      <c r="E138" s="49" t="n">
        <v>30</v>
      </c>
      <c r="F138" s="48"/>
      <c r="G138" s="49"/>
      <c r="H138" s="48"/>
      <c r="I138" s="49"/>
      <c r="J138" s="48" t="n">
        <v>210</v>
      </c>
      <c r="K138" s="50" t="n">
        <v>206</v>
      </c>
      <c r="L138" s="51" t="n">
        <v>205</v>
      </c>
      <c r="M138" s="50" t="n">
        <v>1702</v>
      </c>
      <c r="N138" s="50" t="n">
        <v>13</v>
      </c>
      <c r="O138" s="50" t="n">
        <f aca="false">M138+N138</f>
        <v>1715</v>
      </c>
      <c r="P138" s="50" t="n">
        <v>268</v>
      </c>
      <c r="Q138" s="52" t="n">
        <f aca="false">IF(P138&lt;&gt;0,P138/O138,"")</f>
        <v>0.156268221574344</v>
      </c>
    </row>
    <row r="139" s="2" customFormat="true" ht="12.75" hidden="false" customHeight="true" outlineLevel="0" collapsed="false">
      <c r="A139" s="47" t="n">
        <v>2113</v>
      </c>
      <c r="B139" s="48" t="n">
        <v>11</v>
      </c>
      <c r="C139" s="49" t="n">
        <v>13</v>
      </c>
      <c r="D139" s="48" t="n">
        <v>110</v>
      </c>
      <c r="E139" s="49" t="n">
        <v>13</v>
      </c>
      <c r="F139" s="48"/>
      <c r="G139" s="49"/>
      <c r="H139" s="48"/>
      <c r="I139" s="49"/>
      <c r="J139" s="48" t="n">
        <v>125</v>
      </c>
      <c r="K139" s="50" t="n">
        <v>119</v>
      </c>
      <c r="L139" s="51" t="n">
        <v>121</v>
      </c>
      <c r="M139" s="50" t="n">
        <v>1121</v>
      </c>
      <c r="N139" s="50" t="n">
        <v>14</v>
      </c>
      <c r="O139" s="50" t="n">
        <f aca="false">M139+N139</f>
        <v>1135</v>
      </c>
      <c r="P139" s="50" t="n">
        <v>156</v>
      </c>
      <c r="Q139" s="52" t="n">
        <f aca="false">IF(P139&lt;&gt;0,P139/O139,"")</f>
        <v>0.137444933920705</v>
      </c>
    </row>
    <row r="140" s="2" customFormat="true" ht="12.75" hidden="false" customHeight="true" outlineLevel="0" collapsed="false">
      <c r="A140" s="47" t="n">
        <v>2114</v>
      </c>
      <c r="B140" s="48" t="n">
        <v>24</v>
      </c>
      <c r="C140" s="49" t="n">
        <v>10</v>
      </c>
      <c r="D140" s="48" t="n">
        <v>160</v>
      </c>
      <c r="E140" s="49" t="n">
        <v>34</v>
      </c>
      <c r="F140" s="48"/>
      <c r="G140" s="49"/>
      <c r="H140" s="48"/>
      <c r="I140" s="49"/>
      <c r="J140" s="48" t="n">
        <v>183</v>
      </c>
      <c r="K140" s="50" t="n">
        <v>177</v>
      </c>
      <c r="L140" s="51" t="n">
        <v>178</v>
      </c>
      <c r="M140" s="50" t="n">
        <v>1813</v>
      </c>
      <c r="N140" s="50" t="n">
        <v>18</v>
      </c>
      <c r="O140" s="50" t="n">
        <f aca="false">M140+N140</f>
        <v>1831</v>
      </c>
      <c r="P140" s="50" t="n">
        <v>238</v>
      </c>
      <c r="Q140" s="52" t="n">
        <f aca="false">IF(P140&lt;&gt;0,P140/O140,"")</f>
        <v>0.12998361551065</v>
      </c>
    </row>
    <row r="141" s="2" customFormat="true" ht="12.75" hidden="false" customHeight="true" outlineLevel="0" collapsed="false">
      <c r="A141" s="47" t="n">
        <v>2115</v>
      </c>
      <c r="B141" s="48" t="n">
        <v>16</v>
      </c>
      <c r="C141" s="49" t="n">
        <v>9</v>
      </c>
      <c r="D141" s="48" t="n">
        <v>148</v>
      </c>
      <c r="E141" s="49" t="n">
        <v>26</v>
      </c>
      <c r="F141" s="48"/>
      <c r="G141" s="49"/>
      <c r="H141" s="48"/>
      <c r="I141" s="49"/>
      <c r="J141" s="48" t="n">
        <v>163</v>
      </c>
      <c r="K141" s="50" t="n">
        <v>154</v>
      </c>
      <c r="L141" s="51" t="n">
        <v>155</v>
      </c>
      <c r="M141" s="50" t="n">
        <v>1712</v>
      </c>
      <c r="N141" s="50" t="n">
        <v>12</v>
      </c>
      <c r="O141" s="50" t="n">
        <f aca="false">M141+N141</f>
        <v>1724</v>
      </c>
      <c r="P141" s="50" t="n">
        <v>209</v>
      </c>
      <c r="Q141" s="52" t="n">
        <f aca="false">IF(P141&lt;&gt;0,P141/O141,"")</f>
        <v>0.12122969837587</v>
      </c>
    </row>
    <row r="142" s="2" customFormat="true" ht="12.75" hidden="false" customHeight="true" outlineLevel="0" collapsed="false">
      <c r="A142" s="47" t="n">
        <v>2116</v>
      </c>
      <c r="B142" s="48" t="n">
        <v>8</v>
      </c>
      <c r="C142" s="49" t="n">
        <v>14</v>
      </c>
      <c r="D142" s="48" t="n">
        <v>76</v>
      </c>
      <c r="E142" s="49" t="n">
        <v>13</v>
      </c>
      <c r="F142" s="48"/>
      <c r="G142" s="49"/>
      <c r="H142" s="48"/>
      <c r="I142" s="49"/>
      <c r="J142" s="48" t="n">
        <v>89</v>
      </c>
      <c r="K142" s="50" t="n">
        <v>84</v>
      </c>
      <c r="L142" s="51" t="n">
        <v>86</v>
      </c>
      <c r="M142" s="50" t="n">
        <v>1066</v>
      </c>
      <c r="N142" s="50" t="n">
        <v>12</v>
      </c>
      <c r="O142" s="50" t="n">
        <f aca="false">M142+N142</f>
        <v>1078</v>
      </c>
      <c r="P142" s="50" t="n">
        <v>119</v>
      </c>
      <c r="Q142" s="52" t="n">
        <f aca="false">IF(P142&lt;&gt;0,P142/O142,"")</f>
        <v>0.11038961038961</v>
      </c>
    </row>
    <row r="143" s="2" customFormat="true" ht="12.75" hidden="false" customHeight="true" outlineLevel="0" collapsed="false">
      <c r="A143" s="47" t="n">
        <v>2201</v>
      </c>
      <c r="B143" s="48" t="n">
        <v>14</v>
      </c>
      <c r="C143" s="49" t="n">
        <v>21</v>
      </c>
      <c r="D143" s="48" t="n">
        <v>178</v>
      </c>
      <c r="E143" s="49" t="n">
        <v>37</v>
      </c>
      <c r="F143" s="48"/>
      <c r="G143" s="49"/>
      <c r="H143" s="48"/>
      <c r="I143" s="49"/>
      <c r="J143" s="48" t="n">
        <v>200</v>
      </c>
      <c r="K143" s="50" t="n">
        <v>194</v>
      </c>
      <c r="L143" s="51" t="n">
        <v>197</v>
      </c>
      <c r="M143" s="50" t="n">
        <v>1353</v>
      </c>
      <c r="N143" s="50" t="n">
        <v>7</v>
      </c>
      <c r="O143" s="50" t="n">
        <f aca="false">M143+N143</f>
        <v>1360</v>
      </c>
      <c r="P143" s="50" t="n">
        <v>254</v>
      </c>
      <c r="Q143" s="52" t="n">
        <f aca="false">IF(P143&lt;&gt;0,P143/O143,"")</f>
        <v>0.186764705882353</v>
      </c>
    </row>
    <row r="144" s="2" customFormat="true" ht="12.75" hidden="false" customHeight="true" outlineLevel="0" collapsed="false">
      <c r="A144" s="47" t="n">
        <v>2202</v>
      </c>
      <c r="B144" s="48" t="n">
        <v>10</v>
      </c>
      <c r="C144" s="49" t="n">
        <v>13</v>
      </c>
      <c r="D144" s="48" t="n">
        <v>159</v>
      </c>
      <c r="E144" s="49" t="n">
        <v>34</v>
      </c>
      <c r="F144" s="48"/>
      <c r="G144" s="49"/>
      <c r="H144" s="48"/>
      <c r="I144" s="49"/>
      <c r="J144" s="48" t="n">
        <v>182</v>
      </c>
      <c r="K144" s="50" t="n">
        <v>181</v>
      </c>
      <c r="L144" s="51" t="n">
        <v>177</v>
      </c>
      <c r="M144" s="50" t="n">
        <v>1354</v>
      </c>
      <c r="N144" s="50" t="n">
        <v>14</v>
      </c>
      <c r="O144" s="50" t="n">
        <f aca="false">M144+N144</f>
        <v>1368</v>
      </c>
      <c r="P144" s="50" t="n">
        <v>226</v>
      </c>
      <c r="Q144" s="52" t="n">
        <f aca="false">IF(P144&lt;&gt;0,P144/O144,"")</f>
        <v>0.165204678362573</v>
      </c>
    </row>
    <row r="145" s="2" customFormat="true" ht="12.75" hidden="false" customHeight="true" outlineLevel="0" collapsed="false">
      <c r="A145" s="47" t="n">
        <v>2203</v>
      </c>
      <c r="B145" s="48" t="n">
        <v>11</v>
      </c>
      <c r="C145" s="49" t="n">
        <v>16</v>
      </c>
      <c r="D145" s="48" t="n">
        <v>205</v>
      </c>
      <c r="E145" s="49" t="n">
        <v>61</v>
      </c>
      <c r="F145" s="48"/>
      <c r="G145" s="49"/>
      <c r="H145" s="48"/>
      <c r="I145" s="49"/>
      <c r="J145" s="48" t="n">
        <v>237</v>
      </c>
      <c r="K145" s="50" t="n">
        <v>232</v>
      </c>
      <c r="L145" s="51" t="n">
        <v>227</v>
      </c>
      <c r="M145" s="50" t="n">
        <v>1552</v>
      </c>
      <c r="N145" s="50" t="n">
        <v>19</v>
      </c>
      <c r="O145" s="50" t="n">
        <f aca="false">M145+N145</f>
        <v>1571</v>
      </c>
      <c r="P145" s="50" t="n">
        <v>325</v>
      </c>
      <c r="Q145" s="52" t="n">
        <f aca="false">IF(P145&lt;&gt;0,P145/O145,"")</f>
        <v>0.206874602164227</v>
      </c>
    </row>
    <row r="146" s="2" customFormat="true" ht="12.75" hidden="false" customHeight="true" outlineLevel="0" collapsed="false">
      <c r="A146" s="47" t="n">
        <v>2204</v>
      </c>
      <c r="B146" s="48" t="n">
        <v>19</v>
      </c>
      <c r="C146" s="49" t="n">
        <v>11</v>
      </c>
      <c r="D146" s="48" t="n">
        <v>172</v>
      </c>
      <c r="E146" s="49" t="n">
        <v>45</v>
      </c>
      <c r="F146" s="48"/>
      <c r="G146" s="49"/>
      <c r="H146" s="48"/>
      <c r="I146" s="49"/>
      <c r="J146" s="48" t="n">
        <v>206</v>
      </c>
      <c r="K146" s="50" t="n">
        <v>205</v>
      </c>
      <c r="L146" s="51" t="n">
        <v>203</v>
      </c>
      <c r="M146" s="50" t="n">
        <v>1630</v>
      </c>
      <c r="N146" s="50" t="n">
        <v>14</v>
      </c>
      <c r="O146" s="50" t="n">
        <f aca="false">M146+N146</f>
        <v>1644</v>
      </c>
      <c r="P146" s="50" t="n">
        <v>259</v>
      </c>
      <c r="Q146" s="52" t="n">
        <f aca="false">IF(P146&lt;&gt;0,P146/O146,"")</f>
        <v>0.157542579075426</v>
      </c>
    </row>
    <row r="147" s="2" customFormat="true" ht="12.75" hidden="false" customHeight="true" outlineLevel="0" collapsed="false">
      <c r="A147" s="47" t="n">
        <v>2205</v>
      </c>
      <c r="B147" s="48" t="n">
        <v>3</v>
      </c>
      <c r="C147" s="49" t="n">
        <v>7</v>
      </c>
      <c r="D147" s="48" t="n">
        <v>132</v>
      </c>
      <c r="E147" s="49" t="n">
        <v>17</v>
      </c>
      <c r="F147" s="48"/>
      <c r="G147" s="49"/>
      <c r="H147" s="48"/>
      <c r="I147" s="49"/>
      <c r="J147" s="48" t="n">
        <v>137</v>
      </c>
      <c r="K147" s="50" t="n">
        <v>126</v>
      </c>
      <c r="L147" s="51" t="n">
        <v>127</v>
      </c>
      <c r="M147" s="50" t="n">
        <v>853</v>
      </c>
      <c r="N147" s="50" t="n">
        <v>6</v>
      </c>
      <c r="O147" s="50" t="n">
        <f aca="false">M147+N147</f>
        <v>859</v>
      </c>
      <c r="P147" s="50" t="n">
        <v>163</v>
      </c>
      <c r="Q147" s="52" t="n">
        <f aca="false">IF(P147&lt;&gt;0,P147/O147,"")</f>
        <v>0.189755529685681</v>
      </c>
    </row>
    <row r="148" s="2" customFormat="true" ht="12.75" hidden="false" customHeight="true" outlineLevel="0" collapsed="false">
      <c r="A148" s="47" t="n">
        <v>2206</v>
      </c>
      <c r="B148" s="48" t="n">
        <v>6</v>
      </c>
      <c r="C148" s="49" t="n">
        <v>12</v>
      </c>
      <c r="D148" s="48" t="n">
        <v>147</v>
      </c>
      <c r="E148" s="49" t="n">
        <v>30</v>
      </c>
      <c r="F148" s="48"/>
      <c r="G148" s="49"/>
      <c r="H148" s="48"/>
      <c r="I148" s="49"/>
      <c r="J148" s="48" t="n">
        <v>165</v>
      </c>
      <c r="K148" s="50" t="n">
        <v>159</v>
      </c>
      <c r="L148" s="51" t="n">
        <v>159</v>
      </c>
      <c r="M148" s="50" t="n">
        <v>1390</v>
      </c>
      <c r="N148" s="50" t="n">
        <v>15</v>
      </c>
      <c r="O148" s="50" t="n">
        <f aca="false">M148+N148</f>
        <v>1405</v>
      </c>
      <c r="P148" s="50" t="n">
        <v>214</v>
      </c>
      <c r="Q148" s="52" t="n">
        <f aca="false">IF(P148&lt;&gt;0,P148/O148,"")</f>
        <v>0.152313167259786</v>
      </c>
    </row>
    <row r="149" s="2" customFormat="true" ht="12.75" hidden="false" customHeight="true" outlineLevel="0" collapsed="false">
      <c r="A149" s="47" t="n">
        <v>2207</v>
      </c>
      <c r="B149" s="48" t="n">
        <v>7</v>
      </c>
      <c r="C149" s="49" t="n">
        <v>6</v>
      </c>
      <c r="D149" s="48" t="n">
        <v>219</v>
      </c>
      <c r="E149" s="49" t="n">
        <v>27</v>
      </c>
      <c r="F149" s="48"/>
      <c r="G149" s="49"/>
      <c r="H149" s="48"/>
      <c r="I149" s="49"/>
      <c r="J149" s="48" t="n">
        <v>184</v>
      </c>
      <c r="K149" s="50" t="n">
        <v>176</v>
      </c>
      <c r="L149" s="51" t="n">
        <v>178</v>
      </c>
      <c r="M149" s="50" t="n">
        <v>1446</v>
      </c>
      <c r="N149" s="50" t="n">
        <v>9</v>
      </c>
      <c r="O149" s="50" t="n">
        <f aca="false">M149+N149</f>
        <v>1455</v>
      </c>
      <c r="P149" s="50" t="n">
        <v>266</v>
      </c>
      <c r="Q149" s="52" t="n">
        <f aca="false">IF(P149&lt;&gt;0,P149/O149,"")</f>
        <v>0.182817869415808</v>
      </c>
    </row>
    <row r="150" s="2" customFormat="true" ht="13.5" hidden="false" customHeight="true" outlineLevel="0" collapsed="false">
      <c r="A150" s="47" t="n">
        <v>2208</v>
      </c>
      <c r="B150" s="48" t="n">
        <v>11</v>
      </c>
      <c r="C150" s="49" t="n">
        <v>12</v>
      </c>
      <c r="D150" s="48" t="n">
        <v>150</v>
      </c>
      <c r="E150" s="49" t="n">
        <v>26</v>
      </c>
      <c r="F150" s="48"/>
      <c r="G150" s="49"/>
      <c r="H150" s="48"/>
      <c r="I150" s="49"/>
      <c r="J150" s="48" t="n">
        <v>162</v>
      </c>
      <c r="K150" s="50" t="n">
        <v>161</v>
      </c>
      <c r="L150" s="51" t="n">
        <v>161</v>
      </c>
      <c r="M150" s="50" t="n">
        <v>1732</v>
      </c>
      <c r="N150" s="50" t="n">
        <v>6</v>
      </c>
      <c r="O150" s="50" t="n">
        <f aca="false">M150+N150</f>
        <v>1738</v>
      </c>
      <c r="P150" s="50" t="n">
        <v>203</v>
      </c>
      <c r="Q150" s="52" t="n">
        <f aca="false">IF(P150&lt;&gt;0,P150/O150,"")</f>
        <v>0.116800920598389</v>
      </c>
    </row>
    <row r="151" s="2" customFormat="true" ht="13.5" hidden="false" customHeight="true" outlineLevel="0" collapsed="false">
      <c r="A151" s="37" t="s">
        <v>32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9"/>
      <c r="N151" s="39"/>
      <c r="O151" s="39"/>
      <c r="P151" s="39"/>
      <c r="Q151" s="40"/>
    </row>
    <row r="152" s="2" customFormat="true" ht="12.75" hidden="false" customHeight="true" outlineLevel="0" collapsed="false">
      <c r="A152" s="47" t="n">
        <v>2209</v>
      </c>
      <c r="B152" s="48" t="n">
        <v>16</v>
      </c>
      <c r="C152" s="49" t="n">
        <v>9</v>
      </c>
      <c r="D152" s="48" t="n">
        <v>104</v>
      </c>
      <c r="E152" s="49" t="n">
        <v>25</v>
      </c>
      <c r="F152" s="48"/>
      <c r="G152" s="49"/>
      <c r="H152" s="48"/>
      <c r="I152" s="49"/>
      <c r="J152" s="48" t="n">
        <v>126</v>
      </c>
      <c r="K152" s="50" t="n">
        <v>122</v>
      </c>
      <c r="L152" s="51" t="n">
        <v>126</v>
      </c>
      <c r="M152" s="50" t="n">
        <v>1301</v>
      </c>
      <c r="N152" s="50" t="n">
        <v>12</v>
      </c>
      <c r="O152" s="50" t="n">
        <f aca="false">M152+N152</f>
        <v>1313</v>
      </c>
      <c r="P152" s="50" t="n">
        <v>162</v>
      </c>
      <c r="Q152" s="52" t="n">
        <f aca="false">IF(P152&lt;&gt;0,P152/O152,"")</f>
        <v>0.123381568926123</v>
      </c>
    </row>
    <row r="153" s="2" customFormat="true" ht="12.75" hidden="false" customHeight="true" outlineLevel="0" collapsed="false">
      <c r="A153" s="65" t="n">
        <v>2210</v>
      </c>
      <c r="B153" s="66" t="n">
        <v>17</v>
      </c>
      <c r="C153" s="67" t="n">
        <v>12</v>
      </c>
      <c r="D153" s="66" t="n">
        <v>119</v>
      </c>
      <c r="E153" s="67" t="n">
        <v>28</v>
      </c>
      <c r="F153" s="66"/>
      <c r="G153" s="67"/>
      <c r="H153" s="66"/>
      <c r="I153" s="67"/>
      <c r="J153" s="66" t="n">
        <v>155</v>
      </c>
      <c r="K153" s="68" t="n">
        <v>152</v>
      </c>
      <c r="L153" s="69" t="n">
        <v>150</v>
      </c>
      <c r="M153" s="68" t="n">
        <v>1717</v>
      </c>
      <c r="N153" s="68" t="n">
        <v>16</v>
      </c>
      <c r="O153" s="68" t="n">
        <f aca="false">M153+N153</f>
        <v>1733</v>
      </c>
      <c r="P153" s="68" t="n">
        <v>193</v>
      </c>
      <c r="Q153" s="70" t="n">
        <f aca="false">IF(P153&lt;&gt;0,P153/O153,"")</f>
        <v>0.111367570686671</v>
      </c>
    </row>
    <row r="154" s="2" customFormat="true" ht="12.75" hidden="false" customHeight="true" outlineLevel="0" collapsed="false">
      <c r="A154" s="65" t="n">
        <v>2211</v>
      </c>
      <c r="B154" s="66" t="n">
        <v>5</v>
      </c>
      <c r="C154" s="67" t="n">
        <v>8</v>
      </c>
      <c r="D154" s="66" t="n">
        <v>143</v>
      </c>
      <c r="E154" s="67" t="n">
        <v>21</v>
      </c>
      <c r="F154" s="66"/>
      <c r="G154" s="67"/>
      <c r="H154" s="66"/>
      <c r="I154" s="67"/>
      <c r="J154" s="66" t="n">
        <v>149</v>
      </c>
      <c r="K154" s="68" t="n">
        <v>144</v>
      </c>
      <c r="L154" s="69" t="n">
        <v>141</v>
      </c>
      <c r="M154" s="68" t="n">
        <v>1335</v>
      </c>
      <c r="N154" s="68" t="n">
        <v>12</v>
      </c>
      <c r="O154" s="68" t="n">
        <f aca="false">M154+N154</f>
        <v>1347</v>
      </c>
      <c r="P154" s="68" t="n">
        <v>184</v>
      </c>
      <c r="Q154" s="70" t="n">
        <f aca="false">IF(P154&lt;&gt;0,P154/O154,"")</f>
        <v>0.136599851521901</v>
      </c>
    </row>
    <row r="155" s="2" customFormat="true" ht="12.75" hidden="false" customHeight="true" outlineLevel="0" collapsed="false">
      <c r="A155" s="65" t="n">
        <v>2212</v>
      </c>
      <c r="B155" s="66" t="n">
        <v>10</v>
      </c>
      <c r="C155" s="67" t="n">
        <v>6</v>
      </c>
      <c r="D155" s="66" t="n">
        <v>135</v>
      </c>
      <c r="E155" s="67" t="n">
        <v>24</v>
      </c>
      <c r="F155" s="66"/>
      <c r="G155" s="67"/>
      <c r="H155" s="66"/>
      <c r="I155" s="67"/>
      <c r="J155" s="66" t="n">
        <v>134</v>
      </c>
      <c r="K155" s="68" t="n">
        <v>125</v>
      </c>
      <c r="L155" s="69" t="n">
        <v>123</v>
      </c>
      <c r="M155" s="68" t="n">
        <v>1158</v>
      </c>
      <c r="N155" s="68" t="n">
        <v>3</v>
      </c>
      <c r="O155" s="68" t="n">
        <f aca="false">M155+N155</f>
        <v>1161</v>
      </c>
      <c r="P155" s="68" t="n">
        <v>179</v>
      </c>
      <c r="Q155" s="70" t="n">
        <f aca="false">IF(P155&lt;&gt;0,P155/O155,"")</f>
        <v>0.154177433247201</v>
      </c>
    </row>
    <row r="156" s="2" customFormat="true" ht="12.75" hidden="false" customHeight="true" outlineLevel="0" collapsed="false">
      <c r="A156" s="65" t="n">
        <v>2213</v>
      </c>
      <c r="B156" s="66" t="n">
        <v>0</v>
      </c>
      <c r="C156" s="67" t="n">
        <v>0</v>
      </c>
      <c r="D156" s="66" t="n">
        <v>40</v>
      </c>
      <c r="E156" s="67" t="n">
        <v>8</v>
      </c>
      <c r="F156" s="66"/>
      <c r="G156" s="67"/>
      <c r="H156" s="66"/>
      <c r="I156" s="67"/>
      <c r="J156" s="66" t="n">
        <v>39</v>
      </c>
      <c r="K156" s="68" t="n">
        <v>40</v>
      </c>
      <c r="L156" s="69" t="n">
        <v>38</v>
      </c>
      <c r="M156" s="68" t="n">
        <v>115</v>
      </c>
      <c r="N156" s="68" t="n">
        <v>1</v>
      </c>
      <c r="O156" s="68" t="n">
        <f aca="false">M156+N156</f>
        <v>116</v>
      </c>
      <c r="P156" s="68" t="n">
        <v>51</v>
      </c>
      <c r="Q156" s="70" t="n">
        <f aca="false">IF(P156&lt;&gt;0,P156/O156,"")</f>
        <v>0.439655172413793</v>
      </c>
    </row>
    <row r="157" s="2" customFormat="true" ht="12.75" hidden="false" customHeight="true" outlineLevel="0" collapsed="false">
      <c r="A157" s="71" t="n">
        <v>2214</v>
      </c>
      <c r="B157" s="72" t="n">
        <v>12</v>
      </c>
      <c r="C157" s="73" t="n">
        <v>5</v>
      </c>
      <c r="D157" s="72" t="n">
        <v>131</v>
      </c>
      <c r="E157" s="73" t="n">
        <v>13</v>
      </c>
      <c r="F157" s="72"/>
      <c r="G157" s="73"/>
      <c r="H157" s="72"/>
      <c r="I157" s="73"/>
      <c r="J157" s="72" t="n">
        <v>126</v>
      </c>
      <c r="K157" s="74" t="n">
        <v>116</v>
      </c>
      <c r="L157" s="75" t="n">
        <v>113</v>
      </c>
      <c r="M157" s="74" t="n">
        <v>1044</v>
      </c>
      <c r="N157" s="74" t="n">
        <v>11</v>
      </c>
      <c r="O157" s="74" t="n">
        <f aca="false">M157+N157</f>
        <v>1055</v>
      </c>
      <c r="P157" s="74" t="n">
        <v>161</v>
      </c>
      <c r="Q157" s="76" t="n">
        <f aca="false">IF(P157&lt;&gt;0,P157/O157,"")</f>
        <v>0.15260663507109</v>
      </c>
    </row>
    <row r="158" s="80" customFormat="true" ht="12.75" hidden="false" customHeight="true" outlineLevel="0" collapsed="false">
      <c r="A158" s="77" t="s">
        <v>33</v>
      </c>
      <c r="B158" s="78" t="n">
        <f aca="false">SUM(B8:B157)</f>
        <v>862</v>
      </c>
      <c r="C158" s="78" t="n">
        <f aca="false">SUM(C8:C157)</f>
        <v>1099</v>
      </c>
      <c r="D158" s="78" t="n">
        <f aca="false">SUM(D8:D157)</f>
        <v>11285</v>
      </c>
      <c r="E158" s="78" t="n">
        <f aca="false">SUM(E8:E157)</f>
        <v>1898</v>
      </c>
      <c r="F158" s="78" t="n">
        <f aca="false">SUM(F8:F157)</f>
        <v>584</v>
      </c>
      <c r="G158" s="78" t="n">
        <f aca="false">SUM(G8:G157)</f>
        <v>6835</v>
      </c>
      <c r="H158" s="78" t="n">
        <f aca="false">SUM(H8:H157)</f>
        <v>2377</v>
      </c>
      <c r="I158" s="78" t="n">
        <f aca="false">SUM(I8:I157)</f>
        <v>7119</v>
      </c>
      <c r="J158" s="78" t="n">
        <f aca="false">SUM(J8:J157)</f>
        <v>26022</v>
      </c>
      <c r="K158" s="78" t="n">
        <f aca="false">SUM(K8:K157)</f>
        <v>25565</v>
      </c>
      <c r="L158" s="78" t="n">
        <f aca="false">SUM(L8:L157)</f>
        <v>25437</v>
      </c>
      <c r="M158" s="78" t="n">
        <f aca="false">SUM(M8:M157)</f>
        <v>204112</v>
      </c>
      <c r="N158" s="78" t="n">
        <f aca="false">SUM(N8:N157)</f>
        <v>1544</v>
      </c>
      <c r="O158" s="78" t="n">
        <f aca="false">SUM(O8:O157)</f>
        <v>205656</v>
      </c>
      <c r="P158" s="78" t="n">
        <f aca="false">SUM(P8:P157)</f>
        <v>33644</v>
      </c>
      <c r="Q158" s="79" t="n">
        <f aca="false">IF(P158&lt;&gt;0,P158/O158,"")</f>
        <v>0.16359357373478</v>
      </c>
    </row>
    <row r="159" s="2" customFormat="true" ht="13.5" hidden="false" customHeight="true" outlineLevel="0" collapsed="false">
      <c r="A159" s="81"/>
      <c r="M159" s="82"/>
      <c r="N159" s="82"/>
      <c r="O159" s="82"/>
      <c r="P159" s="82"/>
      <c r="Q159" s="83"/>
    </row>
    <row r="160" s="2" customFormat="true" ht="13.5" hidden="false" customHeight="true" outlineLevel="0" collapsed="false">
      <c r="A160" s="37" t="s">
        <v>34</v>
      </c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5"/>
    </row>
    <row r="161" s="2" customFormat="true" ht="12.75" hidden="false" customHeight="true" outlineLevel="0" collapsed="false">
      <c r="A161" s="86" t="s">
        <v>35</v>
      </c>
      <c r="B161" s="87" t="n">
        <v>2</v>
      </c>
      <c r="C161" s="88" t="n">
        <v>0</v>
      </c>
      <c r="D161" s="87" t="n">
        <v>74</v>
      </c>
      <c r="E161" s="88" t="n">
        <v>20</v>
      </c>
      <c r="F161" s="87"/>
      <c r="G161" s="88"/>
      <c r="H161" s="87"/>
      <c r="I161" s="88"/>
      <c r="J161" s="87" t="n">
        <v>77</v>
      </c>
      <c r="K161" s="89" t="n">
        <v>74</v>
      </c>
      <c r="L161" s="90" t="n">
        <v>66</v>
      </c>
      <c r="M161" s="91" t="n">
        <v>200</v>
      </c>
      <c r="N161" s="91" t="n">
        <v>4</v>
      </c>
      <c r="O161" s="91" t="n">
        <f aca="false">M161+N161</f>
        <v>204</v>
      </c>
      <c r="P161" s="91" t="n">
        <v>105</v>
      </c>
      <c r="Q161" s="92" t="n">
        <f aca="false">IF(P161&lt;&gt;0,P161/O161,"")</f>
        <v>0.514705882352941</v>
      </c>
    </row>
    <row r="162" s="2" customFormat="true" ht="12.75" hidden="false" customHeight="true" outlineLevel="0" collapsed="false">
      <c r="A162" s="93" t="s">
        <v>36</v>
      </c>
      <c r="B162" s="60" t="n">
        <v>4</v>
      </c>
      <c r="C162" s="61" t="n">
        <v>6</v>
      </c>
      <c r="D162" s="60" t="n">
        <v>174</v>
      </c>
      <c r="E162" s="61" t="n">
        <v>64</v>
      </c>
      <c r="F162" s="60"/>
      <c r="G162" s="61"/>
      <c r="H162" s="60"/>
      <c r="I162" s="61"/>
      <c r="J162" s="60" t="n">
        <v>194</v>
      </c>
      <c r="K162" s="62" t="n">
        <v>185</v>
      </c>
      <c r="L162" s="63" t="n">
        <v>164</v>
      </c>
      <c r="M162" s="94" t="n">
        <v>596</v>
      </c>
      <c r="N162" s="94" t="n">
        <v>11</v>
      </c>
      <c r="O162" s="94" t="n">
        <f aca="false">M162+N162</f>
        <v>607</v>
      </c>
      <c r="P162" s="94" t="n">
        <v>284</v>
      </c>
      <c r="Q162" s="95" t="n">
        <f aca="false">IF(P162&lt;&gt;0,P162/O162,"")</f>
        <v>0.467874794069193</v>
      </c>
    </row>
    <row r="163" s="2" customFormat="true" ht="12.75" hidden="false" customHeight="true" outlineLevel="0" collapsed="false">
      <c r="A163" s="93" t="s">
        <v>37</v>
      </c>
      <c r="B163" s="60" t="n">
        <v>9</v>
      </c>
      <c r="C163" s="61" t="n">
        <v>9</v>
      </c>
      <c r="D163" s="60" t="n">
        <v>218</v>
      </c>
      <c r="E163" s="61" t="n">
        <v>79</v>
      </c>
      <c r="F163" s="60"/>
      <c r="G163" s="61"/>
      <c r="H163" s="60"/>
      <c r="I163" s="61"/>
      <c r="J163" s="60" t="n">
        <v>245</v>
      </c>
      <c r="K163" s="62" t="n">
        <v>215</v>
      </c>
      <c r="L163" s="63" t="n">
        <v>189</v>
      </c>
      <c r="M163" s="94" t="n">
        <v>738</v>
      </c>
      <c r="N163" s="94" t="n">
        <v>12</v>
      </c>
      <c r="O163" s="94" t="n">
        <f aca="false">M163+N163</f>
        <v>750</v>
      </c>
      <c r="P163" s="94" t="n">
        <v>374</v>
      </c>
      <c r="Q163" s="95" t="n">
        <f aca="false">IF(P163&lt;&gt;0,P163/O163,"")</f>
        <v>0.498666666666667</v>
      </c>
    </row>
    <row r="164" s="2" customFormat="true" ht="12.75" hidden="false" customHeight="true" outlineLevel="0" collapsed="false">
      <c r="A164" s="93" t="s">
        <v>38</v>
      </c>
      <c r="B164" s="60" t="n">
        <v>0</v>
      </c>
      <c r="C164" s="61" t="n">
        <v>0</v>
      </c>
      <c r="D164" s="60" t="n">
        <v>12</v>
      </c>
      <c r="E164" s="61" t="n">
        <v>1</v>
      </c>
      <c r="F164" s="60"/>
      <c r="G164" s="61"/>
      <c r="H164" s="60"/>
      <c r="I164" s="61"/>
      <c r="J164" s="60" t="n">
        <v>10</v>
      </c>
      <c r="K164" s="62" t="n">
        <v>10</v>
      </c>
      <c r="L164" s="63" t="n">
        <v>10</v>
      </c>
      <c r="M164" s="94" t="n">
        <v>36</v>
      </c>
      <c r="N164" s="94" t="n">
        <v>1</v>
      </c>
      <c r="O164" s="94" t="n">
        <f aca="false">M164+N164</f>
        <v>37</v>
      </c>
      <c r="P164" s="94" t="n">
        <v>18</v>
      </c>
      <c r="Q164" s="95" t="n">
        <f aca="false">IF(P164&lt;&gt;0,P164/O164,"")</f>
        <v>0.486486486486487</v>
      </c>
    </row>
    <row r="165" s="2" customFormat="true" ht="12.75" hidden="false" customHeight="true" outlineLevel="0" collapsed="false">
      <c r="A165" s="93" t="s">
        <v>39</v>
      </c>
      <c r="B165" s="60" t="n">
        <v>3</v>
      </c>
      <c r="C165" s="61" t="n">
        <v>5</v>
      </c>
      <c r="D165" s="60" t="n">
        <v>189</v>
      </c>
      <c r="E165" s="61" t="n">
        <v>58</v>
      </c>
      <c r="F165" s="60"/>
      <c r="G165" s="61"/>
      <c r="H165" s="60"/>
      <c r="I165" s="61"/>
      <c r="J165" s="60" t="n">
        <v>233</v>
      </c>
      <c r="K165" s="62" t="n">
        <v>215</v>
      </c>
      <c r="L165" s="63" t="n">
        <v>202</v>
      </c>
      <c r="M165" s="94" t="n">
        <v>922</v>
      </c>
      <c r="N165" s="94" t="n">
        <v>16</v>
      </c>
      <c r="O165" s="94" t="n">
        <f aca="false">M165+N165</f>
        <v>938</v>
      </c>
      <c r="P165" s="94" t="n">
        <v>278</v>
      </c>
      <c r="Q165" s="95" t="n">
        <f aca="false">IF(P165&lt;&gt;0,P165/O165,"")</f>
        <v>0.29637526652452</v>
      </c>
    </row>
    <row r="166" s="2" customFormat="true" ht="12.75" hidden="false" customHeight="true" outlineLevel="0" collapsed="false">
      <c r="A166" s="96" t="s">
        <v>40</v>
      </c>
      <c r="B166" s="97" t="n">
        <v>2</v>
      </c>
      <c r="C166" s="98" t="n">
        <v>3</v>
      </c>
      <c r="D166" s="97" t="n">
        <v>8</v>
      </c>
      <c r="E166" s="98" t="n">
        <v>2</v>
      </c>
      <c r="F166" s="97"/>
      <c r="G166" s="98"/>
      <c r="H166" s="97"/>
      <c r="I166" s="98"/>
      <c r="J166" s="97" t="n">
        <v>24</v>
      </c>
      <c r="K166" s="99" t="n">
        <v>23</v>
      </c>
      <c r="L166" s="100" t="n">
        <v>19</v>
      </c>
      <c r="M166" s="101" t="n">
        <v>55</v>
      </c>
      <c r="N166" s="101" t="n">
        <v>0</v>
      </c>
      <c r="O166" s="94" t="n">
        <f aca="false">M166+N166</f>
        <v>55</v>
      </c>
      <c r="P166" s="101" t="n">
        <v>34</v>
      </c>
      <c r="Q166" s="95" t="n">
        <f aca="false">IF(P166&lt;&gt;0,P166/O166,"")</f>
        <v>0.618181818181818</v>
      </c>
    </row>
    <row r="167" s="2" customFormat="true" ht="12.75" hidden="false" customHeight="true" outlineLevel="0" collapsed="false">
      <c r="A167" s="102" t="s">
        <v>41</v>
      </c>
      <c r="B167" s="103" t="n">
        <v>3</v>
      </c>
      <c r="C167" s="104" t="n">
        <v>10</v>
      </c>
      <c r="D167" s="105" t="n">
        <v>134</v>
      </c>
      <c r="E167" s="104" t="n">
        <v>44</v>
      </c>
      <c r="F167" s="103"/>
      <c r="G167" s="104"/>
      <c r="H167" s="103"/>
      <c r="I167" s="104"/>
      <c r="J167" s="103" t="n">
        <v>128</v>
      </c>
      <c r="K167" s="106" t="n">
        <v>114</v>
      </c>
      <c r="L167" s="107" t="n">
        <v>113</v>
      </c>
      <c r="M167" s="108"/>
      <c r="N167" s="108"/>
      <c r="O167" s="108"/>
      <c r="P167" s="109" t="n">
        <v>210</v>
      </c>
      <c r="Q167" s="110"/>
    </row>
    <row r="168" s="80" customFormat="true" ht="12.75" hidden="false" customHeight="true" outlineLevel="0" collapsed="false">
      <c r="A168" s="111" t="s">
        <v>33</v>
      </c>
      <c r="B168" s="78" t="n">
        <f aca="false">SUM(B161:B167)</f>
        <v>23</v>
      </c>
      <c r="C168" s="78" t="n">
        <f aca="false">SUM(C161:C167)</f>
        <v>33</v>
      </c>
      <c r="D168" s="78" t="n">
        <f aca="false">SUM(D161:D167)</f>
        <v>809</v>
      </c>
      <c r="E168" s="112" t="n">
        <f aca="false">SUM(E161:E167)</f>
        <v>268</v>
      </c>
      <c r="F168" s="78" t="n">
        <f aca="false">SUM(F161:F167)</f>
        <v>0</v>
      </c>
      <c r="G168" s="112" t="n">
        <f aca="false">SUM(G161:G167)</f>
        <v>0</v>
      </c>
      <c r="H168" s="78" t="n">
        <f aca="false">SUM(H161:H167)</f>
        <v>0</v>
      </c>
      <c r="I168" s="112" t="n">
        <f aca="false">SUM(I161:I167)</f>
        <v>0</v>
      </c>
      <c r="J168" s="78" t="n">
        <f aca="false">SUM(J161:J167)</f>
        <v>911</v>
      </c>
      <c r="K168" s="78" t="n">
        <f aca="false">SUM(K161:K167)</f>
        <v>836</v>
      </c>
      <c r="L168" s="112" t="n">
        <f aca="false">SUM(L161:L167)</f>
        <v>763</v>
      </c>
      <c r="M168" s="112" t="n">
        <f aca="false">SUM(M161:M167)</f>
        <v>2547</v>
      </c>
      <c r="N168" s="112" t="n">
        <f aca="false">SUM(N161:N167)</f>
        <v>44</v>
      </c>
      <c r="O168" s="112" t="n">
        <f aca="false">SUM(O161:O167)</f>
        <v>2591</v>
      </c>
      <c r="P168" s="112" t="n">
        <f aca="false">SUM(P161:P167)</f>
        <v>1303</v>
      </c>
      <c r="Q168" s="79" t="n">
        <f aca="false">IF(P168&lt;&gt;0,P168/O168,"")</f>
        <v>0.502894635275955</v>
      </c>
    </row>
    <row r="169" s="2" customFormat="true" ht="13.5" hidden="false" customHeight="true" outlineLevel="0" collapsed="false">
      <c r="A169" s="81"/>
      <c r="Q169" s="83"/>
    </row>
    <row r="170" s="2" customFormat="true" ht="13.5" hidden="false" customHeight="true" outlineLevel="0" collapsed="false">
      <c r="A170" s="37" t="s">
        <v>42</v>
      </c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5"/>
    </row>
    <row r="171" s="2" customFormat="true" ht="12.75" hidden="false" customHeight="true" outlineLevel="0" collapsed="false">
      <c r="A171" s="113" t="s">
        <v>43</v>
      </c>
      <c r="B171" s="87"/>
      <c r="C171" s="88"/>
      <c r="D171" s="114"/>
      <c r="E171" s="115"/>
      <c r="F171" s="87" t="n">
        <v>10</v>
      </c>
      <c r="G171" s="88" t="n">
        <v>48</v>
      </c>
      <c r="H171" s="114" t="n">
        <v>50</v>
      </c>
      <c r="I171" s="115" t="n">
        <v>51</v>
      </c>
      <c r="J171" s="87" t="n">
        <v>136</v>
      </c>
      <c r="K171" s="89" t="n">
        <v>140</v>
      </c>
      <c r="L171" s="90" t="n">
        <v>138</v>
      </c>
      <c r="M171" s="90" t="n">
        <v>786</v>
      </c>
      <c r="N171" s="90" t="n">
        <v>4</v>
      </c>
      <c r="O171" s="90" t="n">
        <f aca="false">M171+N171</f>
        <v>790</v>
      </c>
      <c r="P171" s="90" t="n">
        <v>165</v>
      </c>
      <c r="Q171" s="116" t="n">
        <f aca="false">IF(P171&lt;&gt;0,P171/O171,"")</f>
        <v>0.208860759493671</v>
      </c>
    </row>
    <row r="172" s="2" customFormat="true" ht="12.75" hidden="false" customHeight="true" outlineLevel="0" collapsed="false">
      <c r="A172" s="59" t="s">
        <v>44</v>
      </c>
      <c r="B172" s="60"/>
      <c r="C172" s="61"/>
      <c r="D172" s="117"/>
      <c r="E172" s="118"/>
      <c r="F172" s="60" t="n">
        <v>9</v>
      </c>
      <c r="G172" s="61" t="n">
        <v>17</v>
      </c>
      <c r="H172" s="117" t="n">
        <v>63</v>
      </c>
      <c r="I172" s="118" t="n">
        <v>78</v>
      </c>
      <c r="J172" s="60" t="n">
        <v>140</v>
      </c>
      <c r="K172" s="62" t="n">
        <v>139</v>
      </c>
      <c r="L172" s="63" t="n">
        <v>141</v>
      </c>
      <c r="M172" s="63" t="n">
        <v>811</v>
      </c>
      <c r="N172" s="63" t="n">
        <v>10</v>
      </c>
      <c r="O172" s="63" t="n">
        <f aca="false">M172+N172</f>
        <v>821</v>
      </c>
      <c r="P172" s="63" t="n">
        <v>174</v>
      </c>
      <c r="Q172" s="64" t="n">
        <f aca="false">IF(P172&lt;&gt;0,P172/O172,"")</f>
        <v>0.211936662606577</v>
      </c>
    </row>
    <row r="173" s="2" customFormat="true" ht="12.75" hidden="false" customHeight="true" outlineLevel="0" collapsed="false">
      <c r="A173" s="59" t="s">
        <v>45</v>
      </c>
      <c r="B173" s="60"/>
      <c r="C173" s="61"/>
      <c r="D173" s="117"/>
      <c r="E173" s="118"/>
      <c r="F173" s="60" t="n">
        <v>3</v>
      </c>
      <c r="G173" s="61" t="n">
        <v>18</v>
      </c>
      <c r="H173" s="117" t="n">
        <v>42</v>
      </c>
      <c r="I173" s="118" t="n">
        <v>56</v>
      </c>
      <c r="J173" s="60" t="n">
        <v>97</v>
      </c>
      <c r="K173" s="62" t="n">
        <v>96</v>
      </c>
      <c r="L173" s="63" t="n">
        <v>96</v>
      </c>
      <c r="M173" s="63" t="n">
        <v>755</v>
      </c>
      <c r="N173" s="63" t="n">
        <v>6</v>
      </c>
      <c r="O173" s="63" t="n">
        <f aca="false">M173+N173</f>
        <v>761</v>
      </c>
      <c r="P173" s="63" t="n">
        <v>124</v>
      </c>
      <c r="Q173" s="64" t="n">
        <f aca="false">IF(P173&lt;&gt;0,P173/O173,"")</f>
        <v>0.162943495400788</v>
      </c>
    </row>
    <row r="174" s="2" customFormat="true" ht="12.75" hidden="false" customHeight="true" outlineLevel="0" collapsed="false">
      <c r="A174" s="59" t="s">
        <v>46</v>
      </c>
      <c r="B174" s="60"/>
      <c r="C174" s="61"/>
      <c r="D174" s="117"/>
      <c r="E174" s="118"/>
      <c r="F174" s="60" t="n">
        <v>4</v>
      </c>
      <c r="G174" s="61" t="n">
        <v>32</v>
      </c>
      <c r="H174" s="117" t="n">
        <v>40</v>
      </c>
      <c r="I174" s="118" t="n">
        <v>35</v>
      </c>
      <c r="J174" s="60" t="n">
        <v>95</v>
      </c>
      <c r="K174" s="62" t="n">
        <v>92</v>
      </c>
      <c r="L174" s="63" t="n">
        <v>92</v>
      </c>
      <c r="M174" s="63" t="n">
        <v>904</v>
      </c>
      <c r="N174" s="63" t="n">
        <v>8</v>
      </c>
      <c r="O174" s="63" t="n">
        <f aca="false">M174+N174</f>
        <v>912</v>
      </c>
      <c r="P174" s="63" t="n">
        <v>114</v>
      </c>
      <c r="Q174" s="64" t="n">
        <f aca="false">IF(P174&lt;&gt;0,P174/O174,"")</f>
        <v>0.125</v>
      </c>
    </row>
    <row r="175" s="2" customFormat="true" ht="12.75" hidden="false" customHeight="true" outlineLevel="0" collapsed="false">
      <c r="A175" s="59" t="s">
        <v>47</v>
      </c>
      <c r="B175" s="60"/>
      <c r="C175" s="61"/>
      <c r="D175" s="117"/>
      <c r="E175" s="118"/>
      <c r="F175" s="60" t="n">
        <v>6</v>
      </c>
      <c r="G175" s="61" t="n">
        <v>22</v>
      </c>
      <c r="H175" s="117" t="n">
        <v>29</v>
      </c>
      <c r="I175" s="118" t="n">
        <v>41</v>
      </c>
      <c r="J175" s="60" t="n">
        <v>79</v>
      </c>
      <c r="K175" s="62" t="n">
        <v>77</v>
      </c>
      <c r="L175" s="63" t="n">
        <v>77</v>
      </c>
      <c r="M175" s="63" t="n">
        <v>754</v>
      </c>
      <c r="N175" s="63" t="n">
        <v>8</v>
      </c>
      <c r="O175" s="63" t="n">
        <f aca="false">M175+N175</f>
        <v>762</v>
      </c>
      <c r="P175" s="63" t="n">
        <v>98</v>
      </c>
      <c r="Q175" s="64" t="n">
        <f aca="false">IF(P175&lt;&gt;0,P175/O175,"")</f>
        <v>0.128608923884514</v>
      </c>
    </row>
    <row r="176" s="2" customFormat="true" ht="12.75" hidden="false" customHeight="true" outlineLevel="0" collapsed="false">
      <c r="A176" s="59" t="s">
        <v>48</v>
      </c>
      <c r="B176" s="60"/>
      <c r="C176" s="61"/>
      <c r="D176" s="117"/>
      <c r="E176" s="118"/>
      <c r="F176" s="60" t="n">
        <v>3</v>
      </c>
      <c r="G176" s="61" t="n">
        <v>18</v>
      </c>
      <c r="H176" s="117" t="n">
        <v>20</v>
      </c>
      <c r="I176" s="118" t="n">
        <v>22</v>
      </c>
      <c r="J176" s="60" t="n">
        <v>53</v>
      </c>
      <c r="K176" s="62" t="n">
        <v>53</v>
      </c>
      <c r="L176" s="63" t="n">
        <v>52</v>
      </c>
      <c r="M176" s="63" t="n">
        <v>708</v>
      </c>
      <c r="N176" s="63" t="n">
        <v>6</v>
      </c>
      <c r="O176" s="63" t="n">
        <f aca="false">M176+N176</f>
        <v>714</v>
      </c>
      <c r="P176" s="63" t="n">
        <v>67</v>
      </c>
      <c r="Q176" s="64" t="n">
        <f aca="false">IF(P176&lt;&gt;0,P176/O176,"")</f>
        <v>0.0938375350140056</v>
      </c>
    </row>
    <row r="177" s="2" customFormat="true" ht="12.75" hidden="false" customHeight="true" outlineLevel="0" collapsed="false">
      <c r="A177" s="59" t="s">
        <v>49</v>
      </c>
      <c r="B177" s="60"/>
      <c r="C177" s="61"/>
      <c r="D177" s="117"/>
      <c r="E177" s="118"/>
      <c r="F177" s="60" t="n">
        <v>8</v>
      </c>
      <c r="G177" s="61" t="n">
        <v>29</v>
      </c>
      <c r="H177" s="117" t="n">
        <v>30</v>
      </c>
      <c r="I177" s="118" t="n">
        <v>51</v>
      </c>
      <c r="J177" s="60" t="n">
        <v>102</v>
      </c>
      <c r="K177" s="62" t="n">
        <v>105</v>
      </c>
      <c r="L177" s="63" t="n">
        <v>104</v>
      </c>
      <c r="M177" s="63" t="n">
        <v>672</v>
      </c>
      <c r="N177" s="63" t="n">
        <v>9</v>
      </c>
      <c r="O177" s="63" t="n">
        <f aca="false">M177+N177</f>
        <v>681</v>
      </c>
      <c r="P177" s="63" t="n">
        <v>121</v>
      </c>
      <c r="Q177" s="64" t="n">
        <f aca="false">IF(P177&lt;&gt;0,P177/O177,"")</f>
        <v>0.177679882525697</v>
      </c>
    </row>
    <row r="178" s="2" customFormat="true" ht="13.5" hidden="false" customHeight="true" outlineLevel="0" collapsed="false">
      <c r="A178" s="59" t="s">
        <v>50</v>
      </c>
      <c r="B178" s="60"/>
      <c r="C178" s="61"/>
      <c r="D178" s="117"/>
      <c r="E178" s="118"/>
      <c r="F178" s="60" t="n">
        <v>1</v>
      </c>
      <c r="G178" s="61" t="n">
        <v>14</v>
      </c>
      <c r="H178" s="117" t="n">
        <v>15</v>
      </c>
      <c r="I178" s="118" t="n">
        <v>27</v>
      </c>
      <c r="J178" s="60" t="n">
        <v>51</v>
      </c>
      <c r="K178" s="62" t="n">
        <v>53</v>
      </c>
      <c r="L178" s="63" t="n">
        <v>52</v>
      </c>
      <c r="M178" s="63" t="n">
        <v>551</v>
      </c>
      <c r="N178" s="63" t="n">
        <v>2</v>
      </c>
      <c r="O178" s="63" t="n">
        <f aca="false">M178+N178</f>
        <v>553</v>
      </c>
      <c r="P178" s="63" t="n">
        <v>59</v>
      </c>
      <c r="Q178" s="64" t="n">
        <f aca="false">IF(P178&lt;&gt;0,P178/O178,"")</f>
        <v>0.106690777576854</v>
      </c>
    </row>
    <row r="179" s="2" customFormat="true" ht="13.5" hidden="false" customHeight="true" outlineLevel="0" collapsed="false">
      <c r="A179" s="37" t="s">
        <v>51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9"/>
      <c r="N179" s="39"/>
      <c r="O179" s="39"/>
      <c r="P179" s="39"/>
      <c r="Q179" s="40"/>
    </row>
    <row r="180" s="2" customFormat="true" ht="12.75" hidden="false" customHeight="true" outlineLevel="0" collapsed="false">
      <c r="A180" s="59" t="s">
        <v>52</v>
      </c>
      <c r="B180" s="60"/>
      <c r="C180" s="61"/>
      <c r="D180" s="117"/>
      <c r="E180" s="118"/>
      <c r="F180" s="60" t="n">
        <v>8</v>
      </c>
      <c r="G180" s="61" t="n">
        <v>14</v>
      </c>
      <c r="H180" s="117" t="n">
        <v>26</v>
      </c>
      <c r="I180" s="118" t="n">
        <v>41</v>
      </c>
      <c r="J180" s="60" t="n">
        <v>78</v>
      </c>
      <c r="K180" s="62" t="n">
        <v>80</v>
      </c>
      <c r="L180" s="63" t="n">
        <v>79</v>
      </c>
      <c r="M180" s="63" t="n">
        <v>620</v>
      </c>
      <c r="N180" s="63" t="n">
        <v>9</v>
      </c>
      <c r="O180" s="63" t="n">
        <f aca="false">M180+N180</f>
        <v>629</v>
      </c>
      <c r="P180" s="63" t="n">
        <v>93</v>
      </c>
      <c r="Q180" s="64" t="n">
        <f aca="false">IF(P180&lt;&gt;0,P180/O180,"")</f>
        <v>0.14785373608903</v>
      </c>
    </row>
    <row r="181" s="2" customFormat="true" ht="12.75" hidden="false" customHeight="true" outlineLevel="0" collapsed="false">
      <c r="A181" s="59" t="s">
        <v>53</v>
      </c>
      <c r="B181" s="60"/>
      <c r="C181" s="61"/>
      <c r="D181" s="117"/>
      <c r="E181" s="118"/>
      <c r="F181" s="60" t="n">
        <v>8</v>
      </c>
      <c r="G181" s="61" t="n">
        <v>17</v>
      </c>
      <c r="H181" s="117" t="n">
        <v>28</v>
      </c>
      <c r="I181" s="118" t="n">
        <v>46</v>
      </c>
      <c r="J181" s="60" t="n">
        <v>90</v>
      </c>
      <c r="K181" s="62" t="n">
        <v>90</v>
      </c>
      <c r="L181" s="63" t="n">
        <v>91</v>
      </c>
      <c r="M181" s="63" t="n">
        <v>856</v>
      </c>
      <c r="N181" s="63" t="n">
        <v>11</v>
      </c>
      <c r="O181" s="63" t="n">
        <f aca="false">M181+N181</f>
        <v>867</v>
      </c>
      <c r="P181" s="63" t="n">
        <v>101</v>
      </c>
      <c r="Q181" s="64" t="n">
        <f aca="false">IF(P181&lt;&gt;0,P181/O181,"")</f>
        <v>0.116493656286044</v>
      </c>
    </row>
    <row r="182" s="2" customFormat="true" ht="12.75" hidden="false" customHeight="true" outlineLevel="0" collapsed="false">
      <c r="A182" s="59" t="s">
        <v>54</v>
      </c>
      <c r="B182" s="60"/>
      <c r="C182" s="61"/>
      <c r="D182" s="117"/>
      <c r="E182" s="118"/>
      <c r="F182" s="60" t="n">
        <v>6</v>
      </c>
      <c r="G182" s="61" t="n">
        <v>13</v>
      </c>
      <c r="H182" s="117" t="n">
        <v>32</v>
      </c>
      <c r="I182" s="118" t="n">
        <v>39</v>
      </c>
      <c r="J182" s="60" t="n">
        <v>88</v>
      </c>
      <c r="K182" s="62" t="n">
        <v>84</v>
      </c>
      <c r="L182" s="63" t="n">
        <v>87</v>
      </c>
      <c r="M182" s="63" t="n">
        <v>750</v>
      </c>
      <c r="N182" s="63" t="n">
        <v>10</v>
      </c>
      <c r="O182" s="63" t="n">
        <f aca="false">M182+N182</f>
        <v>760</v>
      </c>
      <c r="P182" s="63" t="n">
        <v>98</v>
      </c>
      <c r="Q182" s="64" t="n">
        <f aca="false">IF(P182&lt;&gt;0,P182/O182,"")</f>
        <v>0.128947368421053</v>
      </c>
    </row>
    <row r="183" s="2" customFormat="true" ht="12.75" hidden="false" customHeight="true" outlineLevel="0" collapsed="false">
      <c r="A183" s="59" t="s">
        <v>55</v>
      </c>
      <c r="B183" s="60"/>
      <c r="C183" s="61"/>
      <c r="D183" s="117"/>
      <c r="E183" s="118"/>
      <c r="F183" s="60" t="n">
        <v>15</v>
      </c>
      <c r="G183" s="61" t="n">
        <v>18</v>
      </c>
      <c r="H183" s="117" t="n">
        <v>32</v>
      </c>
      <c r="I183" s="118" t="n">
        <v>43</v>
      </c>
      <c r="J183" s="60" t="n">
        <v>96</v>
      </c>
      <c r="K183" s="62" t="n">
        <v>93</v>
      </c>
      <c r="L183" s="63" t="n">
        <v>94</v>
      </c>
      <c r="M183" s="63" t="n">
        <v>765</v>
      </c>
      <c r="N183" s="63" t="n">
        <v>5</v>
      </c>
      <c r="O183" s="63" t="n">
        <f aca="false">M183+N183</f>
        <v>770</v>
      </c>
      <c r="P183" s="63" t="n">
        <v>110</v>
      </c>
      <c r="Q183" s="64" t="n">
        <f aca="false">IF(P183&lt;&gt;0,P183/O183,"")</f>
        <v>0.142857142857143</v>
      </c>
    </row>
    <row r="184" s="2" customFormat="true" ht="12.75" hidden="false" customHeight="true" outlineLevel="0" collapsed="false">
      <c r="A184" s="59" t="s">
        <v>56</v>
      </c>
      <c r="B184" s="60"/>
      <c r="C184" s="61"/>
      <c r="D184" s="117"/>
      <c r="E184" s="118"/>
      <c r="F184" s="60" t="n">
        <v>4</v>
      </c>
      <c r="G184" s="61" t="n">
        <v>13</v>
      </c>
      <c r="H184" s="117" t="n">
        <v>15</v>
      </c>
      <c r="I184" s="118" t="n">
        <v>33</v>
      </c>
      <c r="J184" s="60" t="n">
        <v>57</v>
      </c>
      <c r="K184" s="62" t="n">
        <v>58</v>
      </c>
      <c r="L184" s="63" t="n">
        <v>58</v>
      </c>
      <c r="M184" s="63" t="n">
        <v>695</v>
      </c>
      <c r="N184" s="63" t="n">
        <v>3</v>
      </c>
      <c r="O184" s="63" t="n">
        <f aca="false">M184+N184</f>
        <v>698</v>
      </c>
      <c r="P184" s="63" t="n">
        <v>68</v>
      </c>
      <c r="Q184" s="64" t="n">
        <f aca="false">IF(P184&lt;&gt;0,P184/O184,"")</f>
        <v>0.0974212034383954</v>
      </c>
    </row>
    <row r="185" s="2" customFormat="true" ht="12.75" hidden="false" customHeight="true" outlineLevel="0" collapsed="false">
      <c r="A185" s="59" t="s">
        <v>57</v>
      </c>
      <c r="B185" s="60"/>
      <c r="C185" s="61"/>
      <c r="D185" s="117"/>
      <c r="E185" s="118"/>
      <c r="F185" s="60" t="n">
        <v>6</v>
      </c>
      <c r="G185" s="61" t="n">
        <v>20</v>
      </c>
      <c r="H185" s="117" t="n">
        <v>35</v>
      </c>
      <c r="I185" s="118" t="n">
        <v>56</v>
      </c>
      <c r="J185" s="60" t="n">
        <v>92</v>
      </c>
      <c r="K185" s="62" t="n">
        <v>94</v>
      </c>
      <c r="L185" s="63" t="n">
        <v>92</v>
      </c>
      <c r="M185" s="63" t="n">
        <v>785</v>
      </c>
      <c r="N185" s="63" t="n">
        <v>7</v>
      </c>
      <c r="O185" s="63" t="n">
        <f aca="false">M185+N185</f>
        <v>792</v>
      </c>
      <c r="P185" s="63" t="n">
        <v>122</v>
      </c>
      <c r="Q185" s="64" t="n">
        <f aca="false">IF(P185&lt;&gt;0,P185/O185,"")</f>
        <v>0.154040404040404</v>
      </c>
    </row>
    <row r="186" s="2" customFormat="true" ht="12.75" hidden="false" customHeight="true" outlineLevel="0" collapsed="false">
      <c r="A186" s="59" t="s">
        <v>58</v>
      </c>
      <c r="B186" s="60"/>
      <c r="C186" s="61"/>
      <c r="D186" s="117"/>
      <c r="E186" s="118"/>
      <c r="F186" s="60" t="n">
        <v>5</v>
      </c>
      <c r="G186" s="61" t="n">
        <v>6</v>
      </c>
      <c r="H186" s="117" t="n">
        <v>34</v>
      </c>
      <c r="I186" s="118" t="n">
        <v>23</v>
      </c>
      <c r="J186" s="60" t="n">
        <v>56</v>
      </c>
      <c r="K186" s="62" t="n">
        <v>55</v>
      </c>
      <c r="L186" s="63" t="n">
        <v>53</v>
      </c>
      <c r="M186" s="63" t="n">
        <v>629</v>
      </c>
      <c r="N186" s="63" t="n">
        <v>2</v>
      </c>
      <c r="O186" s="63" t="n">
        <f aca="false">M186+N186</f>
        <v>631</v>
      </c>
      <c r="P186" s="63" t="n">
        <v>72</v>
      </c>
      <c r="Q186" s="64" t="n">
        <f aca="false">IF(P186&lt;&gt;0,P186/O186,"")</f>
        <v>0.114104595879556</v>
      </c>
    </row>
    <row r="187" s="2" customFormat="true" ht="12.75" hidden="false" customHeight="true" outlineLevel="0" collapsed="false">
      <c r="A187" s="59" t="s">
        <v>59</v>
      </c>
      <c r="B187" s="60"/>
      <c r="C187" s="61"/>
      <c r="D187" s="117"/>
      <c r="E187" s="118"/>
      <c r="F187" s="60" t="n">
        <v>4</v>
      </c>
      <c r="G187" s="61" t="n">
        <v>25</v>
      </c>
      <c r="H187" s="117" t="n">
        <v>21</v>
      </c>
      <c r="I187" s="118" t="n">
        <v>54</v>
      </c>
      <c r="J187" s="60" t="n">
        <v>101</v>
      </c>
      <c r="K187" s="62" t="n">
        <v>100</v>
      </c>
      <c r="L187" s="63" t="n">
        <v>95</v>
      </c>
      <c r="M187" s="63" t="n">
        <v>711</v>
      </c>
      <c r="N187" s="63" t="n">
        <v>9</v>
      </c>
      <c r="O187" s="63" t="n">
        <f aca="false">M187+N187</f>
        <v>720</v>
      </c>
      <c r="P187" s="63" t="n">
        <v>113</v>
      </c>
      <c r="Q187" s="64" t="n">
        <f aca="false">IF(P187&lt;&gt;0,P187/O187,"")</f>
        <v>0.156944444444444</v>
      </c>
    </row>
    <row r="188" s="2" customFormat="true" ht="12.75" hidden="false" customHeight="true" outlineLevel="0" collapsed="false">
      <c r="A188" s="59" t="s">
        <v>60</v>
      </c>
      <c r="B188" s="60"/>
      <c r="C188" s="61"/>
      <c r="D188" s="117"/>
      <c r="E188" s="118"/>
      <c r="F188" s="60" t="n">
        <v>6</v>
      </c>
      <c r="G188" s="61" t="n">
        <v>19</v>
      </c>
      <c r="H188" s="117" t="n">
        <v>44</v>
      </c>
      <c r="I188" s="118" t="n">
        <v>47</v>
      </c>
      <c r="J188" s="60" t="n">
        <v>101</v>
      </c>
      <c r="K188" s="62" t="n">
        <v>97</v>
      </c>
      <c r="L188" s="63" t="n">
        <v>98</v>
      </c>
      <c r="M188" s="63" t="n">
        <v>757</v>
      </c>
      <c r="N188" s="63" t="n">
        <v>8</v>
      </c>
      <c r="O188" s="63" t="n">
        <f aca="false">M188+N188</f>
        <v>765</v>
      </c>
      <c r="P188" s="63" t="n">
        <v>121</v>
      </c>
      <c r="Q188" s="64" t="n">
        <f aca="false">IF(P188&lt;&gt;0,P188/O188,"")</f>
        <v>0.158169934640523</v>
      </c>
    </row>
    <row r="189" s="2" customFormat="true" ht="12.75" hidden="false" customHeight="true" outlineLevel="0" collapsed="false">
      <c r="A189" s="59" t="s">
        <v>61</v>
      </c>
      <c r="B189" s="60"/>
      <c r="C189" s="61"/>
      <c r="D189" s="117"/>
      <c r="E189" s="118"/>
      <c r="F189" s="60" t="n">
        <v>4</v>
      </c>
      <c r="G189" s="61" t="n">
        <v>6</v>
      </c>
      <c r="H189" s="117" t="n">
        <v>12</v>
      </c>
      <c r="I189" s="118" t="n">
        <v>25</v>
      </c>
      <c r="J189" s="60" t="n">
        <v>40</v>
      </c>
      <c r="K189" s="62" t="n">
        <v>39</v>
      </c>
      <c r="L189" s="63" t="n">
        <v>40</v>
      </c>
      <c r="M189" s="63" t="n">
        <v>562</v>
      </c>
      <c r="N189" s="63" t="n">
        <v>7</v>
      </c>
      <c r="O189" s="63" t="n">
        <f aca="false">M189+N189</f>
        <v>569</v>
      </c>
      <c r="P189" s="63" t="n">
        <v>48</v>
      </c>
      <c r="Q189" s="64" t="n">
        <f aca="false">IF(P189&lt;&gt;0,P189/O189,"")</f>
        <v>0.0843585237258348</v>
      </c>
    </row>
    <row r="190" s="2" customFormat="true" ht="12.75" hidden="false" customHeight="true" outlineLevel="0" collapsed="false">
      <c r="A190" s="59" t="s">
        <v>62</v>
      </c>
      <c r="B190" s="60"/>
      <c r="C190" s="61"/>
      <c r="D190" s="117"/>
      <c r="E190" s="118"/>
      <c r="F190" s="60" t="n">
        <v>2</v>
      </c>
      <c r="G190" s="61" t="n">
        <v>16</v>
      </c>
      <c r="H190" s="117" t="n">
        <v>15</v>
      </c>
      <c r="I190" s="118" t="n">
        <v>37</v>
      </c>
      <c r="J190" s="60" t="n">
        <v>62</v>
      </c>
      <c r="K190" s="62" t="n">
        <v>61</v>
      </c>
      <c r="L190" s="63" t="n">
        <v>61</v>
      </c>
      <c r="M190" s="63" t="n">
        <v>602</v>
      </c>
      <c r="N190" s="63" t="n">
        <v>9</v>
      </c>
      <c r="O190" s="63" t="n">
        <f aca="false">M190+N190</f>
        <v>611</v>
      </c>
      <c r="P190" s="63" t="n">
        <v>72</v>
      </c>
      <c r="Q190" s="64" t="n">
        <f aca="false">IF(P190&lt;&gt;0,P190/O190,"")</f>
        <v>0.117839607201309</v>
      </c>
    </row>
    <row r="191" s="2" customFormat="true" ht="12.75" hidden="false" customHeight="true" outlineLevel="0" collapsed="false">
      <c r="A191" s="59" t="s">
        <v>63</v>
      </c>
      <c r="B191" s="60"/>
      <c r="C191" s="61"/>
      <c r="D191" s="117"/>
      <c r="E191" s="118"/>
      <c r="F191" s="60" t="n">
        <v>8</v>
      </c>
      <c r="G191" s="61" t="n">
        <v>10</v>
      </c>
      <c r="H191" s="117" t="n">
        <v>23</v>
      </c>
      <c r="I191" s="118" t="n">
        <v>47</v>
      </c>
      <c r="J191" s="60" t="n">
        <v>82</v>
      </c>
      <c r="K191" s="62" t="n">
        <v>80</v>
      </c>
      <c r="L191" s="63" t="n">
        <v>80</v>
      </c>
      <c r="M191" s="63" t="n">
        <v>685</v>
      </c>
      <c r="N191" s="63" t="n">
        <v>7</v>
      </c>
      <c r="O191" s="63" t="n">
        <f aca="false">M191+N191</f>
        <v>692</v>
      </c>
      <c r="P191" s="63" t="n">
        <v>95</v>
      </c>
      <c r="Q191" s="64" t="n">
        <f aca="false">IF(P191&lt;&gt;0,P191/O191,"")</f>
        <v>0.13728323699422</v>
      </c>
    </row>
    <row r="192" s="2" customFormat="true" ht="12.75" hidden="false" customHeight="true" outlineLevel="0" collapsed="false">
      <c r="A192" s="59" t="s">
        <v>64</v>
      </c>
      <c r="B192" s="60"/>
      <c r="C192" s="61"/>
      <c r="D192" s="117"/>
      <c r="E192" s="118"/>
      <c r="F192" s="60" t="n">
        <v>5</v>
      </c>
      <c r="G192" s="61" t="n">
        <v>20</v>
      </c>
      <c r="H192" s="117" t="n">
        <v>30</v>
      </c>
      <c r="I192" s="118" t="n">
        <v>45</v>
      </c>
      <c r="J192" s="60" t="n">
        <v>95</v>
      </c>
      <c r="K192" s="62" t="n">
        <v>93</v>
      </c>
      <c r="L192" s="63" t="n">
        <v>92</v>
      </c>
      <c r="M192" s="63" t="n">
        <v>801</v>
      </c>
      <c r="N192" s="63" t="n">
        <v>4</v>
      </c>
      <c r="O192" s="63" t="n">
        <f aca="false">M192+N192</f>
        <v>805</v>
      </c>
      <c r="P192" s="63" t="n">
        <v>106</v>
      </c>
      <c r="Q192" s="64" t="n">
        <f aca="false">IF(P192&lt;&gt;0,P192/O192,"")</f>
        <v>0.13167701863354</v>
      </c>
    </row>
    <row r="193" s="2" customFormat="true" ht="12.75" hidden="false" customHeight="true" outlineLevel="0" collapsed="false">
      <c r="A193" s="59" t="s">
        <v>65</v>
      </c>
      <c r="B193" s="60"/>
      <c r="C193" s="61"/>
      <c r="D193" s="117"/>
      <c r="E193" s="118"/>
      <c r="F193" s="60" t="n">
        <v>6</v>
      </c>
      <c r="G193" s="61" t="n">
        <v>22</v>
      </c>
      <c r="H193" s="117" t="n">
        <v>34</v>
      </c>
      <c r="I193" s="118" t="n">
        <v>62</v>
      </c>
      <c r="J193" s="60" t="n">
        <v>106</v>
      </c>
      <c r="K193" s="62" t="n">
        <v>105</v>
      </c>
      <c r="L193" s="63" t="n">
        <v>103</v>
      </c>
      <c r="M193" s="63" t="n">
        <v>723</v>
      </c>
      <c r="N193" s="63" t="n">
        <v>4</v>
      </c>
      <c r="O193" s="63" t="n">
        <f aca="false">M193+N193</f>
        <v>727</v>
      </c>
      <c r="P193" s="63" t="n">
        <v>129</v>
      </c>
      <c r="Q193" s="64" t="n">
        <f aca="false">IF(P193&lt;&gt;0,P193/O193,"")</f>
        <v>0.177441540577717</v>
      </c>
    </row>
    <row r="194" s="2" customFormat="true" ht="12.75" hidden="false" customHeight="true" outlineLevel="0" collapsed="false">
      <c r="A194" s="59" t="s">
        <v>66</v>
      </c>
      <c r="B194" s="60"/>
      <c r="C194" s="61"/>
      <c r="D194" s="117"/>
      <c r="E194" s="118"/>
      <c r="F194" s="60" t="n">
        <v>4</v>
      </c>
      <c r="G194" s="61" t="n">
        <v>23</v>
      </c>
      <c r="H194" s="117" t="n">
        <v>10</v>
      </c>
      <c r="I194" s="118" t="n">
        <v>18</v>
      </c>
      <c r="J194" s="60" t="n">
        <v>50</v>
      </c>
      <c r="K194" s="62" t="n">
        <v>50</v>
      </c>
      <c r="L194" s="63" t="n">
        <v>50</v>
      </c>
      <c r="M194" s="63" t="n">
        <v>600</v>
      </c>
      <c r="N194" s="63" t="n">
        <v>0</v>
      </c>
      <c r="O194" s="63" t="n">
        <f aca="false">M194+N194</f>
        <v>600</v>
      </c>
      <c r="P194" s="63" t="n">
        <v>56</v>
      </c>
      <c r="Q194" s="64" t="n">
        <f aca="false">IF(P194&lt;&gt;0,P194/O194,"")</f>
        <v>0.0933333333333333</v>
      </c>
    </row>
    <row r="195" s="2" customFormat="true" ht="12.75" hidden="false" customHeight="true" outlineLevel="0" collapsed="false">
      <c r="A195" s="59" t="s">
        <v>67</v>
      </c>
      <c r="B195" s="60"/>
      <c r="C195" s="61"/>
      <c r="D195" s="117"/>
      <c r="E195" s="118"/>
      <c r="F195" s="60" t="n">
        <v>4</v>
      </c>
      <c r="G195" s="61" t="n">
        <v>19</v>
      </c>
      <c r="H195" s="117" t="n">
        <v>12</v>
      </c>
      <c r="I195" s="118" t="n">
        <v>22</v>
      </c>
      <c r="J195" s="60" t="n">
        <v>47</v>
      </c>
      <c r="K195" s="62" t="n">
        <v>47</v>
      </c>
      <c r="L195" s="63" t="n">
        <v>47</v>
      </c>
      <c r="M195" s="63" t="n">
        <v>565</v>
      </c>
      <c r="N195" s="63" t="n">
        <v>9</v>
      </c>
      <c r="O195" s="63" t="n">
        <f aca="false">M195+N195</f>
        <v>574</v>
      </c>
      <c r="P195" s="63" t="n">
        <v>61</v>
      </c>
      <c r="Q195" s="64" t="n">
        <f aca="false">IF(P195&lt;&gt;0,P195/O195,"")</f>
        <v>0.106271777003484</v>
      </c>
    </row>
    <row r="196" s="2" customFormat="true" ht="12.75" hidden="false" customHeight="true" outlineLevel="0" collapsed="false">
      <c r="A196" s="59" t="s">
        <v>68</v>
      </c>
      <c r="B196" s="60"/>
      <c r="C196" s="61"/>
      <c r="D196" s="117"/>
      <c r="E196" s="118"/>
      <c r="F196" s="60" t="n">
        <v>2</v>
      </c>
      <c r="G196" s="61" t="n">
        <v>22</v>
      </c>
      <c r="H196" s="117" t="n">
        <v>12</v>
      </c>
      <c r="I196" s="118" t="n">
        <v>16</v>
      </c>
      <c r="J196" s="60" t="n">
        <v>40</v>
      </c>
      <c r="K196" s="62" t="n">
        <v>41</v>
      </c>
      <c r="L196" s="63" t="n">
        <v>38</v>
      </c>
      <c r="M196" s="63" t="n">
        <v>702</v>
      </c>
      <c r="N196" s="63" t="n">
        <v>5</v>
      </c>
      <c r="O196" s="63" t="n">
        <f aca="false">M196+N196</f>
        <v>707</v>
      </c>
      <c r="P196" s="63" t="n">
        <v>56</v>
      </c>
      <c r="Q196" s="64" t="n">
        <f aca="false">IF(P196&lt;&gt;0,P196/O196,"")</f>
        <v>0.0792079207920792</v>
      </c>
    </row>
    <row r="197" s="2" customFormat="true" ht="12.75" hidden="false" customHeight="true" outlineLevel="0" collapsed="false">
      <c r="A197" s="59" t="s">
        <v>69</v>
      </c>
      <c r="B197" s="60"/>
      <c r="C197" s="61"/>
      <c r="D197" s="117"/>
      <c r="E197" s="118"/>
      <c r="F197" s="60" t="n">
        <v>5</v>
      </c>
      <c r="G197" s="61" t="n">
        <v>11</v>
      </c>
      <c r="H197" s="117" t="n">
        <v>11</v>
      </c>
      <c r="I197" s="118" t="n">
        <v>21</v>
      </c>
      <c r="J197" s="60" t="n">
        <v>37</v>
      </c>
      <c r="K197" s="62" t="n">
        <v>38</v>
      </c>
      <c r="L197" s="63" t="n">
        <v>38</v>
      </c>
      <c r="M197" s="63" t="n">
        <v>704</v>
      </c>
      <c r="N197" s="63" t="n">
        <v>2</v>
      </c>
      <c r="O197" s="63" t="n">
        <f aca="false">M197+N197</f>
        <v>706</v>
      </c>
      <c r="P197" s="63" t="n">
        <v>50</v>
      </c>
      <c r="Q197" s="64" t="n">
        <f aca="false">IF(P197&lt;&gt;0,P197/O197,"")</f>
        <v>0.0708215297450425</v>
      </c>
    </row>
    <row r="198" s="2" customFormat="true" ht="12.75" hidden="false" customHeight="true" outlineLevel="0" collapsed="false">
      <c r="A198" s="59" t="s">
        <v>70</v>
      </c>
      <c r="B198" s="60"/>
      <c r="C198" s="61"/>
      <c r="D198" s="117"/>
      <c r="E198" s="118"/>
      <c r="F198" s="60" t="n">
        <v>5</v>
      </c>
      <c r="G198" s="61" t="n">
        <v>15</v>
      </c>
      <c r="H198" s="117" t="n">
        <v>14</v>
      </c>
      <c r="I198" s="118" t="n">
        <v>21</v>
      </c>
      <c r="J198" s="60" t="n">
        <v>51</v>
      </c>
      <c r="K198" s="62" t="n">
        <v>50</v>
      </c>
      <c r="L198" s="63" t="n">
        <v>51</v>
      </c>
      <c r="M198" s="63" t="n">
        <v>899</v>
      </c>
      <c r="N198" s="63" t="n">
        <v>1</v>
      </c>
      <c r="O198" s="63" t="n">
        <f aca="false">M198+N198</f>
        <v>900</v>
      </c>
      <c r="P198" s="63" t="n">
        <v>62</v>
      </c>
      <c r="Q198" s="64" t="n">
        <f aca="false">IF(P198&lt;&gt;0,P198/O198,"")</f>
        <v>0.0688888888888889</v>
      </c>
    </row>
    <row r="199" s="2" customFormat="true" ht="12.75" hidden="false" customHeight="true" outlineLevel="0" collapsed="false">
      <c r="A199" s="59" t="s">
        <v>71</v>
      </c>
      <c r="B199" s="60"/>
      <c r="C199" s="61"/>
      <c r="D199" s="117"/>
      <c r="E199" s="118"/>
      <c r="F199" s="60" t="n">
        <v>3</v>
      </c>
      <c r="G199" s="61" t="n">
        <v>31</v>
      </c>
      <c r="H199" s="117" t="n">
        <v>17</v>
      </c>
      <c r="I199" s="118" t="n">
        <v>14</v>
      </c>
      <c r="J199" s="60" t="n">
        <v>62</v>
      </c>
      <c r="K199" s="62" t="n">
        <v>61</v>
      </c>
      <c r="L199" s="63" t="n">
        <v>59</v>
      </c>
      <c r="M199" s="63" t="n">
        <v>702</v>
      </c>
      <c r="N199" s="63" t="n">
        <v>5</v>
      </c>
      <c r="O199" s="63" t="n">
        <f aca="false">M199+N199</f>
        <v>707</v>
      </c>
      <c r="P199" s="63" t="n">
        <v>74</v>
      </c>
      <c r="Q199" s="64" t="n">
        <f aca="false">IF(P199&lt;&gt;0,P199/O199,"")</f>
        <v>0.104667609618105</v>
      </c>
    </row>
    <row r="200" s="2" customFormat="true" ht="12.75" hidden="false" customHeight="true" outlineLevel="0" collapsed="false">
      <c r="A200" s="59" t="s">
        <v>72</v>
      </c>
      <c r="B200" s="60"/>
      <c r="C200" s="61"/>
      <c r="D200" s="117"/>
      <c r="E200" s="118"/>
      <c r="F200" s="60" t="n">
        <v>3</v>
      </c>
      <c r="G200" s="61" t="n">
        <v>27</v>
      </c>
      <c r="H200" s="117" t="n">
        <v>23</v>
      </c>
      <c r="I200" s="118" t="n">
        <v>26</v>
      </c>
      <c r="J200" s="60" t="n">
        <v>67</v>
      </c>
      <c r="K200" s="62" t="n">
        <v>66</v>
      </c>
      <c r="L200" s="63" t="n">
        <v>65</v>
      </c>
      <c r="M200" s="63" t="n">
        <v>548</v>
      </c>
      <c r="N200" s="63" t="n">
        <v>5</v>
      </c>
      <c r="O200" s="63" t="n">
        <f aca="false">M200+N200</f>
        <v>553</v>
      </c>
      <c r="P200" s="63" t="n">
        <v>84</v>
      </c>
      <c r="Q200" s="64" t="n">
        <f aca="false">IF(P200&lt;&gt;0,P200/O200,"")</f>
        <v>0.151898734177215</v>
      </c>
    </row>
    <row r="201" s="2" customFormat="true" ht="12.75" hidden="false" customHeight="true" outlineLevel="0" collapsed="false">
      <c r="A201" s="59" t="s">
        <v>73</v>
      </c>
      <c r="B201" s="60"/>
      <c r="C201" s="61"/>
      <c r="D201" s="117"/>
      <c r="E201" s="118"/>
      <c r="F201" s="60" t="n">
        <v>10</v>
      </c>
      <c r="G201" s="61" t="n">
        <v>11</v>
      </c>
      <c r="H201" s="117" t="n">
        <v>37</v>
      </c>
      <c r="I201" s="118" t="n">
        <v>40</v>
      </c>
      <c r="J201" s="60" t="n">
        <v>87</v>
      </c>
      <c r="K201" s="62" t="n">
        <v>86</v>
      </c>
      <c r="L201" s="63" t="n">
        <v>87</v>
      </c>
      <c r="M201" s="63" t="n">
        <v>733</v>
      </c>
      <c r="N201" s="63" t="n">
        <v>4</v>
      </c>
      <c r="O201" s="63" t="n">
        <f aca="false">M201+N201</f>
        <v>737</v>
      </c>
      <c r="P201" s="63" t="n">
        <v>106</v>
      </c>
      <c r="Q201" s="64" t="n">
        <f aca="false">IF(P201&lt;&gt;0,P201/O201,"")</f>
        <v>0.143826322930801</v>
      </c>
    </row>
    <row r="202" s="2" customFormat="true" ht="12.75" hidden="false" customHeight="true" outlineLevel="0" collapsed="false">
      <c r="A202" s="59" t="s">
        <v>74</v>
      </c>
      <c r="B202" s="60"/>
      <c r="C202" s="61"/>
      <c r="D202" s="117"/>
      <c r="E202" s="118"/>
      <c r="F202" s="60" t="n">
        <v>3</v>
      </c>
      <c r="G202" s="61" t="n">
        <v>13</v>
      </c>
      <c r="H202" s="117" t="n">
        <v>49</v>
      </c>
      <c r="I202" s="118" t="n">
        <v>62</v>
      </c>
      <c r="J202" s="60" t="n">
        <v>110</v>
      </c>
      <c r="K202" s="62" t="n">
        <v>108</v>
      </c>
      <c r="L202" s="63" t="n">
        <v>107</v>
      </c>
      <c r="M202" s="63" t="n">
        <v>694</v>
      </c>
      <c r="N202" s="63" t="n">
        <v>9</v>
      </c>
      <c r="O202" s="63" t="n">
        <f aca="false">M202+N202</f>
        <v>703</v>
      </c>
      <c r="P202" s="63" t="n">
        <v>131</v>
      </c>
      <c r="Q202" s="64" t="n">
        <f aca="false">IF(P202&lt;&gt;0,P202/O202,"")</f>
        <v>0.186344238975818</v>
      </c>
    </row>
    <row r="203" s="2" customFormat="true" ht="12.75" hidden="false" customHeight="true" outlineLevel="0" collapsed="false">
      <c r="A203" s="59" t="s">
        <v>75</v>
      </c>
      <c r="B203" s="60"/>
      <c r="C203" s="61"/>
      <c r="D203" s="117"/>
      <c r="E203" s="118"/>
      <c r="F203" s="60" t="n">
        <v>0</v>
      </c>
      <c r="G203" s="61" t="n">
        <v>16</v>
      </c>
      <c r="H203" s="117" t="n">
        <v>60</v>
      </c>
      <c r="I203" s="118" t="n">
        <v>114</v>
      </c>
      <c r="J203" s="60" t="n">
        <v>158</v>
      </c>
      <c r="K203" s="62" t="n">
        <v>153</v>
      </c>
      <c r="L203" s="63" t="n">
        <v>155</v>
      </c>
      <c r="M203" s="63" t="n">
        <v>927</v>
      </c>
      <c r="N203" s="63" t="n">
        <v>15</v>
      </c>
      <c r="O203" s="63" t="n">
        <f aca="false">M203+N203</f>
        <v>942</v>
      </c>
      <c r="P203" s="63" t="n">
        <v>196</v>
      </c>
      <c r="Q203" s="64" t="n">
        <f aca="false">IF(P203&lt;&gt;0,P203/O203,"")</f>
        <v>0.208067940552017</v>
      </c>
    </row>
    <row r="204" s="2" customFormat="true" ht="12.75" hidden="false" customHeight="true" outlineLevel="0" collapsed="false">
      <c r="A204" s="59" t="s">
        <v>76</v>
      </c>
      <c r="B204" s="60"/>
      <c r="C204" s="61"/>
      <c r="D204" s="117"/>
      <c r="E204" s="118"/>
      <c r="F204" s="60" t="n">
        <v>2</v>
      </c>
      <c r="G204" s="61" t="n">
        <v>15</v>
      </c>
      <c r="H204" s="117" t="n">
        <v>60</v>
      </c>
      <c r="I204" s="118" t="n">
        <v>85</v>
      </c>
      <c r="J204" s="60" t="n">
        <v>135</v>
      </c>
      <c r="K204" s="62" t="n">
        <v>134</v>
      </c>
      <c r="L204" s="63" t="n">
        <v>133</v>
      </c>
      <c r="M204" s="63" t="n">
        <v>951</v>
      </c>
      <c r="N204" s="63" t="n">
        <v>5</v>
      </c>
      <c r="O204" s="63" t="n">
        <f aca="false">M204+N204</f>
        <v>956</v>
      </c>
      <c r="P204" s="63" t="n">
        <v>166</v>
      </c>
      <c r="Q204" s="64" t="n">
        <f aca="false">IF(P204&lt;&gt;0,P204/O204,"")</f>
        <v>0.173640167364017</v>
      </c>
    </row>
    <row r="205" s="2" customFormat="true" ht="12.75" hidden="false" customHeight="true" outlineLevel="0" collapsed="false">
      <c r="A205" s="59" t="s">
        <v>77</v>
      </c>
      <c r="B205" s="60"/>
      <c r="C205" s="61"/>
      <c r="D205" s="117"/>
      <c r="E205" s="118"/>
      <c r="F205" s="60" t="n">
        <v>3</v>
      </c>
      <c r="G205" s="61" t="n">
        <v>13</v>
      </c>
      <c r="H205" s="117" t="n">
        <v>46</v>
      </c>
      <c r="I205" s="118" t="n">
        <v>87</v>
      </c>
      <c r="J205" s="60" t="n">
        <v>122</v>
      </c>
      <c r="K205" s="62" t="n">
        <v>120</v>
      </c>
      <c r="L205" s="63" t="n">
        <v>119</v>
      </c>
      <c r="M205" s="63" t="n">
        <v>774</v>
      </c>
      <c r="N205" s="63" t="n">
        <v>1</v>
      </c>
      <c r="O205" s="63" t="n">
        <f aca="false">M205+N205</f>
        <v>775</v>
      </c>
      <c r="P205" s="63" t="n">
        <v>152</v>
      </c>
      <c r="Q205" s="64" t="n">
        <f aca="false">IF(P205&lt;&gt;0,P205/O205,"")</f>
        <v>0.196129032258065</v>
      </c>
    </row>
    <row r="206" s="2" customFormat="true" ht="12.75" hidden="false" customHeight="true" outlineLevel="0" collapsed="false">
      <c r="A206" s="59" t="s">
        <v>78</v>
      </c>
      <c r="B206" s="60"/>
      <c r="C206" s="61"/>
      <c r="D206" s="117"/>
      <c r="E206" s="118"/>
      <c r="F206" s="60" t="n">
        <v>4</v>
      </c>
      <c r="G206" s="61" t="n">
        <v>11</v>
      </c>
      <c r="H206" s="117" t="n">
        <v>28</v>
      </c>
      <c r="I206" s="118" t="n">
        <v>57</v>
      </c>
      <c r="J206" s="60" t="n">
        <v>88</v>
      </c>
      <c r="K206" s="62" t="n">
        <v>85</v>
      </c>
      <c r="L206" s="63" t="n">
        <v>84</v>
      </c>
      <c r="M206" s="63" t="n">
        <v>700</v>
      </c>
      <c r="N206" s="63" t="n">
        <v>9</v>
      </c>
      <c r="O206" s="63" t="n">
        <f aca="false">M206+N206</f>
        <v>709</v>
      </c>
      <c r="P206" s="63" t="n">
        <v>103</v>
      </c>
      <c r="Q206" s="64" t="n">
        <f aca="false">IF(P206&lt;&gt;0,P206/O206,"")</f>
        <v>0.145275035260931</v>
      </c>
    </row>
    <row r="207" s="2" customFormat="true" ht="13.5" hidden="false" customHeight="true" outlineLevel="0" collapsed="false">
      <c r="A207" s="59" t="s">
        <v>79</v>
      </c>
      <c r="B207" s="60"/>
      <c r="C207" s="61"/>
      <c r="D207" s="117"/>
      <c r="E207" s="118"/>
      <c r="F207" s="60" t="n">
        <v>4</v>
      </c>
      <c r="G207" s="61" t="n">
        <v>9</v>
      </c>
      <c r="H207" s="117" t="n">
        <v>27</v>
      </c>
      <c r="I207" s="118" t="n">
        <v>32</v>
      </c>
      <c r="J207" s="60" t="n">
        <v>66</v>
      </c>
      <c r="K207" s="62" t="n">
        <v>66</v>
      </c>
      <c r="L207" s="63" t="n">
        <v>66</v>
      </c>
      <c r="M207" s="63" t="n">
        <v>519</v>
      </c>
      <c r="N207" s="63" t="n">
        <v>7</v>
      </c>
      <c r="O207" s="63" t="n">
        <f aca="false">M207+N207</f>
        <v>526</v>
      </c>
      <c r="P207" s="63" t="n">
        <v>78</v>
      </c>
      <c r="Q207" s="64" t="n">
        <f aca="false">IF(P207&lt;&gt;0,P207/O207,"")</f>
        <v>0.14828897338403</v>
      </c>
    </row>
    <row r="208" s="2" customFormat="true" ht="13.5" hidden="false" customHeight="true" outlineLevel="0" collapsed="false">
      <c r="A208" s="37" t="s">
        <v>51</v>
      </c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9"/>
      <c r="N208" s="39"/>
      <c r="O208" s="39"/>
      <c r="P208" s="39"/>
      <c r="Q208" s="40"/>
    </row>
    <row r="209" s="2" customFormat="true" ht="12.75" hidden="false" customHeight="true" outlineLevel="0" collapsed="false">
      <c r="A209" s="59" t="s">
        <v>80</v>
      </c>
      <c r="B209" s="60"/>
      <c r="C209" s="61"/>
      <c r="D209" s="117"/>
      <c r="E209" s="118"/>
      <c r="F209" s="60" t="n">
        <v>8</v>
      </c>
      <c r="G209" s="61" t="n">
        <v>17</v>
      </c>
      <c r="H209" s="117" t="n">
        <v>37</v>
      </c>
      <c r="I209" s="118" t="n">
        <v>53</v>
      </c>
      <c r="J209" s="60" t="n">
        <v>99</v>
      </c>
      <c r="K209" s="62" t="n">
        <v>98</v>
      </c>
      <c r="L209" s="63" t="n">
        <v>97</v>
      </c>
      <c r="M209" s="63" t="n">
        <v>838</v>
      </c>
      <c r="N209" s="63" t="n">
        <v>2</v>
      </c>
      <c r="O209" s="63" t="n">
        <f aca="false">M209+N209</f>
        <v>840</v>
      </c>
      <c r="P209" s="63" t="n">
        <v>120</v>
      </c>
      <c r="Q209" s="64" t="n">
        <f aca="false">IF(P209&lt;&gt;0,P209/O209,"")</f>
        <v>0.142857142857143</v>
      </c>
    </row>
    <row r="210" s="2" customFormat="true" ht="12.75" hidden="false" customHeight="true" outlineLevel="0" collapsed="false">
      <c r="A210" s="59" t="s">
        <v>81</v>
      </c>
      <c r="B210" s="60"/>
      <c r="C210" s="61"/>
      <c r="D210" s="117"/>
      <c r="E210" s="118"/>
      <c r="F210" s="60" t="n">
        <v>3</v>
      </c>
      <c r="G210" s="61" t="n">
        <v>8</v>
      </c>
      <c r="H210" s="117" t="n">
        <v>27</v>
      </c>
      <c r="I210" s="118" t="n">
        <v>35</v>
      </c>
      <c r="J210" s="60" t="n">
        <v>73</v>
      </c>
      <c r="K210" s="62" t="n">
        <v>72</v>
      </c>
      <c r="L210" s="63" t="n">
        <v>71</v>
      </c>
      <c r="M210" s="63" t="n">
        <v>738</v>
      </c>
      <c r="N210" s="63" t="n">
        <v>2</v>
      </c>
      <c r="O210" s="63" t="n">
        <f aca="false">M210+N210</f>
        <v>740</v>
      </c>
      <c r="P210" s="63" t="n">
        <v>86</v>
      </c>
      <c r="Q210" s="64" t="n">
        <f aca="false">IF(P210&lt;&gt;0,P210/O210,"")</f>
        <v>0.116216216216216</v>
      </c>
    </row>
    <row r="211" s="2" customFormat="true" ht="12.75" hidden="false" customHeight="true" outlineLevel="0" collapsed="false">
      <c r="A211" s="59" t="s">
        <v>82</v>
      </c>
      <c r="B211" s="60"/>
      <c r="C211" s="61"/>
      <c r="D211" s="117"/>
      <c r="E211" s="118"/>
      <c r="F211" s="60" t="n">
        <v>11</v>
      </c>
      <c r="G211" s="61" t="n">
        <v>19</v>
      </c>
      <c r="H211" s="117" t="n">
        <v>26</v>
      </c>
      <c r="I211" s="118" t="n">
        <v>30</v>
      </c>
      <c r="J211" s="60" t="n">
        <v>84</v>
      </c>
      <c r="K211" s="62" t="n">
        <v>81</v>
      </c>
      <c r="L211" s="63" t="n">
        <v>82</v>
      </c>
      <c r="M211" s="63" t="n">
        <v>829</v>
      </c>
      <c r="N211" s="63" t="n">
        <v>1</v>
      </c>
      <c r="O211" s="63" t="n">
        <f aca="false">M211+N211</f>
        <v>830</v>
      </c>
      <c r="P211" s="63" t="n">
        <v>92</v>
      </c>
      <c r="Q211" s="64" t="n">
        <f aca="false">IF(P211&lt;&gt;0,P211/O211,"")</f>
        <v>0.110843373493976</v>
      </c>
    </row>
    <row r="212" s="2" customFormat="true" ht="12.75" hidden="false" customHeight="true" outlineLevel="0" collapsed="false">
      <c r="A212" s="59" t="s">
        <v>83</v>
      </c>
      <c r="B212" s="60"/>
      <c r="C212" s="61"/>
      <c r="D212" s="117"/>
      <c r="E212" s="118"/>
      <c r="F212" s="60" t="n">
        <v>6</v>
      </c>
      <c r="G212" s="61" t="n">
        <v>13</v>
      </c>
      <c r="H212" s="117" t="n">
        <v>45</v>
      </c>
      <c r="I212" s="118" t="n">
        <v>74</v>
      </c>
      <c r="J212" s="60" t="n">
        <v>119</v>
      </c>
      <c r="K212" s="62" t="n">
        <v>122</v>
      </c>
      <c r="L212" s="63" t="n">
        <v>114</v>
      </c>
      <c r="M212" s="63" t="n">
        <v>923</v>
      </c>
      <c r="N212" s="63" t="n">
        <v>8</v>
      </c>
      <c r="O212" s="63" t="n">
        <f aca="false">M212+N212</f>
        <v>931</v>
      </c>
      <c r="P212" s="63" t="n">
        <v>146</v>
      </c>
      <c r="Q212" s="64" t="n">
        <f aca="false">IF(P212&lt;&gt;0,P212/O212,"")</f>
        <v>0.156820622986037</v>
      </c>
    </row>
    <row r="213" s="2" customFormat="true" ht="12.75" hidden="false" customHeight="true" outlineLevel="0" collapsed="false">
      <c r="A213" s="59" t="s">
        <v>84</v>
      </c>
      <c r="B213" s="60"/>
      <c r="C213" s="61"/>
      <c r="D213" s="117"/>
      <c r="E213" s="118"/>
      <c r="F213" s="60" t="n">
        <v>5</v>
      </c>
      <c r="G213" s="61" t="n">
        <v>15</v>
      </c>
      <c r="H213" s="117" t="n">
        <v>37</v>
      </c>
      <c r="I213" s="118" t="n">
        <v>85</v>
      </c>
      <c r="J213" s="60" t="n">
        <v>126</v>
      </c>
      <c r="K213" s="62" t="n">
        <v>125</v>
      </c>
      <c r="L213" s="63" t="n">
        <v>126</v>
      </c>
      <c r="M213" s="63" t="n">
        <v>859</v>
      </c>
      <c r="N213" s="63" t="n">
        <v>12</v>
      </c>
      <c r="O213" s="63" t="n">
        <f aca="false">M213+N213</f>
        <v>871</v>
      </c>
      <c r="P213" s="63" t="n">
        <v>151</v>
      </c>
      <c r="Q213" s="64" t="n">
        <f aca="false">IF(P213&lt;&gt;0,P213/O213,"")</f>
        <v>0.173363949483352</v>
      </c>
    </row>
    <row r="214" s="2" customFormat="true" ht="12.75" hidden="false" customHeight="true" outlineLevel="0" collapsed="false">
      <c r="A214" s="59" t="s">
        <v>85</v>
      </c>
      <c r="B214" s="60"/>
      <c r="C214" s="61"/>
      <c r="D214" s="117"/>
      <c r="E214" s="118"/>
      <c r="F214" s="60" t="n">
        <v>3</v>
      </c>
      <c r="G214" s="61" t="n">
        <v>5</v>
      </c>
      <c r="H214" s="117" t="n">
        <v>23</v>
      </c>
      <c r="I214" s="118" t="n">
        <v>44</v>
      </c>
      <c r="J214" s="60" t="n">
        <v>66</v>
      </c>
      <c r="K214" s="62" t="n">
        <v>67</v>
      </c>
      <c r="L214" s="63" t="n">
        <v>66</v>
      </c>
      <c r="M214" s="63" t="n">
        <v>634</v>
      </c>
      <c r="N214" s="63" t="n">
        <v>3</v>
      </c>
      <c r="O214" s="63" t="n">
        <f aca="false">M214+N214</f>
        <v>637</v>
      </c>
      <c r="P214" s="63" t="n">
        <v>79</v>
      </c>
      <c r="Q214" s="64" t="n">
        <f aca="false">IF(P214&lt;&gt;0,P214/O214,"")</f>
        <v>0.124018838304553</v>
      </c>
    </row>
    <row r="215" s="2" customFormat="true" ht="12.75" hidden="false" customHeight="true" outlineLevel="0" collapsed="false">
      <c r="A215" s="59" t="s">
        <v>86</v>
      </c>
      <c r="B215" s="60"/>
      <c r="C215" s="61"/>
      <c r="D215" s="117"/>
      <c r="E215" s="118"/>
      <c r="F215" s="60" t="n">
        <v>15</v>
      </c>
      <c r="G215" s="61" t="n">
        <v>19</v>
      </c>
      <c r="H215" s="117" t="n">
        <v>38</v>
      </c>
      <c r="I215" s="118" t="n">
        <v>67</v>
      </c>
      <c r="J215" s="60" t="n">
        <v>127</v>
      </c>
      <c r="K215" s="62" t="n">
        <v>128</v>
      </c>
      <c r="L215" s="63" t="n">
        <v>124</v>
      </c>
      <c r="M215" s="63" t="n">
        <v>999</v>
      </c>
      <c r="N215" s="63" t="n">
        <v>11</v>
      </c>
      <c r="O215" s="63" t="n">
        <f aca="false">M215+N215</f>
        <v>1010</v>
      </c>
      <c r="P215" s="63" t="n">
        <v>147</v>
      </c>
      <c r="Q215" s="64" t="n">
        <f aca="false">IF(P215&lt;&gt;0,P215/O215,"")</f>
        <v>0.145544554455446</v>
      </c>
    </row>
    <row r="216" s="2" customFormat="true" ht="12.75" hidden="false" customHeight="true" outlineLevel="0" collapsed="false">
      <c r="A216" s="59" t="s">
        <v>87</v>
      </c>
      <c r="B216" s="60"/>
      <c r="C216" s="61"/>
      <c r="D216" s="117"/>
      <c r="E216" s="118"/>
      <c r="F216" s="60" t="n">
        <v>1</v>
      </c>
      <c r="G216" s="61" t="n">
        <v>2</v>
      </c>
      <c r="H216" s="117" t="n">
        <v>48</v>
      </c>
      <c r="I216" s="118" t="n">
        <v>64</v>
      </c>
      <c r="J216" s="60" t="n">
        <v>95</v>
      </c>
      <c r="K216" s="62" t="n">
        <v>93</v>
      </c>
      <c r="L216" s="63" t="n">
        <v>93</v>
      </c>
      <c r="M216" s="63" t="n">
        <v>597</v>
      </c>
      <c r="N216" s="63" t="n">
        <v>4</v>
      </c>
      <c r="O216" s="63" t="n">
        <f aca="false">M216+N216</f>
        <v>601</v>
      </c>
      <c r="P216" s="63" t="n">
        <v>116</v>
      </c>
      <c r="Q216" s="64" t="n">
        <f aca="false">IF(P216&lt;&gt;0,P216/O216,"")</f>
        <v>0.193011647254576</v>
      </c>
    </row>
    <row r="217" s="2" customFormat="true" ht="12.75" hidden="false" customHeight="true" outlineLevel="0" collapsed="false">
      <c r="A217" s="59" t="s">
        <v>88</v>
      </c>
      <c r="B217" s="60"/>
      <c r="C217" s="61"/>
      <c r="D217" s="117"/>
      <c r="E217" s="118"/>
      <c r="F217" s="60" t="n">
        <v>1</v>
      </c>
      <c r="G217" s="61" t="n">
        <v>14</v>
      </c>
      <c r="H217" s="117" t="n">
        <v>39</v>
      </c>
      <c r="I217" s="118" t="n">
        <v>56</v>
      </c>
      <c r="J217" s="60" t="n">
        <v>88</v>
      </c>
      <c r="K217" s="62" t="n">
        <v>85</v>
      </c>
      <c r="L217" s="63" t="n">
        <v>85</v>
      </c>
      <c r="M217" s="63" t="n">
        <v>906</v>
      </c>
      <c r="N217" s="63" t="n">
        <v>15</v>
      </c>
      <c r="O217" s="63" t="n">
        <f aca="false">M217+N217</f>
        <v>921</v>
      </c>
      <c r="P217" s="63" t="n">
        <v>112</v>
      </c>
      <c r="Q217" s="64" t="n">
        <f aca="false">IF(P217&lt;&gt;0,P217/O217,"")</f>
        <v>0.121606948968512</v>
      </c>
    </row>
    <row r="218" s="2" customFormat="true" ht="12.75" hidden="false" customHeight="true" outlineLevel="0" collapsed="false">
      <c r="A218" s="59" t="s">
        <v>89</v>
      </c>
      <c r="B218" s="60"/>
      <c r="C218" s="61"/>
      <c r="D218" s="117"/>
      <c r="E218" s="118"/>
      <c r="F218" s="60" t="n">
        <v>5</v>
      </c>
      <c r="G218" s="61" t="n">
        <v>19</v>
      </c>
      <c r="H218" s="117" t="n">
        <v>45</v>
      </c>
      <c r="I218" s="118" t="n">
        <v>88</v>
      </c>
      <c r="J218" s="60" t="n">
        <v>137</v>
      </c>
      <c r="K218" s="62" t="n">
        <v>137</v>
      </c>
      <c r="L218" s="63" t="n">
        <v>135</v>
      </c>
      <c r="M218" s="63" t="n">
        <v>896</v>
      </c>
      <c r="N218" s="63" t="n">
        <v>6</v>
      </c>
      <c r="O218" s="63" t="n">
        <f aca="false">M218+N218</f>
        <v>902</v>
      </c>
      <c r="P218" s="63" t="n">
        <v>161</v>
      </c>
      <c r="Q218" s="64" t="n">
        <f aca="false">IF(P218&lt;&gt;0,P218/O218,"")</f>
        <v>0.178492239467849</v>
      </c>
    </row>
    <row r="219" s="2" customFormat="true" ht="12.75" hidden="false" customHeight="true" outlineLevel="0" collapsed="false">
      <c r="A219" s="59" t="s">
        <v>90</v>
      </c>
      <c r="B219" s="60"/>
      <c r="C219" s="61"/>
      <c r="D219" s="117"/>
      <c r="E219" s="118"/>
      <c r="F219" s="60" t="n">
        <v>5</v>
      </c>
      <c r="G219" s="61" t="n">
        <v>12</v>
      </c>
      <c r="H219" s="117" t="n">
        <v>62</v>
      </c>
      <c r="I219" s="118" t="n">
        <v>72</v>
      </c>
      <c r="J219" s="60" t="n">
        <v>133</v>
      </c>
      <c r="K219" s="62" t="n">
        <v>132</v>
      </c>
      <c r="L219" s="63" t="n">
        <v>133</v>
      </c>
      <c r="M219" s="63" t="n">
        <v>909</v>
      </c>
      <c r="N219" s="63" t="n">
        <v>6</v>
      </c>
      <c r="O219" s="63" t="n">
        <f aca="false">M219+N219</f>
        <v>915</v>
      </c>
      <c r="P219" s="63" t="n">
        <v>158</v>
      </c>
      <c r="Q219" s="64" t="n">
        <f aca="false">IF(P219&lt;&gt;0,P219/O219,"")</f>
        <v>0.172677595628415</v>
      </c>
    </row>
    <row r="220" s="2" customFormat="true" ht="12.75" hidden="false" customHeight="true" outlineLevel="0" collapsed="false">
      <c r="A220" s="59" t="s">
        <v>91</v>
      </c>
      <c r="B220" s="60"/>
      <c r="C220" s="61"/>
      <c r="D220" s="117"/>
      <c r="E220" s="118"/>
      <c r="F220" s="60" t="n">
        <v>3</v>
      </c>
      <c r="G220" s="61" t="n">
        <v>5</v>
      </c>
      <c r="H220" s="117" t="n">
        <v>24</v>
      </c>
      <c r="I220" s="118" t="n">
        <v>40</v>
      </c>
      <c r="J220" s="60" t="n">
        <v>60</v>
      </c>
      <c r="K220" s="62" t="n">
        <v>58</v>
      </c>
      <c r="L220" s="63" t="n">
        <v>59</v>
      </c>
      <c r="M220" s="63" t="n">
        <v>557</v>
      </c>
      <c r="N220" s="63" t="n">
        <v>4</v>
      </c>
      <c r="O220" s="63" t="n">
        <f aca="false">M220+N220</f>
        <v>561</v>
      </c>
      <c r="P220" s="63" t="n">
        <v>76</v>
      </c>
      <c r="Q220" s="64" t="n">
        <f aca="false">IF(P220&lt;&gt;0,P220/O220,"")</f>
        <v>0.135472370766488</v>
      </c>
    </row>
    <row r="221" s="2" customFormat="true" ht="12.75" hidden="false" customHeight="true" outlineLevel="0" collapsed="false">
      <c r="A221" s="59" t="s">
        <v>92</v>
      </c>
      <c r="B221" s="60"/>
      <c r="C221" s="61"/>
      <c r="D221" s="117"/>
      <c r="E221" s="118"/>
      <c r="F221" s="60" t="n">
        <v>7</v>
      </c>
      <c r="G221" s="61" t="n">
        <v>9</v>
      </c>
      <c r="H221" s="117" t="n">
        <v>34</v>
      </c>
      <c r="I221" s="118" t="n">
        <v>49</v>
      </c>
      <c r="J221" s="60" t="n">
        <v>82</v>
      </c>
      <c r="K221" s="62" t="n">
        <v>84</v>
      </c>
      <c r="L221" s="63" t="n">
        <v>83</v>
      </c>
      <c r="M221" s="63" t="n">
        <v>617</v>
      </c>
      <c r="N221" s="63" t="n">
        <v>4</v>
      </c>
      <c r="O221" s="63" t="n">
        <f aca="false">M221+N221</f>
        <v>621</v>
      </c>
      <c r="P221" s="63" t="n">
        <v>103</v>
      </c>
      <c r="Q221" s="64" t="n">
        <f aca="false">IF(P221&lt;&gt;0,P221/O221,"")</f>
        <v>0.165861513687601</v>
      </c>
    </row>
    <row r="222" s="2" customFormat="true" ht="12.75" hidden="false" customHeight="true" outlineLevel="0" collapsed="false">
      <c r="A222" s="59" t="s">
        <v>93</v>
      </c>
      <c r="B222" s="60"/>
      <c r="C222" s="61"/>
      <c r="D222" s="117"/>
      <c r="E222" s="118"/>
      <c r="F222" s="60" t="n">
        <v>7</v>
      </c>
      <c r="G222" s="61" t="n">
        <v>12</v>
      </c>
      <c r="H222" s="117" t="n">
        <v>23</v>
      </c>
      <c r="I222" s="118" t="n">
        <v>31</v>
      </c>
      <c r="J222" s="60" t="n">
        <v>59</v>
      </c>
      <c r="K222" s="62" t="n">
        <v>58</v>
      </c>
      <c r="L222" s="63" t="n">
        <v>59</v>
      </c>
      <c r="M222" s="63" t="n">
        <v>733</v>
      </c>
      <c r="N222" s="63" t="n">
        <v>5</v>
      </c>
      <c r="O222" s="63" t="n">
        <f aca="false">M222+N222</f>
        <v>738</v>
      </c>
      <c r="P222" s="63" t="n">
        <v>74</v>
      </c>
      <c r="Q222" s="64" t="n">
        <f aca="false">IF(P222&lt;&gt;0,P222/O222,"")</f>
        <v>0.100271002710027</v>
      </c>
    </row>
    <row r="223" s="2" customFormat="true" ht="12.75" hidden="false" customHeight="true" outlineLevel="0" collapsed="false">
      <c r="A223" s="59" t="s">
        <v>94</v>
      </c>
      <c r="B223" s="60"/>
      <c r="C223" s="61"/>
      <c r="D223" s="117"/>
      <c r="E223" s="118"/>
      <c r="F223" s="60" t="n">
        <v>5</v>
      </c>
      <c r="G223" s="61" t="n">
        <v>3</v>
      </c>
      <c r="H223" s="117" t="n">
        <v>30</v>
      </c>
      <c r="I223" s="118" t="n">
        <v>74</v>
      </c>
      <c r="J223" s="60" t="n">
        <v>90</v>
      </c>
      <c r="K223" s="62" t="n">
        <v>91</v>
      </c>
      <c r="L223" s="63" t="n">
        <v>90</v>
      </c>
      <c r="M223" s="63" t="n">
        <v>491</v>
      </c>
      <c r="N223" s="63" t="n">
        <v>1</v>
      </c>
      <c r="O223" s="63" t="n">
        <f aca="false">M223+N223</f>
        <v>492</v>
      </c>
      <c r="P223" s="63" t="n">
        <v>123</v>
      </c>
      <c r="Q223" s="64" t="n">
        <f aca="false">IF(P223&lt;&gt;0,P223/O223,"")</f>
        <v>0.25</v>
      </c>
    </row>
    <row r="224" s="2" customFormat="true" ht="12.75" hidden="false" customHeight="true" outlineLevel="0" collapsed="false">
      <c r="A224" s="59" t="s">
        <v>95</v>
      </c>
      <c r="B224" s="60"/>
      <c r="C224" s="61"/>
      <c r="D224" s="117"/>
      <c r="E224" s="118"/>
      <c r="F224" s="60" t="n">
        <v>6</v>
      </c>
      <c r="G224" s="61" t="n">
        <v>10</v>
      </c>
      <c r="H224" s="117" t="n">
        <v>40</v>
      </c>
      <c r="I224" s="118" t="n">
        <v>107</v>
      </c>
      <c r="J224" s="60" t="n">
        <v>137</v>
      </c>
      <c r="K224" s="62" t="n">
        <v>136</v>
      </c>
      <c r="L224" s="63" t="n">
        <v>138</v>
      </c>
      <c r="M224" s="63" t="n">
        <v>538</v>
      </c>
      <c r="N224" s="63" t="n">
        <v>6</v>
      </c>
      <c r="O224" s="63" t="n">
        <f aca="false">M224+N224</f>
        <v>544</v>
      </c>
      <c r="P224" s="63" t="n">
        <v>174</v>
      </c>
      <c r="Q224" s="64" t="n">
        <f aca="false">IF(P224&lt;&gt;0,P224/O224,"")</f>
        <v>0.319852941176471</v>
      </c>
    </row>
    <row r="225" s="2" customFormat="true" ht="12.75" hidden="false" customHeight="true" outlineLevel="0" collapsed="false">
      <c r="A225" s="59" t="s">
        <v>96</v>
      </c>
      <c r="B225" s="60"/>
      <c r="C225" s="61"/>
      <c r="D225" s="117"/>
      <c r="E225" s="118"/>
      <c r="F225" s="60" t="n">
        <v>5</v>
      </c>
      <c r="G225" s="61" t="n">
        <v>15</v>
      </c>
      <c r="H225" s="117" t="n">
        <v>49</v>
      </c>
      <c r="I225" s="118" t="n">
        <v>91</v>
      </c>
      <c r="J225" s="60" t="n">
        <v>128</v>
      </c>
      <c r="K225" s="62" t="n">
        <v>127</v>
      </c>
      <c r="L225" s="63" t="n">
        <v>131</v>
      </c>
      <c r="M225" s="63" t="n">
        <v>674</v>
      </c>
      <c r="N225" s="63" t="n">
        <v>9</v>
      </c>
      <c r="O225" s="63" t="n">
        <f aca="false">M225+N225</f>
        <v>683</v>
      </c>
      <c r="P225" s="63" t="n">
        <v>167</v>
      </c>
      <c r="Q225" s="64" t="n">
        <f aca="false">IF(P225&lt;&gt;0,P225/O225,"")</f>
        <v>0.244509516837482</v>
      </c>
    </row>
    <row r="226" s="2" customFormat="true" ht="12.75" hidden="false" customHeight="true" outlineLevel="0" collapsed="false">
      <c r="A226" s="59" t="s">
        <v>97</v>
      </c>
      <c r="B226" s="60"/>
      <c r="C226" s="61"/>
      <c r="D226" s="117"/>
      <c r="E226" s="118"/>
      <c r="F226" s="60" t="n">
        <v>2</v>
      </c>
      <c r="G226" s="61" t="n">
        <v>7</v>
      </c>
      <c r="H226" s="117" t="n">
        <v>61</v>
      </c>
      <c r="I226" s="118" t="n">
        <v>67</v>
      </c>
      <c r="J226" s="60" t="n">
        <v>106</v>
      </c>
      <c r="K226" s="62" t="n">
        <v>105</v>
      </c>
      <c r="L226" s="63" t="n">
        <v>102</v>
      </c>
      <c r="M226" s="63" t="n">
        <v>661</v>
      </c>
      <c r="N226" s="63" t="n">
        <v>5</v>
      </c>
      <c r="O226" s="63" t="n">
        <f aca="false">M226+N226</f>
        <v>666</v>
      </c>
      <c r="P226" s="63" t="n">
        <v>141</v>
      </c>
      <c r="Q226" s="64" t="n">
        <f aca="false">IF(P226&lt;&gt;0,P226/O226,"")</f>
        <v>0.211711711711712</v>
      </c>
    </row>
    <row r="227" s="2" customFormat="true" ht="12.75" hidden="false" customHeight="true" outlineLevel="0" collapsed="false">
      <c r="A227" s="59" t="s">
        <v>98</v>
      </c>
      <c r="B227" s="60"/>
      <c r="C227" s="61"/>
      <c r="D227" s="117"/>
      <c r="E227" s="118"/>
      <c r="F227" s="60" t="n">
        <v>7</v>
      </c>
      <c r="G227" s="61" t="n">
        <v>16</v>
      </c>
      <c r="H227" s="117" t="n">
        <v>70</v>
      </c>
      <c r="I227" s="118" t="n">
        <v>134</v>
      </c>
      <c r="J227" s="60" t="n">
        <v>189</v>
      </c>
      <c r="K227" s="62" t="n">
        <v>188</v>
      </c>
      <c r="L227" s="63" t="n">
        <v>185</v>
      </c>
      <c r="M227" s="63" t="n">
        <v>843</v>
      </c>
      <c r="N227" s="63" t="n">
        <v>8</v>
      </c>
      <c r="O227" s="63" t="n">
        <f aca="false">M227+N227</f>
        <v>851</v>
      </c>
      <c r="P227" s="63" t="n">
        <v>235</v>
      </c>
      <c r="Q227" s="64" t="n">
        <f aca="false">IF(P227&lt;&gt;0,P227/O227,"")</f>
        <v>0.27614571092832</v>
      </c>
    </row>
    <row r="228" s="2" customFormat="true" ht="12.75" hidden="false" customHeight="true" outlineLevel="0" collapsed="false">
      <c r="A228" s="59" t="s">
        <v>99</v>
      </c>
      <c r="B228" s="60"/>
      <c r="C228" s="61"/>
      <c r="D228" s="117"/>
      <c r="E228" s="118"/>
      <c r="F228" s="60" t="n">
        <v>6</v>
      </c>
      <c r="G228" s="61" t="n">
        <v>22</v>
      </c>
      <c r="H228" s="117" t="n">
        <v>46</v>
      </c>
      <c r="I228" s="118" t="n">
        <v>71</v>
      </c>
      <c r="J228" s="60" t="n">
        <v>113</v>
      </c>
      <c r="K228" s="62" t="n">
        <v>111</v>
      </c>
      <c r="L228" s="63" t="n">
        <v>111</v>
      </c>
      <c r="M228" s="63" t="n">
        <v>881</v>
      </c>
      <c r="N228" s="63" t="n">
        <v>10</v>
      </c>
      <c r="O228" s="63" t="n">
        <f aca="false">M228+N228</f>
        <v>891</v>
      </c>
      <c r="P228" s="63" t="n">
        <v>148</v>
      </c>
      <c r="Q228" s="64" t="n">
        <f aca="false">IF(P228&lt;&gt;0,P228/O228,"")</f>
        <v>0.166105499438833</v>
      </c>
    </row>
    <row r="229" s="2" customFormat="true" ht="12.75" hidden="false" customHeight="true" outlineLevel="0" collapsed="false">
      <c r="A229" s="59" t="s">
        <v>100</v>
      </c>
      <c r="B229" s="60"/>
      <c r="C229" s="61"/>
      <c r="D229" s="117"/>
      <c r="E229" s="118"/>
      <c r="F229" s="60" t="n">
        <v>3</v>
      </c>
      <c r="G229" s="61" t="n">
        <v>13</v>
      </c>
      <c r="H229" s="117" t="n">
        <v>52</v>
      </c>
      <c r="I229" s="118" t="n">
        <v>90</v>
      </c>
      <c r="J229" s="60" t="n">
        <v>129</v>
      </c>
      <c r="K229" s="62" t="n">
        <v>124</v>
      </c>
      <c r="L229" s="63" t="n">
        <v>122</v>
      </c>
      <c r="M229" s="63" t="n">
        <v>602</v>
      </c>
      <c r="N229" s="63" t="n">
        <v>8</v>
      </c>
      <c r="O229" s="63" t="n">
        <f aca="false">M229+N229</f>
        <v>610</v>
      </c>
      <c r="P229" s="63" t="n">
        <v>170</v>
      </c>
      <c r="Q229" s="64" t="n">
        <f aca="false">IF(P229&lt;&gt;0,P229/O229,"")</f>
        <v>0.278688524590164</v>
      </c>
    </row>
    <row r="230" s="2" customFormat="true" ht="12.75" hidden="false" customHeight="true" outlineLevel="0" collapsed="false">
      <c r="A230" s="119" t="s">
        <v>101</v>
      </c>
      <c r="B230" s="103"/>
      <c r="C230" s="104"/>
      <c r="D230" s="120"/>
      <c r="E230" s="121"/>
      <c r="F230" s="103" t="n">
        <v>0</v>
      </c>
      <c r="G230" s="104" t="n">
        <v>2</v>
      </c>
      <c r="H230" s="120" t="n">
        <v>7</v>
      </c>
      <c r="I230" s="121" t="n">
        <v>31</v>
      </c>
      <c r="J230" s="103" t="n">
        <v>36</v>
      </c>
      <c r="K230" s="106" t="n">
        <v>37</v>
      </c>
      <c r="L230" s="107" t="n">
        <v>34</v>
      </c>
      <c r="M230" s="107" t="n">
        <v>71</v>
      </c>
      <c r="N230" s="107" t="n">
        <v>0</v>
      </c>
      <c r="O230" s="107" t="n">
        <f aca="false">M230+N230</f>
        <v>71</v>
      </c>
      <c r="P230" s="107" t="n">
        <v>41</v>
      </c>
      <c r="Q230" s="122" t="n">
        <f aca="false">IF(P230&lt;&gt;0,P230/O230,"")</f>
        <v>0.577464788732394</v>
      </c>
    </row>
    <row r="231" s="80" customFormat="true" ht="12.75" hidden="false" customHeight="true" outlineLevel="0" collapsed="false">
      <c r="A231" s="77" t="s">
        <v>33</v>
      </c>
      <c r="B231" s="112" t="n">
        <f aca="false">SUM(B171:B230)</f>
        <v>0</v>
      </c>
      <c r="C231" s="112" t="n">
        <f aca="false">SUM(C171:C230)</f>
        <v>0</v>
      </c>
      <c r="D231" s="123" t="n">
        <f aca="false">SUM(D171:D230)</f>
        <v>0</v>
      </c>
      <c r="E231" s="78" t="n">
        <f aca="false">SUM(E171:E230)</f>
        <v>0</v>
      </c>
      <c r="F231" s="78" t="n">
        <f aca="false">SUM(F171:F230)</f>
        <v>297</v>
      </c>
      <c r="G231" s="112" t="n">
        <f aca="false">SUM(G171:G230)</f>
        <v>910</v>
      </c>
      <c r="H231" s="123" t="n">
        <f aca="false">SUM(H171:H230)</f>
        <v>1939</v>
      </c>
      <c r="I231" s="78" t="n">
        <f aca="false">SUM(I171:I230)</f>
        <v>3027</v>
      </c>
      <c r="J231" s="78" t="n">
        <f aca="false">SUM(J171:J230)</f>
        <v>5293</v>
      </c>
      <c r="K231" s="78" t="n">
        <f aca="false">SUM(K171:K230)</f>
        <v>5248</v>
      </c>
      <c r="L231" s="112" t="n">
        <f aca="false">SUM(L171:L230)</f>
        <v>5214</v>
      </c>
      <c r="M231" s="112" t="n">
        <f aca="false">SUM(M171:M230)</f>
        <v>41696</v>
      </c>
      <c r="N231" s="112" t="n">
        <f aca="false">SUM(N171:N230)</f>
        <v>355</v>
      </c>
      <c r="O231" s="112" t="n">
        <f aca="false">SUM(O171:O230)</f>
        <v>42051</v>
      </c>
      <c r="P231" s="112" t="n">
        <f aca="false">SUM(P171:P230)</f>
        <v>6465</v>
      </c>
      <c r="Q231" s="79" t="n">
        <f aca="false">IF(P231&lt;&gt;0,P231/O231,"")</f>
        <v>0.153741884854106</v>
      </c>
    </row>
    <row r="232" s="2" customFormat="true" ht="13.5" hidden="false" customHeight="true" outlineLevel="0" collapsed="false">
      <c r="A232" s="124"/>
      <c r="M232" s="82"/>
      <c r="N232" s="82"/>
      <c r="O232" s="82"/>
      <c r="P232" s="82"/>
      <c r="Q232" s="83"/>
    </row>
    <row r="233" s="2" customFormat="true" ht="13.5" hidden="false" customHeight="true" outlineLevel="0" collapsed="false">
      <c r="A233" s="37" t="s">
        <v>102</v>
      </c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5"/>
    </row>
    <row r="234" s="2" customFormat="true" ht="12.75" hidden="false" customHeight="true" outlineLevel="0" collapsed="false">
      <c r="A234" s="113" t="s">
        <v>103</v>
      </c>
      <c r="B234" s="87"/>
      <c r="C234" s="88"/>
      <c r="D234" s="114"/>
      <c r="E234" s="88"/>
      <c r="F234" s="87" t="n">
        <v>5</v>
      </c>
      <c r="G234" s="88" t="n">
        <v>10</v>
      </c>
      <c r="H234" s="114" t="n">
        <v>37</v>
      </c>
      <c r="I234" s="115" t="n">
        <v>167</v>
      </c>
      <c r="J234" s="87" t="n">
        <v>201</v>
      </c>
      <c r="K234" s="89" t="n">
        <v>186</v>
      </c>
      <c r="L234" s="90" t="n">
        <v>179</v>
      </c>
      <c r="M234" s="90" t="n">
        <v>494</v>
      </c>
      <c r="N234" s="90" t="n">
        <v>4</v>
      </c>
      <c r="O234" s="90" t="n">
        <f aca="false">M234+N234</f>
        <v>498</v>
      </c>
      <c r="P234" s="90" t="n">
        <v>229</v>
      </c>
      <c r="Q234" s="116" t="n">
        <f aca="false">IF(P234&lt;&gt;0,P234/O234,"")</f>
        <v>0.459839357429719</v>
      </c>
    </row>
    <row r="235" s="2" customFormat="true" ht="12.75" hidden="false" customHeight="true" outlineLevel="0" collapsed="false">
      <c r="A235" s="59" t="s">
        <v>104</v>
      </c>
      <c r="B235" s="60"/>
      <c r="C235" s="61"/>
      <c r="D235" s="117"/>
      <c r="E235" s="61"/>
      <c r="F235" s="60" t="n">
        <v>6</v>
      </c>
      <c r="G235" s="61" t="n">
        <v>0</v>
      </c>
      <c r="H235" s="117" t="n">
        <v>52</v>
      </c>
      <c r="I235" s="118" t="n">
        <v>150</v>
      </c>
      <c r="J235" s="60" t="n">
        <v>176</v>
      </c>
      <c r="K235" s="62" t="n">
        <v>162</v>
      </c>
      <c r="L235" s="63" t="n">
        <v>155</v>
      </c>
      <c r="M235" s="63" t="n">
        <v>416</v>
      </c>
      <c r="N235" s="63" t="n">
        <v>22</v>
      </c>
      <c r="O235" s="63" t="n">
        <f aca="false">M235+N235</f>
        <v>438</v>
      </c>
      <c r="P235" s="63" t="n">
        <v>215</v>
      </c>
      <c r="Q235" s="64" t="n">
        <f aca="false">IF(P235&lt;&gt;0,P235/O235,"")</f>
        <v>0.490867579908676</v>
      </c>
    </row>
    <row r="236" s="2" customFormat="true" ht="13.5" hidden="false" customHeight="true" outlineLevel="0" collapsed="false">
      <c r="A236" s="59" t="s">
        <v>105</v>
      </c>
      <c r="B236" s="60"/>
      <c r="C236" s="61"/>
      <c r="D236" s="117"/>
      <c r="E236" s="61"/>
      <c r="F236" s="60" t="n">
        <v>6</v>
      </c>
      <c r="G236" s="61" t="n">
        <v>2</v>
      </c>
      <c r="H236" s="117" t="n">
        <v>52</v>
      </c>
      <c r="I236" s="118" t="n">
        <v>135</v>
      </c>
      <c r="J236" s="60" t="n">
        <v>168</v>
      </c>
      <c r="K236" s="62" t="n">
        <v>154</v>
      </c>
      <c r="L236" s="63" t="n">
        <v>149</v>
      </c>
      <c r="M236" s="63" t="n">
        <v>403</v>
      </c>
      <c r="N236" s="63" t="n">
        <v>15</v>
      </c>
      <c r="O236" s="63" t="n">
        <f aca="false">M236+N236</f>
        <v>418</v>
      </c>
      <c r="P236" s="63" t="n">
        <v>205</v>
      </c>
      <c r="Q236" s="64" t="n">
        <f aca="false">IF(P236&lt;&gt;0,P236/O236,"")</f>
        <v>0.490430622009569</v>
      </c>
    </row>
    <row r="237" s="2" customFormat="true" ht="13.5" hidden="false" customHeight="true" outlineLevel="0" collapsed="false">
      <c r="A237" s="37" t="s">
        <v>106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9"/>
      <c r="N237" s="39"/>
      <c r="O237" s="39"/>
      <c r="P237" s="39"/>
      <c r="Q237" s="40"/>
    </row>
    <row r="238" s="2" customFormat="true" ht="12.75" hidden="false" customHeight="true" outlineLevel="0" collapsed="false">
      <c r="A238" s="59" t="s">
        <v>107</v>
      </c>
      <c r="B238" s="60"/>
      <c r="C238" s="61"/>
      <c r="D238" s="117"/>
      <c r="E238" s="61"/>
      <c r="F238" s="60" t="n">
        <v>2</v>
      </c>
      <c r="G238" s="61" t="n">
        <v>0</v>
      </c>
      <c r="H238" s="117" t="n">
        <v>17</v>
      </c>
      <c r="I238" s="118" t="n">
        <v>73</v>
      </c>
      <c r="J238" s="60" t="n">
        <v>80</v>
      </c>
      <c r="K238" s="62" t="n">
        <v>75</v>
      </c>
      <c r="L238" s="63" t="n">
        <v>69</v>
      </c>
      <c r="M238" s="63" t="n">
        <v>165</v>
      </c>
      <c r="N238" s="63" t="n">
        <v>7</v>
      </c>
      <c r="O238" s="63" t="n">
        <f aca="false">M238+N238</f>
        <v>172</v>
      </c>
      <c r="P238" s="63" t="n">
        <v>98</v>
      </c>
      <c r="Q238" s="64" t="n">
        <f aca="false">IF(P238&lt;&gt;0,P238/O238,"")</f>
        <v>0.569767441860465</v>
      </c>
    </row>
    <row r="239" s="2" customFormat="true" ht="12.75" hidden="false" customHeight="true" outlineLevel="0" collapsed="false">
      <c r="A239" s="59" t="s">
        <v>108</v>
      </c>
      <c r="B239" s="60"/>
      <c r="C239" s="61"/>
      <c r="D239" s="117"/>
      <c r="E239" s="61"/>
      <c r="F239" s="60" t="n">
        <v>2</v>
      </c>
      <c r="G239" s="61" t="n">
        <v>1</v>
      </c>
      <c r="H239" s="117" t="n">
        <v>15</v>
      </c>
      <c r="I239" s="118" t="n">
        <v>38</v>
      </c>
      <c r="J239" s="60" t="n">
        <v>49</v>
      </c>
      <c r="K239" s="62" t="n">
        <v>49</v>
      </c>
      <c r="L239" s="63" t="n">
        <v>47</v>
      </c>
      <c r="M239" s="63" t="n">
        <v>93</v>
      </c>
      <c r="N239" s="63" t="n">
        <v>3</v>
      </c>
      <c r="O239" s="63" t="n">
        <f aca="false">M239+N239</f>
        <v>96</v>
      </c>
      <c r="P239" s="63" t="n">
        <v>61</v>
      </c>
      <c r="Q239" s="64" t="n">
        <f aca="false">IF(P239&lt;&gt;0,P239/O239,"")</f>
        <v>0.635416666666667</v>
      </c>
    </row>
    <row r="240" s="2" customFormat="true" ht="12.75" hidden="false" customHeight="true" outlineLevel="0" collapsed="false">
      <c r="A240" s="59" t="s">
        <v>109</v>
      </c>
      <c r="B240" s="60"/>
      <c r="C240" s="61"/>
      <c r="D240" s="117"/>
      <c r="E240" s="61"/>
      <c r="F240" s="60" t="n">
        <v>0</v>
      </c>
      <c r="G240" s="61" t="n">
        <v>0</v>
      </c>
      <c r="H240" s="117" t="n">
        <v>14</v>
      </c>
      <c r="I240" s="118" t="n">
        <v>79</v>
      </c>
      <c r="J240" s="60" t="n">
        <v>80</v>
      </c>
      <c r="K240" s="62" t="n">
        <v>75</v>
      </c>
      <c r="L240" s="63" t="n">
        <v>62</v>
      </c>
      <c r="M240" s="63" t="n">
        <v>140</v>
      </c>
      <c r="N240" s="63" t="n">
        <v>3</v>
      </c>
      <c r="O240" s="63" t="n">
        <f aca="false">M240+N240</f>
        <v>143</v>
      </c>
      <c r="P240" s="63" t="n">
        <v>98</v>
      </c>
      <c r="Q240" s="64" t="n">
        <f aca="false">IF(P240&lt;&gt;0,P240/O240,"")</f>
        <v>0.685314685314685</v>
      </c>
    </row>
    <row r="241" s="2" customFormat="true" ht="12.75" hidden="false" customHeight="true" outlineLevel="0" collapsed="false">
      <c r="A241" s="59" t="s">
        <v>110</v>
      </c>
      <c r="B241" s="60"/>
      <c r="C241" s="61"/>
      <c r="D241" s="117"/>
      <c r="E241" s="61"/>
      <c r="F241" s="60" t="n">
        <v>3</v>
      </c>
      <c r="G241" s="61" t="n">
        <v>1</v>
      </c>
      <c r="H241" s="117" t="n">
        <v>13</v>
      </c>
      <c r="I241" s="118" t="n">
        <v>56</v>
      </c>
      <c r="J241" s="60" t="n">
        <v>63</v>
      </c>
      <c r="K241" s="62" t="n">
        <v>57</v>
      </c>
      <c r="L241" s="63" t="n">
        <v>57</v>
      </c>
      <c r="M241" s="63" t="n">
        <v>158</v>
      </c>
      <c r="N241" s="63" t="n">
        <v>6</v>
      </c>
      <c r="O241" s="63" t="n">
        <f aca="false">M241+N241</f>
        <v>164</v>
      </c>
      <c r="P241" s="63" t="n">
        <v>81</v>
      </c>
      <c r="Q241" s="64" t="n">
        <f aca="false">IF(P241&lt;&gt;0,P241/O241,"")</f>
        <v>0.49390243902439</v>
      </c>
    </row>
    <row r="242" s="2" customFormat="true" ht="12.75" hidden="false" customHeight="true" outlineLevel="0" collapsed="false">
      <c r="A242" s="59" t="s">
        <v>111</v>
      </c>
      <c r="B242" s="60"/>
      <c r="C242" s="61"/>
      <c r="D242" s="117"/>
      <c r="E242" s="61"/>
      <c r="F242" s="60" t="n">
        <v>2</v>
      </c>
      <c r="G242" s="61" t="n">
        <v>1</v>
      </c>
      <c r="H242" s="117" t="n">
        <v>15</v>
      </c>
      <c r="I242" s="118" t="n">
        <v>48</v>
      </c>
      <c r="J242" s="60" t="n">
        <v>63</v>
      </c>
      <c r="K242" s="62" t="n">
        <v>54</v>
      </c>
      <c r="L242" s="63" t="n">
        <v>57</v>
      </c>
      <c r="M242" s="63" t="n">
        <v>179</v>
      </c>
      <c r="N242" s="63" t="n">
        <v>2</v>
      </c>
      <c r="O242" s="63" t="n">
        <f aca="false">M242+N242</f>
        <v>181</v>
      </c>
      <c r="P242" s="63" t="n">
        <v>63</v>
      </c>
      <c r="Q242" s="64" t="n">
        <f aca="false">IF(P242&lt;&gt;0,P242/O242,"")</f>
        <v>0.348066298342541</v>
      </c>
    </row>
    <row r="243" s="2" customFormat="true" ht="12.75" hidden="false" customHeight="true" outlineLevel="0" collapsed="false">
      <c r="A243" s="59" t="s">
        <v>112</v>
      </c>
      <c r="B243" s="60"/>
      <c r="C243" s="61"/>
      <c r="D243" s="117"/>
      <c r="E243" s="61"/>
      <c r="F243" s="60" t="n">
        <v>4</v>
      </c>
      <c r="G243" s="61" t="n">
        <v>0</v>
      </c>
      <c r="H243" s="117" t="n">
        <v>5</v>
      </c>
      <c r="I243" s="118" t="n">
        <v>49</v>
      </c>
      <c r="J243" s="60" t="n">
        <v>53</v>
      </c>
      <c r="K243" s="62" t="n">
        <v>52</v>
      </c>
      <c r="L243" s="63" t="n">
        <v>50</v>
      </c>
      <c r="M243" s="63" t="n">
        <v>82</v>
      </c>
      <c r="N243" s="63" t="n">
        <v>2</v>
      </c>
      <c r="O243" s="63" t="n">
        <f aca="false">M243+N243</f>
        <v>84</v>
      </c>
      <c r="P243" s="63" t="n">
        <v>58</v>
      </c>
      <c r="Q243" s="64" t="n">
        <f aca="false">IF(P243&lt;&gt;0,P243/O243,"")</f>
        <v>0.69047619047619</v>
      </c>
    </row>
    <row r="244" s="2" customFormat="true" ht="12.75" hidden="false" customHeight="true" outlineLevel="0" collapsed="false">
      <c r="A244" s="59" t="s">
        <v>113</v>
      </c>
      <c r="B244" s="60"/>
      <c r="C244" s="61"/>
      <c r="D244" s="117"/>
      <c r="E244" s="61"/>
      <c r="F244" s="60" t="n">
        <v>3</v>
      </c>
      <c r="G244" s="61" t="n">
        <v>3</v>
      </c>
      <c r="H244" s="117" t="n">
        <v>25</v>
      </c>
      <c r="I244" s="118" t="n">
        <v>163</v>
      </c>
      <c r="J244" s="60" t="n">
        <v>172</v>
      </c>
      <c r="K244" s="62" t="n">
        <v>160</v>
      </c>
      <c r="L244" s="63" t="n">
        <v>149</v>
      </c>
      <c r="M244" s="63" t="n">
        <v>372</v>
      </c>
      <c r="N244" s="63" t="n">
        <v>11</v>
      </c>
      <c r="O244" s="63" t="n">
        <f aca="false">M244+N244</f>
        <v>383</v>
      </c>
      <c r="P244" s="63" t="n">
        <v>199</v>
      </c>
      <c r="Q244" s="64" t="n">
        <f aca="false">IF(P244&lt;&gt;0,P244/O244,"")</f>
        <v>0.519582245430809</v>
      </c>
    </row>
    <row r="245" s="2" customFormat="true" ht="12.75" hidden="false" customHeight="true" outlineLevel="0" collapsed="false">
      <c r="A245" s="59" t="s">
        <v>114</v>
      </c>
      <c r="B245" s="60"/>
      <c r="C245" s="61"/>
      <c r="D245" s="117"/>
      <c r="E245" s="61"/>
      <c r="F245" s="60" t="n">
        <v>0</v>
      </c>
      <c r="G245" s="61" t="n">
        <v>2</v>
      </c>
      <c r="H245" s="117" t="n">
        <v>41</v>
      </c>
      <c r="I245" s="118" t="n">
        <v>88</v>
      </c>
      <c r="J245" s="60" t="n">
        <v>111</v>
      </c>
      <c r="K245" s="62" t="n">
        <v>98</v>
      </c>
      <c r="L245" s="63" t="n">
        <v>100</v>
      </c>
      <c r="M245" s="63" t="n">
        <v>226</v>
      </c>
      <c r="N245" s="63" t="n">
        <v>5</v>
      </c>
      <c r="O245" s="63" t="n">
        <f aca="false">M245+N245</f>
        <v>231</v>
      </c>
      <c r="P245" s="63" t="n">
        <v>139</v>
      </c>
      <c r="Q245" s="64" t="n">
        <f aca="false">IF(P245&lt;&gt;0,P245/O245,"")</f>
        <v>0.601731601731602</v>
      </c>
    </row>
    <row r="246" s="2" customFormat="true" ht="12.75" hidden="false" customHeight="true" outlineLevel="0" collapsed="false">
      <c r="A246" s="59" t="s">
        <v>115</v>
      </c>
      <c r="B246" s="60"/>
      <c r="C246" s="61"/>
      <c r="D246" s="117"/>
      <c r="E246" s="61"/>
      <c r="F246" s="60" t="n">
        <v>1</v>
      </c>
      <c r="G246" s="61" t="n">
        <v>1</v>
      </c>
      <c r="H246" s="117" t="n">
        <v>30</v>
      </c>
      <c r="I246" s="118" t="n">
        <v>141</v>
      </c>
      <c r="J246" s="60" t="n">
        <v>134</v>
      </c>
      <c r="K246" s="62" t="n">
        <v>132</v>
      </c>
      <c r="L246" s="63" t="n">
        <v>116</v>
      </c>
      <c r="M246" s="63" t="n">
        <v>314</v>
      </c>
      <c r="N246" s="63" t="n">
        <v>8</v>
      </c>
      <c r="O246" s="63" t="n">
        <f aca="false">M246+N246</f>
        <v>322</v>
      </c>
      <c r="P246" s="63" t="n">
        <v>187</v>
      </c>
      <c r="Q246" s="64" t="n">
        <f aca="false">IF(P246&lt;&gt;0,P246/O246,"")</f>
        <v>0.580745341614907</v>
      </c>
    </row>
    <row r="247" s="2" customFormat="true" ht="12.75" hidden="false" customHeight="true" outlineLevel="0" collapsed="false">
      <c r="A247" s="59" t="s">
        <v>116</v>
      </c>
      <c r="B247" s="60"/>
      <c r="C247" s="61"/>
      <c r="D247" s="117"/>
      <c r="E247" s="61"/>
      <c r="F247" s="60" t="n">
        <v>1</v>
      </c>
      <c r="G247" s="61" t="n">
        <v>2</v>
      </c>
      <c r="H247" s="117" t="n">
        <v>22</v>
      </c>
      <c r="I247" s="118" t="n">
        <v>55</v>
      </c>
      <c r="J247" s="60" t="n">
        <v>74</v>
      </c>
      <c r="K247" s="62" t="n">
        <v>64</v>
      </c>
      <c r="L247" s="63" t="n">
        <v>66</v>
      </c>
      <c r="M247" s="63" t="n">
        <v>139</v>
      </c>
      <c r="N247" s="63" t="n">
        <v>6</v>
      </c>
      <c r="O247" s="63" t="n">
        <f aca="false">M247+N247</f>
        <v>145</v>
      </c>
      <c r="P247" s="63" t="n">
        <v>82</v>
      </c>
      <c r="Q247" s="64" t="n">
        <f aca="false">IF(P247&lt;&gt;0,P247/O247,"")</f>
        <v>0.56551724137931</v>
      </c>
    </row>
    <row r="248" s="2" customFormat="true" ht="12.75" hidden="false" customHeight="true" outlineLevel="0" collapsed="false">
      <c r="A248" s="119" t="s">
        <v>117</v>
      </c>
      <c r="B248" s="103"/>
      <c r="C248" s="104"/>
      <c r="D248" s="120"/>
      <c r="E248" s="104"/>
      <c r="F248" s="103" t="n">
        <v>0</v>
      </c>
      <c r="G248" s="104" t="n">
        <v>2</v>
      </c>
      <c r="H248" s="120" t="n">
        <v>6</v>
      </c>
      <c r="I248" s="121" t="n">
        <v>25</v>
      </c>
      <c r="J248" s="103" t="n">
        <v>40</v>
      </c>
      <c r="K248" s="106" t="n">
        <v>39</v>
      </c>
      <c r="L248" s="107" t="n">
        <v>33</v>
      </c>
      <c r="M248" s="107" t="n">
        <v>78</v>
      </c>
      <c r="N248" s="107" t="n">
        <v>2</v>
      </c>
      <c r="O248" s="107" t="n">
        <f aca="false">M248+N248</f>
        <v>80</v>
      </c>
      <c r="P248" s="107" t="n">
        <v>42</v>
      </c>
      <c r="Q248" s="122" t="n">
        <f aca="false">IF(P248&lt;&gt;0,P248/O248,"")</f>
        <v>0.525</v>
      </c>
    </row>
    <row r="249" s="80" customFormat="true" ht="12.75" hidden="false" customHeight="true" outlineLevel="0" collapsed="false">
      <c r="A249" s="77" t="s">
        <v>33</v>
      </c>
      <c r="B249" s="112" t="n">
        <f aca="false">SUM(B234:B248)</f>
        <v>0</v>
      </c>
      <c r="C249" s="112" t="n">
        <f aca="false">SUM(C234:C248)</f>
        <v>0</v>
      </c>
      <c r="D249" s="123" t="n">
        <f aca="false">SUM(D234:D248)</f>
        <v>0</v>
      </c>
      <c r="E249" s="78" t="n">
        <f aca="false">SUM(E234:E248)</f>
        <v>0</v>
      </c>
      <c r="F249" s="112" t="n">
        <f aca="false">SUM(F234:F248)</f>
        <v>35</v>
      </c>
      <c r="G249" s="78" t="n">
        <f aca="false">SUM(G234:G248)</f>
        <v>25</v>
      </c>
      <c r="H249" s="78" t="n">
        <f aca="false">SUM(H234:H248)</f>
        <v>344</v>
      </c>
      <c r="I249" s="78" t="n">
        <f aca="false">SUM(I234:I248)</f>
        <v>1267</v>
      </c>
      <c r="J249" s="78" t="n">
        <f aca="false">SUM(J234:J248)</f>
        <v>1464</v>
      </c>
      <c r="K249" s="78" t="n">
        <f aca="false">SUM(K234:K248)</f>
        <v>1357</v>
      </c>
      <c r="L249" s="112" t="n">
        <f aca="false">SUM(L234:L248)</f>
        <v>1289</v>
      </c>
      <c r="M249" s="112" t="n">
        <f aca="false">SUM(M234:M248)</f>
        <v>3259</v>
      </c>
      <c r="N249" s="112" t="n">
        <f aca="false">SUM(N234:N248)</f>
        <v>96</v>
      </c>
      <c r="O249" s="112" t="n">
        <f aca="false">SUM(O234:O248)</f>
        <v>3355</v>
      </c>
      <c r="P249" s="112" t="n">
        <f aca="false">SUM(P234:P248)</f>
        <v>1757</v>
      </c>
      <c r="Q249" s="79" t="n">
        <f aca="false">IF(P249&lt;&gt;0,P249/O249,"")</f>
        <v>0.523695976154993</v>
      </c>
    </row>
    <row r="250" s="80" customFormat="true" ht="13.5" hidden="false" customHeight="true" outlineLevel="0" collapsed="false">
      <c r="A250" s="125"/>
      <c r="Q250" s="126"/>
    </row>
    <row r="251" s="2" customFormat="true" ht="13.5" hidden="false" customHeight="true" outlineLevel="0" collapsed="false">
      <c r="A251" s="37" t="s">
        <v>118</v>
      </c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5"/>
    </row>
    <row r="252" s="2" customFormat="true" ht="12.75" hidden="false" customHeight="true" outlineLevel="0" collapsed="false">
      <c r="A252" s="113" t="s">
        <v>119</v>
      </c>
      <c r="B252" s="87" t="n">
        <v>9</v>
      </c>
      <c r="C252" s="88" t="n">
        <v>9</v>
      </c>
      <c r="D252" s="114" t="n">
        <v>47</v>
      </c>
      <c r="E252" s="115" t="n">
        <v>15</v>
      </c>
      <c r="F252" s="87"/>
      <c r="G252" s="88"/>
      <c r="H252" s="114"/>
      <c r="I252" s="115"/>
      <c r="J252" s="87" t="n">
        <v>70</v>
      </c>
      <c r="K252" s="89" t="n">
        <v>65</v>
      </c>
      <c r="L252" s="90" t="n">
        <v>51</v>
      </c>
      <c r="M252" s="127" t="n">
        <v>198</v>
      </c>
      <c r="N252" s="127" t="n">
        <v>3</v>
      </c>
      <c r="O252" s="90" t="n">
        <f aca="false">M252+N252</f>
        <v>201</v>
      </c>
      <c r="P252" s="90" t="n">
        <v>88</v>
      </c>
      <c r="Q252" s="116" t="n">
        <f aca="false">IF(P252&lt;&gt;0,P252/O252,"")</f>
        <v>0.437810945273632</v>
      </c>
    </row>
    <row r="253" s="2" customFormat="true" ht="12.75" hidden="false" customHeight="true" outlineLevel="0" collapsed="false">
      <c r="A253" s="59" t="s">
        <v>120</v>
      </c>
      <c r="B253" s="60" t="n">
        <v>18</v>
      </c>
      <c r="C253" s="61" t="n">
        <v>26</v>
      </c>
      <c r="D253" s="117" t="n">
        <v>68</v>
      </c>
      <c r="E253" s="118" t="n">
        <v>16</v>
      </c>
      <c r="F253" s="60"/>
      <c r="G253" s="61"/>
      <c r="H253" s="117"/>
      <c r="I253" s="118"/>
      <c r="J253" s="60" t="n">
        <v>111</v>
      </c>
      <c r="K253" s="62" t="n">
        <v>82</v>
      </c>
      <c r="L253" s="63" t="n">
        <v>74</v>
      </c>
      <c r="M253" s="128" t="n">
        <v>477</v>
      </c>
      <c r="N253" s="128" t="n">
        <v>8</v>
      </c>
      <c r="O253" s="63" t="n">
        <f aca="false">M253+N253</f>
        <v>485</v>
      </c>
      <c r="P253" s="63" t="n">
        <v>153</v>
      </c>
      <c r="Q253" s="64" t="n">
        <f aca="false">IF(P253&lt;&gt;0,P253/O253,"")</f>
        <v>0.315463917525773</v>
      </c>
    </row>
    <row r="254" s="2" customFormat="true" ht="12.75" hidden="false" customHeight="true" outlineLevel="0" collapsed="false">
      <c r="A254" s="59" t="s">
        <v>121</v>
      </c>
      <c r="B254" s="60" t="n">
        <v>38</v>
      </c>
      <c r="C254" s="61" t="n">
        <v>28</v>
      </c>
      <c r="D254" s="117" t="n">
        <v>53</v>
      </c>
      <c r="E254" s="118" t="n">
        <v>11</v>
      </c>
      <c r="F254" s="60"/>
      <c r="G254" s="61"/>
      <c r="H254" s="117"/>
      <c r="I254" s="118"/>
      <c r="J254" s="60" t="n">
        <v>120</v>
      </c>
      <c r="K254" s="62" t="n">
        <v>101</v>
      </c>
      <c r="L254" s="63" t="n">
        <v>84</v>
      </c>
      <c r="M254" s="128" t="n">
        <v>526</v>
      </c>
      <c r="N254" s="128" t="n">
        <v>6</v>
      </c>
      <c r="O254" s="63" t="n">
        <f aca="false">M254+N254</f>
        <v>532</v>
      </c>
      <c r="P254" s="63" t="n">
        <v>170</v>
      </c>
      <c r="Q254" s="64" t="n">
        <f aca="false">IF(P254&lt;&gt;0,P254/O254,"")</f>
        <v>0.319548872180451</v>
      </c>
    </row>
    <row r="255" s="2" customFormat="true" ht="12.75" hidden="false" customHeight="true" outlineLevel="0" collapsed="false">
      <c r="A255" s="59" t="s">
        <v>122</v>
      </c>
      <c r="B255" s="60" t="n">
        <v>9</v>
      </c>
      <c r="C255" s="61" t="n">
        <v>13</v>
      </c>
      <c r="D255" s="117" t="n">
        <v>41</v>
      </c>
      <c r="E255" s="118" t="n">
        <v>11</v>
      </c>
      <c r="F255" s="60"/>
      <c r="G255" s="61"/>
      <c r="H255" s="117"/>
      <c r="I255" s="118"/>
      <c r="J255" s="60" t="n">
        <v>61</v>
      </c>
      <c r="K255" s="62" t="n">
        <v>50</v>
      </c>
      <c r="L255" s="63" t="n">
        <v>46</v>
      </c>
      <c r="M255" s="128" t="n">
        <v>210</v>
      </c>
      <c r="N255" s="128" t="n">
        <v>8</v>
      </c>
      <c r="O255" s="63" t="n">
        <f aca="false">M255+N255</f>
        <v>218</v>
      </c>
      <c r="P255" s="63" t="n">
        <v>89</v>
      </c>
      <c r="Q255" s="64" t="n">
        <f aca="false">IF(P255&lt;&gt;0,P255/O255,"")</f>
        <v>0.408256880733945</v>
      </c>
    </row>
    <row r="256" s="2" customFormat="true" ht="12.75" hidden="false" customHeight="true" outlineLevel="0" collapsed="false">
      <c r="A256" s="59" t="s">
        <v>123</v>
      </c>
      <c r="B256" s="60" t="n">
        <v>17</v>
      </c>
      <c r="C256" s="61" t="n">
        <v>17</v>
      </c>
      <c r="D256" s="117" t="n">
        <v>51</v>
      </c>
      <c r="E256" s="118" t="n">
        <v>15</v>
      </c>
      <c r="F256" s="60"/>
      <c r="G256" s="61"/>
      <c r="H256" s="117"/>
      <c r="I256" s="118"/>
      <c r="J256" s="60" t="n">
        <v>79</v>
      </c>
      <c r="K256" s="62" t="n">
        <v>67</v>
      </c>
      <c r="L256" s="63" t="n">
        <v>48</v>
      </c>
      <c r="M256" s="128" t="n">
        <v>293</v>
      </c>
      <c r="N256" s="128" t="n">
        <v>8</v>
      </c>
      <c r="O256" s="63" t="n">
        <f aca="false">M256+N256</f>
        <v>301</v>
      </c>
      <c r="P256" s="63" t="n">
        <v>119</v>
      </c>
      <c r="Q256" s="64" t="n">
        <f aca="false">IF(P256&lt;&gt;0,P256/O256,"")</f>
        <v>0.395348837209302</v>
      </c>
    </row>
    <row r="257" s="2" customFormat="true" ht="12.75" hidden="false" customHeight="true" outlineLevel="0" collapsed="false">
      <c r="A257" s="59" t="s">
        <v>124</v>
      </c>
      <c r="B257" s="60" t="n">
        <v>35</v>
      </c>
      <c r="C257" s="61" t="n">
        <v>26</v>
      </c>
      <c r="D257" s="117" t="n">
        <v>64</v>
      </c>
      <c r="E257" s="118" t="n">
        <v>18</v>
      </c>
      <c r="F257" s="60"/>
      <c r="G257" s="61"/>
      <c r="H257" s="117"/>
      <c r="I257" s="118"/>
      <c r="J257" s="60" t="n">
        <v>128</v>
      </c>
      <c r="K257" s="62" t="n">
        <v>112</v>
      </c>
      <c r="L257" s="63" t="n">
        <v>98</v>
      </c>
      <c r="M257" s="128" t="n">
        <v>871</v>
      </c>
      <c r="N257" s="128" t="n">
        <v>5</v>
      </c>
      <c r="O257" s="63" t="n">
        <f aca="false">M257+N257</f>
        <v>876</v>
      </c>
      <c r="P257" s="63" t="n">
        <v>161</v>
      </c>
      <c r="Q257" s="64" t="n">
        <f aca="false">IF(P257&lt;&gt;0,P257/O257,"")</f>
        <v>0.1837899543379</v>
      </c>
    </row>
    <row r="258" s="2" customFormat="true" ht="12.75" hidden="false" customHeight="true" outlineLevel="0" collapsed="false">
      <c r="A258" s="59" t="s">
        <v>125</v>
      </c>
      <c r="B258" s="60" t="n">
        <v>6</v>
      </c>
      <c r="C258" s="61" t="n">
        <v>8</v>
      </c>
      <c r="D258" s="117" t="n">
        <v>63</v>
      </c>
      <c r="E258" s="118" t="n">
        <v>12</v>
      </c>
      <c r="F258" s="60"/>
      <c r="G258" s="61"/>
      <c r="H258" s="117"/>
      <c r="I258" s="118"/>
      <c r="J258" s="60" t="n">
        <v>76</v>
      </c>
      <c r="K258" s="62" t="n">
        <v>65</v>
      </c>
      <c r="L258" s="63" t="n">
        <v>53</v>
      </c>
      <c r="M258" s="128" t="n">
        <v>294</v>
      </c>
      <c r="N258" s="128" t="n">
        <v>8</v>
      </c>
      <c r="O258" s="63" t="n">
        <f aca="false">M258+N258</f>
        <v>302</v>
      </c>
      <c r="P258" s="63" t="n">
        <v>117</v>
      </c>
      <c r="Q258" s="64" t="n">
        <f aca="false">IF(P258&lt;&gt;0,P258/O258,"")</f>
        <v>0.387417218543046</v>
      </c>
    </row>
    <row r="259" s="2" customFormat="true" ht="12.75" hidden="false" customHeight="true" outlineLevel="0" collapsed="false">
      <c r="A259" s="59" t="s">
        <v>126</v>
      </c>
      <c r="B259" s="60" t="n">
        <v>0</v>
      </c>
      <c r="C259" s="61" t="n">
        <v>0</v>
      </c>
      <c r="D259" s="117" t="n">
        <v>11</v>
      </c>
      <c r="E259" s="118" t="n">
        <v>2</v>
      </c>
      <c r="F259" s="60"/>
      <c r="G259" s="61"/>
      <c r="H259" s="117"/>
      <c r="I259" s="118"/>
      <c r="J259" s="60" t="n">
        <v>10</v>
      </c>
      <c r="K259" s="62" t="n">
        <v>11</v>
      </c>
      <c r="L259" s="63" t="n">
        <v>7</v>
      </c>
      <c r="M259" s="128" t="n">
        <v>48</v>
      </c>
      <c r="N259" s="128" t="n">
        <v>0</v>
      </c>
      <c r="O259" s="63" t="n">
        <f aca="false">M259+N259</f>
        <v>48</v>
      </c>
      <c r="P259" s="63" t="n">
        <v>15</v>
      </c>
      <c r="Q259" s="64" t="n">
        <f aca="false">IF(P259&lt;&gt;0,P259/O259,"")</f>
        <v>0.3125</v>
      </c>
    </row>
    <row r="260" s="2" customFormat="true" ht="12.75" hidden="false" customHeight="true" outlineLevel="0" collapsed="false">
      <c r="A260" s="59" t="s">
        <v>127</v>
      </c>
      <c r="B260" s="60" t="n">
        <v>50</v>
      </c>
      <c r="C260" s="61" t="n">
        <v>35</v>
      </c>
      <c r="D260" s="117" t="n">
        <v>135</v>
      </c>
      <c r="E260" s="118" t="n">
        <v>31</v>
      </c>
      <c r="F260" s="60"/>
      <c r="G260" s="61"/>
      <c r="H260" s="117"/>
      <c r="I260" s="118"/>
      <c r="J260" s="60" t="n">
        <v>224</v>
      </c>
      <c r="K260" s="62" t="n">
        <v>181</v>
      </c>
      <c r="L260" s="63" t="n">
        <v>138</v>
      </c>
      <c r="M260" s="128" t="n">
        <v>903</v>
      </c>
      <c r="N260" s="128" t="n">
        <v>13</v>
      </c>
      <c r="O260" s="63" t="n">
        <f aca="false">M260+N260</f>
        <v>916</v>
      </c>
      <c r="P260" s="63" t="n">
        <v>309</v>
      </c>
      <c r="Q260" s="64" t="n">
        <f aca="false">IF(P260&lt;&gt;0,P260/O260,"")</f>
        <v>0.337336244541485</v>
      </c>
    </row>
    <row r="261" s="2" customFormat="true" ht="12.75" hidden="false" customHeight="true" outlineLevel="0" collapsed="false">
      <c r="A261" s="59" t="s">
        <v>128</v>
      </c>
      <c r="B261" s="60" t="n">
        <v>16</v>
      </c>
      <c r="C261" s="61" t="n">
        <v>18</v>
      </c>
      <c r="D261" s="117" t="n">
        <v>71</v>
      </c>
      <c r="E261" s="118" t="n">
        <v>16</v>
      </c>
      <c r="F261" s="60"/>
      <c r="G261" s="61"/>
      <c r="H261" s="117"/>
      <c r="I261" s="118"/>
      <c r="J261" s="60" t="n">
        <v>106</v>
      </c>
      <c r="K261" s="62" t="n">
        <v>89</v>
      </c>
      <c r="L261" s="63" t="n">
        <v>78</v>
      </c>
      <c r="M261" s="128" t="n">
        <v>443</v>
      </c>
      <c r="N261" s="128" t="n">
        <v>11</v>
      </c>
      <c r="O261" s="63" t="n">
        <f aca="false">M261+N261</f>
        <v>454</v>
      </c>
      <c r="P261" s="63" t="n">
        <v>133</v>
      </c>
      <c r="Q261" s="64" t="n">
        <f aca="false">IF(P261&lt;&gt;0,P261/O261,"")</f>
        <v>0.29295154185022</v>
      </c>
    </row>
    <row r="262" s="2" customFormat="true" ht="12.75" hidden="false" customHeight="true" outlineLevel="0" collapsed="false">
      <c r="A262" s="119" t="s">
        <v>129</v>
      </c>
      <c r="B262" s="103" t="n">
        <v>39</v>
      </c>
      <c r="C262" s="104" t="n">
        <v>32</v>
      </c>
      <c r="D262" s="120" t="n">
        <v>95</v>
      </c>
      <c r="E262" s="121" t="n">
        <v>21</v>
      </c>
      <c r="F262" s="103"/>
      <c r="G262" s="104"/>
      <c r="H262" s="120"/>
      <c r="I262" s="121"/>
      <c r="J262" s="103" t="n">
        <v>156</v>
      </c>
      <c r="K262" s="106" t="n">
        <v>136</v>
      </c>
      <c r="L262" s="107" t="n">
        <v>123</v>
      </c>
      <c r="M262" s="129" t="n">
        <v>688</v>
      </c>
      <c r="N262" s="129" t="n">
        <v>17</v>
      </c>
      <c r="O262" s="107" t="n">
        <f aca="false">M262+N262</f>
        <v>705</v>
      </c>
      <c r="P262" s="107" t="n">
        <v>225</v>
      </c>
      <c r="Q262" s="122" t="n">
        <f aca="false">IF(P262&lt;&gt;0,P262/O262,"")</f>
        <v>0.319148936170213</v>
      </c>
    </row>
    <row r="263" s="80" customFormat="true" ht="12.75" hidden="false" customHeight="true" outlineLevel="0" collapsed="false">
      <c r="A263" s="77" t="s">
        <v>33</v>
      </c>
      <c r="B263" s="112" t="n">
        <f aca="false">SUM(B252:B262)</f>
        <v>237</v>
      </c>
      <c r="C263" s="112" t="n">
        <f aca="false">SUM(C252:C262)</f>
        <v>212</v>
      </c>
      <c r="D263" s="123" t="n">
        <f aca="false">SUM(D252:D262)</f>
        <v>699</v>
      </c>
      <c r="E263" s="78" t="n">
        <f aca="false">SUM(E252:E262)</f>
        <v>168</v>
      </c>
      <c r="F263" s="78" t="n">
        <f aca="false">SUM(F252:F262)</f>
        <v>0</v>
      </c>
      <c r="G263" s="112" t="n">
        <f aca="false">SUM(G252:G262)</f>
        <v>0</v>
      </c>
      <c r="H263" s="123" t="n">
        <f aca="false">SUM(H252:H262)</f>
        <v>0</v>
      </c>
      <c r="I263" s="78" t="n">
        <f aca="false">SUM(I252:I262)</f>
        <v>0</v>
      </c>
      <c r="J263" s="78" t="n">
        <f aca="false">SUM(J252:J262)</f>
        <v>1141</v>
      </c>
      <c r="K263" s="78" t="n">
        <f aca="false">SUM(K252:K262)</f>
        <v>959</v>
      </c>
      <c r="L263" s="78" t="n">
        <f aca="false">SUM(L252:L262)</f>
        <v>800</v>
      </c>
      <c r="M263" s="78" t="n">
        <f aca="false">SUM(M252:M262)</f>
        <v>4951</v>
      </c>
      <c r="N263" s="78" t="n">
        <f aca="false">SUM(N252:N262)</f>
        <v>87</v>
      </c>
      <c r="O263" s="78" t="n">
        <f aca="false">SUM(O252:O262)</f>
        <v>5038</v>
      </c>
      <c r="P263" s="78" t="n">
        <f aca="false">SUM(P252:P262)</f>
        <v>1579</v>
      </c>
      <c r="Q263" s="79" t="n">
        <f aca="false">IF(P263&lt;&gt;0,P263/O263,"")</f>
        <v>0.31341802302501</v>
      </c>
    </row>
    <row r="264" s="2" customFormat="true" ht="13.5" hidden="false" customHeight="true" outlineLevel="0" collapsed="false">
      <c r="A264" s="130"/>
      <c r="M264" s="82"/>
      <c r="N264" s="82"/>
      <c r="O264" s="82"/>
      <c r="P264" s="82"/>
      <c r="Q264" s="131"/>
    </row>
    <row r="265" s="2" customFormat="true" ht="13.5" hidden="false" customHeight="true" outlineLevel="0" collapsed="false">
      <c r="A265" s="37" t="s">
        <v>130</v>
      </c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5"/>
    </row>
    <row r="266" s="2" customFormat="true" ht="12.75" hidden="false" customHeight="true" outlineLevel="0" collapsed="false">
      <c r="A266" s="113" t="s">
        <v>131</v>
      </c>
      <c r="B266" s="87"/>
      <c r="C266" s="88"/>
      <c r="D266" s="114"/>
      <c r="E266" s="115"/>
      <c r="F266" s="87" t="n">
        <v>7</v>
      </c>
      <c r="G266" s="88" t="n">
        <v>14</v>
      </c>
      <c r="H266" s="114" t="n">
        <v>107</v>
      </c>
      <c r="I266" s="115" t="n">
        <v>206</v>
      </c>
      <c r="J266" s="87" t="n">
        <v>267</v>
      </c>
      <c r="K266" s="89" t="n">
        <v>267</v>
      </c>
      <c r="L266" s="90" t="n">
        <v>261</v>
      </c>
      <c r="M266" s="127" t="n">
        <v>986</v>
      </c>
      <c r="N266" s="127" t="n">
        <v>21</v>
      </c>
      <c r="O266" s="90" t="n">
        <f aca="false">M266+N266</f>
        <v>1007</v>
      </c>
      <c r="P266" s="90" t="n">
        <v>342</v>
      </c>
      <c r="Q266" s="116" t="n">
        <f aca="false">IF(P266&lt;&gt;0,P266/O266,"")</f>
        <v>0.339622641509434</v>
      </c>
    </row>
    <row r="267" s="2" customFormat="true" ht="12.75" hidden="false" customHeight="true" outlineLevel="0" collapsed="false">
      <c r="A267" s="59" t="s">
        <v>132</v>
      </c>
      <c r="B267" s="60"/>
      <c r="C267" s="61"/>
      <c r="D267" s="117"/>
      <c r="E267" s="118"/>
      <c r="F267" s="60" t="n">
        <v>5</v>
      </c>
      <c r="G267" s="61" t="n">
        <v>5</v>
      </c>
      <c r="H267" s="117" t="n">
        <v>55</v>
      </c>
      <c r="I267" s="118" t="n">
        <v>104</v>
      </c>
      <c r="J267" s="60" t="n">
        <v>140</v>
      </c>
      <c r="K267" s="62" t="n">
        <v>141</v>
      </c>
      <c r="L267" s="63" t="n">
        <v>141</v>
      </c>
      <c r="M267" s="128" t="n">
        <v>534</v>
      </c>
      <c r="N267" s="128" t="n">
        <v>13</v>
      </c>
      <c r="O267" s="63" t="n">
        <f aca="false">M267+N267</f>
        <v>547</v>
      </c>
      <c r="P267" s="63" t="n">
        <v>175</v>
      </c>
      <c r="Q267" s="64" t="n">
        <f aca="false">IF(P267&lt;&gt;0,P267/O267,"")</f>
        <v>0.319926873857404</v>
      </c>
    </row>
    <row r="268" s="2" customFormat="true" ht="12.75" hidden="false" customHeight="true" outlineLevel="0" collapsed="false">
      <c r="A268" s="59" t="s">
        <v>133</v>
      </c>
      <c r="B268" s="60"/>
      <c r="C268" s="61"/>
      <c r="D268" s="117"/>
      <c r="E268" s="118"/>
      <c r="F268" s="60" t="n">
        <v>8</v>
      </c>
      <c r="G268" s="61" t="n">
        <v>4</v>
      </c>
      <c r="H268" s="117" t="n">
        <v>77</v>
      </c>
      <c r="I268" s="118" t="n">
        <v>145</v>
      </c>
      <c r="J268" s="60" t="n">
        <v>207</v>
      </c>
      <c r="K268" s="62" t="n">
        <v>202</v>
      </c>
      <c r="L268" s="63" t="n">
        <v>205</v>
      </c>
      <c r="M268" s="128" t="n">
        <v>872</v>
      </c>
      <c r="N268" s="128" t="n">
        <v>21</v>
      </c>
      <c r="O268" s="63" t="n">
        <f aca="false">M268+N268</f>
        <v>893</v>
      </c>
      <c r="P268" s="63" t="n">
        <v>251</v>
      </c>
      <c r="Q268" s="64" t="n">
        <f aca="false">IF(P268&lt;&gt;0,P268/O268,"")</f>
        <v>0.281075027995521</v>
      </c>
    </row>
    <row r="269" s="2" customFormat="true" ht="12.75" hidden="false" customHeight="true" outlineLevel="0" collapsed="false">
      <c r="A269" s="59" t="s">
        <v>134</v>
      </c>
      <c r="B269" s="60"/>
      <c r="C269" s="61"/>
      <c r="D269" s="117"/>
      <c r="E269" s="118"/>
      <c r="F269" s="60" t="n">
        <v>6</v>
      </c>
      <c r="G269" s="61" t="n">
        <v>5</v>
      </c>
      <c r="H269" s="117" t="n">
        <v>98</v>
      </c>
      <c r="I269" s="118" t="n">
        <v>198</v>
      </c>
      <c r="J269" s="60" t="n">
        <v>255</v>
      </c>
      <c r="K269" s="62" t="n">
        <v>261</v>
      </c>
      <c r="L269" s="63" t="n">
        <v>258</v>
      </c>
      <c r="M269" s="128" t="n">
        <v>884</v>
      </c>
      <c r="N269" s="128" t="n">
        <v>29</v>
      </c>
      <c r="O269" s="63" t="n">
        <f aca="false">M269+N269</f>
        <v>913</v>
      </c>
      <c r="P269" s="63" t="n">
        <v>317</v>
      </c>
      <c r="Q269" s="64" t="n">
        <f aca="false">IF(P269&lt;&gt;0,P269/O269,"")</f>
        <v>0.347207009857612</v>
      </c>
    </row>
    <row r="270" s="2" customFormat="true" ht="12.75" hidden="false" customHeight="true" outlineLevel="0" collapsed="false">
      <c r="A270" s="59" t="s">
        <v>135</v>
      </c>
      <c r="B270" s="60"/>
      <c r="C270" s="61"/>
      <c r="D270" s="117"/>
      <c r="E270" s="118"/>
      <c r="F270" s="60" t="n">
        <v>9</v>
      </c>
      <c r="G270" s="61" t="n">
        <v>9</v>
      </c>
      <c r="H270" s="117" t="n">
        <v>80</v>
      </c>
      <c r="I270" s="118" t="n">
        <v>180</v>
      </c>
      <c r="J270" s="60" t="n">
        <v>241</v>
      </c>
      <c r="K270" s="62" t="n">
        <v>236</v>
      </c>
      <c r="L270" s="63" t="n">
        <v>239</v>
      </c>
      <c r="M270" s="128" t="n">
        <v>883</v>
      </c>
      <c r="N270" s="128" t="n">
        <v>17</v>
      </c>
      <c r="O270" s="63" t="n">
        <f aca="false">M270+N270</f>
        <v>900</v>
      </c>
      <c r="P270" s="63" t="n">
        <v>291</v>
      </c>
      <c r="Q270" s="64" t="n">
        <f aca="false">IF(P270&lt;&gt;0,P270/O270,"")</f>
        <v>0.323333333333333</v>
      </c>
    </row>
    <row r="271" s="2" customFormat="true" ht="12.75" hidden="false" customHeight="true" outlineLevel="0" collapsed="false">
      <c r="A271" s="59" t="s">
        <v>136</v>
      </c>
      <c r="B271" s="60"/>
      <c r="C271" s="61"/>
      <c r="D271" s="117"/>
      <c r="E271" s="118"/>
      <c r="F271" s="60" t="n">
        <v>10</v>
      </c>
      <c r="G271" s="61" t="n">
        <v>15</v>
      </c>
      <c r="H271" s="117" t="n">
        <v>64</v>
      </c>
      <c r="I271" s="118" t="n">
        <v>261</v>
      </c>
      <c r="J271" s="60" t="n">
        <v>309</v>
      </c>
      <c r="K271" s="62" t="n">
        <v>307</v>
      </c>
      <c r="L271" s="63" t="n">
        <v>308</v>
      </c>
      <c r="M271" s="128" t="n">
        <v>913</v>
      </c>
      <c r="N271" s="128" t="n">
        <v>12</v>
      </c>
      <c r="O271" s="63" t="n">
        <f aca="false">M271+N271</f>
        <v>925</v>
      </c>
      <c r="P271" s="63" t="n">
        <v>360</v>
      </c>
      <c r="Q271" s="64" t="n">
        <f aca="false">IF(P271&lt;&gt;0,P271/O271,"")</f>
        <v>0.389189189189189</v>
      </c>
    </row>
    <row r="272" s="2" customFormat="true" ht="12.75" hidden="false" customHeight="true" outlineLevel="0" collapsed="false">
      <c r="A272" s="59" t="s">
        <v>137</v>
      </c>
      <c r="B272" s="60"/>
      <c r="C272" s="61"/>
      <c r="D272" s="117"/>
      <c r="E272" s="118"/>
      <c r="F272" s="60" t="n">
        <v>9</v>
      </c>
      <c r="G272" s="61" t="n">
        <v>15</v>
      </c>
      <c r="H272" s="117" t="n">
        <v>155</v>
      </c>
      <c r="I272" s="118" t="n">
        <v>212</v>
      </c>
      <c r="J272" s="60" t="n">
        <v>348</v>
      </c>
      <c r="K272" s="62" t="n">
        <v>346</v>
      </c>
      <c r="L272" s="63" t="n">
        <v>345</v>
      </c>
      <c r="M272" s="128" t="n">
        <v>995</v>
      </c>
      <c r="N272" s="128" t="n">
        <v>18</v>
      </c>
      <c r="O272" s="63" t="n">
        <f aca="false">M272+N272</f>
        <v>1013</v>
      </c>
      <c r="P272" s="63" t="n">
        <v>405</v>
      </c>
      <c r="Q272" s="64" t="n">
        <f aca="false">IF(P272&lt;&gt;0,P272/O272,"")</f>
        <v>0.399802566633761</v>
      </c>
    </row>
    <row r="273" s="2" customFormat="true" ht="12.75" hidden="false" customHeight="true" outlineLevel="0" collapsed="false">
      <c r="A273" s="59" t="s">
        <v>138</v>
      </c>
      <c r="B273" s="60"/>
      <c r="C273" s="61"/>
      <c r="D273" s="117"/>
      <c r="E273" s="118"/>
      <c r="F273" s="60" t="n">
        <v>3</v>
      </c>
      <c r="G273" s="61" t="n">
        <v>7</v>
      </c>
      <c r="H273" s="117" t="n">
        <v>99</v>
      </c>
      <c r="I273" s="118" t="n">
        <v>189</v>
      </c>
      <c r="J273" s="60" t="n">
        <v>257</v>
      </c>
      <c r="K273" s="62" t="n">
        <v>256</v>
      </c>
      <c r="L273" s="63" t="n">
        <v>256</v>
      </c>
      <c r="M273" s="128" t="n">
        <v>955</v>
      </c>
      <c r="N273" s="128" t="n">
        <v>8</v>
      </c>
      <c r="O273" s="63" t="n">
        <f aca="false">M273+N273</f>
        <v>963</v>
      </c>
      <c r="P273" s="63" t="n">
        <v>307</v>
      </c>
      <c r="Q273" s="64" t="n">
        <f aca="false">IF(P273&lt;&gt;0,P273/O273,"")</f>
        <v>0.318795430944964</v>
      </c>
    </row>
    <row r="274" s="2" customFormat="true" ht="12.75" hidden="false" customHeight="true" outlineLevel="0" collapsed="false">
      <c r="A274" s="59" t="s">
        <v>139</v>
      </c>
      <c r="B274" s="60"/>
      <c r="C274" s="61"/>
      <c r="D274" s="117"/>
      <c r="E274" s="118"/>
      <c r="F274" s="60" t="n">
        <v>7</v>
      </c>
      <c r="G274" s="61" t="n">
        <v>11</v>
      </c>
      <c r="H274" s="117" t="n">
        <v>115</v>
      </c>
      <c r="I274" s="118" t="n">
        <v>248</v>
      </c>
      <c r="J274" s="60" t="n">
        <v>319</v>
      </c>
      <c r="K274" s="62" t="n">
        <v>316</v>
      </c>
      <c r="L274" s="63" t="n">
        <v>317</v>
      </c>
      <c r="M274" s="128" t="n">
        <v>1002</v>
      </c>
      <c r="N274" s="128" t="n">
        <v>26</v>
      </c>
      <c r="O274" s="63" t="n">
        <f aca="false">M274+N274</f>
        <v>1028</v>
      </c>
      <c r="P274" s="63" t="n">
        <v>389</v>
      </c>
      <c r="Q274" s="64" t="n">
        <f aca="false">IF(P274&lt;&gt;0,P274/O274,"")</f>
        <v>0.3784046692607</v>
      </c>
    </row>
    <row r="275" s="2" customFormat="true" ht="12.75" hidden="false" customHeight="true" outlineLevel="0" collapsed="false">
      <c r="A275" s="59" t="s">
        <v>140</v>
      </c>
      <c r="B275" s="60"/>
      <c r="C275" s="61"/>
      <c r="D275" s="117"/>
      <c r="E275" s="118"/>
      <c r="F275" s="60" t="n">
        <v>1</v>
      </c>
      <c r="G275" s="61" t="n">
        <v>3</v>
      </c>
      <c r="H275" s="117" t="n">
        <v>106</v>
      </c>
      <c r="I275" s="118" t="n">
        <v>147</v>
      </c>
      <c r="J275" s="60" t="n">
        <v>221</v>
      </c>
      <c r="K275" s="62" t="n">
        <v>217</v>
      </c>
      <c r="L275" s="63" t="n">
        <v>216</v>
      </c>
      <c r="M275" s="128" t="n">
        <v>793</v>
      </c>
      <c r="N275" s="128" t="n">
        <v>6</v>
      </c>
      <c r="O275" s="63" t="n">
        <f aca="false">M275+N275</f>
        <v>799</v>
      </c>
      <c r="P275" s="63" t="n">
        <v>266</v>
      </c>
      <c r="Q275" s="64" t="n">
        <f aca="false">IF(P275&lt;&gt;0,P275/O275,"")</f>
        <v>0.332916145181477</v>
      </c>
    </row>
    <row r="276" s="2" customFormat="true" ht="12.75" hidden="false" customHeight="true" outlineLevel="0" collapsed="false">
      <c r="A276" s="59" t="s">
        <v>141</v>
      </c>
      <c r="B276" s="60"/>
      <c r="C276" s="61"/>
      <c r="D276" s="117"/>
      <c r="E276" s="118"/>
      <c r="F276" s="60" t="n">
        <v>2</v>
      </c>
      <c r="G276" s="61" t="n">
        <v>2</v>
      </c>
      <c r="H276" s="117" t="n">
        <v>56</v>
      </c>
      <c r="I276" s="118" t="n">
        <v>137</v>
      </c>
      <c r="J276" s="60" t="n">
        <v>154</v>
      </c>
      <c r="K276" s="62" t="n">
        <v>154</v>
      </c>
      <c r="L276" s="63" t="n">
        <v>151</v>
      </c>
      <c r="M276" s="128" t="n">
        <v>524</v>
      </c>
      <c r="N276" s="128" t="n">
        <v>10</v>
      </c>
      <c r="O276" s="63" t="n">
        <f aca="false">M276+N276</f>
        <v>534</v>
      </c>
      <c r="P276" s="63" t="n">
        <v>200</v>
      </c>
      <c r="Q276" s="64" t="n">
        <f aca="false">IF(P276&lt;&gt;0,P276/O276,"")</f>
        <v>0.374531835205993</v>
      </c>
    </row>
    <row r="277" s="2" customFormat="true" ht="12.75" hidden="false" customHeight="true" outlineLevel="0" collapsed="false">
      <c r="A277" s="59" t="s">
        <v>142</v>
      </c>
      <c r="B277" s="60"/>
      <c r="C277" s="61"/>
      <c r="D277" s="117"/>
      <c r="E277" s="118"/>
      <c r="F277" s="60" t="n">
        <v>4</v>
      </c>
      <c r="G277" s="61" t="n">
        <v>6</v>
      </c>
      <c r="H277" s="117" t="n">
        <v>130</v>
      </c>
      <c r="I277" s="118" t="n">
        <v>255</v>
      </c>
      <c r="J277" s="60" t="n">
        <v>320</v>
      </c>
      <c r="K277" s="62" t="n">
        <v>316</v>
      </c>
      <c r="L277" s="63" t="n">
        <v>321</v>
      </c>
      <c r="M277" s="128" t="n">
        <v>754</v>
      </c>
      <c r="N277" s="128" t="n">
        <v>19</v>
      </c>
      <c r="O277" s="63" t="n">
        <f aca="false">M277+N277</f>
        <v>773</v>
      </c>
      <c r="P277" s="63" t="n">
        <v>399</v>
      </c>
      <c r="Q277" s="64" t="n">
        <f aca="false">IF(P277&lt;&gt;0,P277/O277,"")</f>
        <v>0.516170763260026</v>
      </c>
    </row>
    <row r="278" s="2" customFormat="true" ht="12.75" hidden="false" customHeight="true" outlineLevel="0" collapsed="false">
      <c r="A278" s="59" t="s">
        <v>143</v>
      </c>
      <c r="B278" s="60"/>
      <c r="C278" s="61"/>
      <c r="D278" s="117"/>
      <c r="E278" s="118"/>
      <c r="F278" s="60" t="n">
        <v>1</v>
      </c>
      <c r="G278" s="61" t="n">
        <v>6</v>
      </c>
      <c r="H278" s="117" t="n">
        <v>125</v>
      </c>
      <c r="I278" s="118" t="n">
        <v>196</v>
      </c>
      <c r="J278" s="60" t="n">
        <v>290</v>
      </c>
      <c r="K278" s="62" t="n">
        <v>286</v>
      </c>
      <c r="L278" s="63" t="n">
        <v>284</v>
      </c>
      <c r="M278" s="128" t="n">
        <v>928</v>
      </c>
      <c r="N278" s="128" t="n">
        <v>13</v>
      </c>
      <c r="O278" s="63" t="n">
        <f aca="false">M278+N278</f>
        <v>941</v>
      </c>
      <c r="P278" s="63" t="n">
        <v>347</v>
      </c>
      <c r="Q278" s="64" t="n">
        <f aca="false">IF(P278&lt;&gt;0,P278/O278,"")</f>
        <v>0.368756641870351</v>
      </c>
    </row>
    <row r="279" s="2" customFormat="true" ht="12.75" hidden="false" customHeight="true" outlineLevel="0" collapsed="false">
      <c r="A279" s="59" t="s">
        <v>144</v>
      </c>
      <c r="B279" s="60"/>
      <c r="C279" s="61"/>
      <c r="D279" s="117"/>
      <c r="E279" s="118"/>
      <c r="F279" s="60" t="n">
        <v>8</v>
      </c>
      <c r="G279" s="61" t="n">
        <v>3</v>
      </c>
      <c r="H279" s="117" t="n">
        <v>154</v>
      </c>
      <c r="I279" s="118" t="n">
        <v>201</v>
      </c>
      <c r="J279" s="60" t="n">
        <v>335</v>
      </c>
      <c r="K279" s="62" t="n">
        <v>326</v>
      </c>
      <c r="L279" s="63" t="n">
        <v>327</v>
      </c>
      <c r="M279" s="128" t="n">
        <v>982</v>
      </c>
      <c r="N279" s="128" t="n">
        <v>16</v>
      </c>
      <c r="O279" s="63" t="n">
        <f aca="false">M279+N279</f>
        <v>998</v>
      </c>
      <c r="P279" s="63" t="n">
        <v>410</v>
      </c>
      <c r="Q279" s="64" t="n">
        <f aca="false">IF(P279&lt;&gt;0,P279/O279,"")</f>
        <v>0.410821643286573</v>
      </c>
    </row>
    <row r="280" s="2" customFormat="true" ht="12.75" hidden="false" customHeight="true" outlineLevel="0" collapsed="false">
      <c r="A280" s="59" t="s">
        <v>145</v>
      </c>
      <c r="B280" s="60"/>
      <c r="C280" s="61"/>
      <c r="D280" s="117"/>
      <c r="E280" s="118"/>
      <c r="F280" s="60" t="n">
        <v>4</v>
      </c>
      <c r="G280" s="61" t="n">
        <v>7</v>
      </c>
      <c r="H280" s="117" t="n">
        <v>67</v>
      </c>
      <c r="I280" s="118" t="n">
        <v>109</v>
      </c>
      <c r="J280" s="60" t="n">
        <v>171</v>
      </c>
      <c r="K280" s="62" t="n">
        <v>170</v>
      </c>
      <c r="L280" s="63" t="n">
        <v>166</v>
      </c>
      <c r="M280" s="128" t="n">
        <v>820</v>
      </c>
      <c r="N280" s="128" t="n">
        <v>6</v>
      </c>
      <c r="O280" s="63" t="n">
        <f aca="false">M280+N280</f>
        <v>826</v>
      </c>
      <c r="P280" s="63" t="n">
        <v>194</v>
      </c>
      <c r="Q280" s="64" t="n">
        <f aca="false">IF(P280&lt;&gt;0,P280/O280,"")</f>
        <v>0.234866828087167</v>
      </c>
    </row>
    <row r="281" s="2" customFormat="true" ht="12.75" hidden="false" customHeight="true" outlineLevel="0" collapsed="false">
      <c r="A281" s="59" t="s">
        <v>146</v>
      </c>
      <c r="B281" s="60"/>
      <c r="C281" s="61"/>
      <c r="D281" s="117"/>
      <c r="E281" s="118"/>
      <c r="F281" s="60" t="n">
        <v>1</v>
      </c>
      <c r="G281" s="61" t="n">
        <v>2</v>
      </c>
      <c r="H281" s="117" t="n">
        <v>48</v>
      </c>
      <c r="I281" s="118" t="n">
        <v>88</v>
      </c>
      <c r="J281" s="60" t="n">
        <v>123</v>
      </c>
      <c r="K281" s="62" t="n">
        <v>120</v>
      </c>
      <c r="L281" s="63" t="n">
        <v>122</v>
      </c>
      <c r="M281" s="128" t="n">
        <v>321</v>
      </c>
      <c r="N281" s="128" t="n">
        <v>3</v>
      </c>
      <c r="O281" s="63" t="n">
        <f aca="false">M281+N281</f>
        <v>324</v>
      </c>
      <c r="P281" s="63" t="n">
        <v>142</v>
      </c>
      <c r="Q281" s="64" t="n">
        <f aca="false">IF(P281&lt;&gt;0,P281/O281,"")</f>
        <v>0.438271604938272</v>
      </c>
    </row>
    <row r="282" s="2" customFormat="true" ht="12.75" hidden="false" customHeight="true" outlineLevel="0" collapsed="false">
      <c r="A282" s="59" t="s">
        <v>147</v>
      </c>
      <c r="B282" s="60"/>
      <c r="C282" s="61"/>
      <c r="D282" s="117"/>
      <c r="E282" s="118"/>
      <c r="F282" s="60" t="n">
        <v>2</v>
      </c>
      <c r="G282" s="61" t="n">
        <v>2</v>
      </c>
      <c r="H282" s="117" t="n">
        <v>90</v>
      </c>
      <c r="I282" s="118" t="n">
        <v>295</v>
      </c>
      <c r="J282" s="60" t="n">
        <v>329</v>
      </c>
      <c r="K282" s="62" t="n">
        <v>327</v>
      </c>
      <c r="L282" s="63" t="n">
        <v>326</v>
      </c>
      <c r="M282" s="128" t="n">
        <v>862</v>
      </c>
      <c r="N282" s="128" t="n">
        <v>28</v>
      </c>
      <c r="O282" s="63" t="n">
        <f aca="false">M282+N282</f>
        <v>890</v>
      </c>
      <c r="P282" s="63" t="n">
        <v>399</v>
      </c>
      <c r="Q282" s="64" t="n">
        <f aca="false">IF(P282&lt;&gt;0,P282/O282,"")</f>
        <v>0.448314606741573</v>
      </c>
    </row>
    <row r="283" s="2" customFormat="true" ht="12.75" hidden="false" customHeight="true" outlineLevel="0" collapsed="false">
      <c r="A283" s="59" t="s">
        <v>148</v>
      </c>
      <c r="B283" s="60"/>
      <c r="C283" s="61"/>
      <c r="D283" s="117"/>
      <c r="E283" s="118"/>
      <c r="F283" s="60" t="n">
        <v>0</v>
      </c>
      <c r="G283" s="61" t="n">
        <v>1</v>
      </c>
      <c r="H283" s="117" t="n">
        <v>80</v>
      </c>
      <c r="I283" s="118" t="n">
        <v>179</v>
      </c>
      <c r="J283" s="60" t="n">
        <v>222</v>
      </c>
      <c r="K283" s="62" t="n">
        <v>223</v>
      </c>
      <c r="L283" s="63" t="n">
        <v>223</v>
      </c>
      <c r="M283" s="128" t="n">
        <v>552</v>
      </c>
      <c r="N283" s="128" t="n">
        <v>17</v>
      </c>
      <c r="O283" s="63" t="n">
        <f aca="false">M283+N283</f>
        <v>569</v>
      </c>
      <c r="P283" s="63" t="n">
        <v>267</v>
      </c>
      <c r="Q283" s="64" t="n">
        <f aca="false">IF(P283&lt;&gt;0,P283/O283,"")</f>
        <v>0.469244288224956</v>
      </c>
    </row>
    <row r="284" s="2" customFormat="true" ht="12.75" hidden="false" customHeight="true" outlineLevel="0" collapsed="false">
      <c r="A284" s="59" t="s">
        <v>149</v>
      </c>
      <c r="B284" s="60"/>
      <c r="C284" s="61"/>
      <c r="D284" s="117"/>
      <c r="E284" s="118"/>
      <c r="F284" s="60" t="n">
        <v>0</v>
      </c>
      <c r="G284" s="61" t="n">
        <v>0</v>
      </c>
      <c r="H284" s="117" t="n">
        <v>46</v>
      </c>
      <c r="I284" s="118" t="n">
        <v>98</v>
      </c>
      <c r="J284" s="60" t="n">
        <v>115</v>
      </c>
      <c r="K284" s="62" t="n">
        <v>115</v>
      </c>
      <c r="L284" s="63" t="n">
        <v>117</v>
      </c>
      <c r="M284" s="128" t="n">
        <v>425</v>
      </c>
      <c r="N284" s="128" t="n">
        <v>6</v>
      </c>
      <c r="O284" s="63" t="n">
        <f aca="false">M284+N284</f>
        <v>431</v>
      </c>
      <c r="P284" s="63" t="n">
        <v>145</v>
      </c>
      <c r="Q284" s="64" t="n">
        <f aca="false">IF(P284&lt;&gt;0,P284/O284,"")</f>
        <v>0.336426914153132</v>
      </c>
    </row>
    <row r="285" s="2" customFormat="true" ht="12.75" hidden="false" customHeight="true" outlineLevel="0" collapsed="false">
      <c r="A285" s="59" t="s">
        <v>150</v>
      </c>
      <c r="B285" s="60"/>
      <c r="C285" s="61"/>
      <c r="D285" s="117"/>
      <c r="E285" s="118"/>
      <c r="F285" s="60" t="n">
        <v>3</v>
      </c>
      <c r="G285" s="61" t="n">
        <v>2</v>
      </c>
      <c r="H285" s="117" t="n">
        <v>14</v>
      </c>
      <c r="I285" s="118" t="n">
        <v>14</v>
      </c>
      <c r="J285" s="60" t="n">
        <v>28</v>
      </c>
      <c r="K285" s="62" t="n">
        <v>29</v>
      </c>
      <c r="L285" s="63" t="n">
        <v>28</v>
      </c>
      <c r="M285" s="128" t="n">
        <v>758</v>
      </c>
      <c r="N285" s="128" t="n">
        <v>1</v>
      </c>
      <c r="O285" s="63" t="n">
        <f aca="false">M285+N285</f>
        <v>759</v>
      </c>
      <c r="P285" s="63" t="n">
        <v>38</v>
      </c>
      <c r="Q285" s="64" t="n">
        <f aca="false">IF(P285&lt;&gt;0,P285/O285,"")</f>
        <v>0.0500658761528327</v>
      </c>
    </row>
    <row r="286" s="2" customFormat="true" ht="12.75" hidden="false" customHeight="true" outlineLevel="0" collapsed="false">
      <c r="A286" s="59" t="s">
        <v>151</v>
      </c>
      <c r="B286" s="60"/>
      <c r="C286" s="61"/>
      <c r="D286" s="117"/>
      <c r="E286" s="118"/>
      <c r="F286" s="60" t="n">
        <v>2</v>
      </c>
      <c r="G286" s="61" t="n">
        <v>1</v>
      </c>
      <c r="H286" s="117" t="n">
        <v>144</v>
      </c>
      <c r="I286" s="118" t="n">
        <v>212</v>
      </c>
      <c r="J286" s="60" t="n">
        <v>324</v>
      </c>
      <c r="K286" s="62" t="n">
        <v>323</v>
      </c>
      <c r="L286" s="63" t="n">
        <v>322</v>
      </c>
      <c r="M286" s="128" t="n">
        <v>1010</v>
      </c>
      <c r="N286" s="128" t="n">
        <v>17</v>
      </c>
      <c r="O286" s="63" t="n">
        <f aca="false">M286+N286</f>
        <v>1027</v>
      </c>
      <c r="P286" s="63" t="n">
        <v>386</v>
      </c>
      <c r="Q286" s="64" t="n">
        <f aca="false">IF(P286&lt;&gt;0,P286/O286,"")</f>
        <v>0.375851996105161</v>
      </c>
    </row>
    <row r="287" s="2" customFormat="true" ht="12.75" hidden="false" customHeight="true" outlineLevel="0" collapsed="false">
      <c r="A287" s="59" t="s">
        <v>152</v>
      </c>
      <c r="B287" s="60"/>
      <c r="C287" s="61"/>
      <c r="D287" s="117"/>
      <c r="E287" s="118"/>
      <c r="F287" s="60" t="n">
        <v>4</v>
      </c>
      <c r="G287" s="61" t="n">
        <v>3</v>
      </c>
      <c r="H287" s="117" t="n">
        <v>62</v>
      </c>
      <c r="I287" s="118" t="n">
        <v>118</v>
      </c>
      <c r="J287" s="60" t="n">
        <v>164</v>
      </c>
      <c r="K287" s="62" t="n">
        <v>162</v>
      </c>
      <c r="L287" s="63" t="n">
        <v>162</v>
      </c>
      <c r="M287" s="128" t="n">
        <v>546</v>
      </c>
      <c r="N287" s="128" t="n">
        <v>7</v>
      </c>
      <c r="O287" s="63" t="n">
        <f aca="false">M287+N287</f>
        <v>553</v>
      </c>
      <c r="P287" s="63" t="n">
        <v>193</v>
      </c>
      <c r="Q287" s="64" t="n">
        <f aca="false">IF(P287&lt;&gt;0,P287/O287,"")</f>
        <v>0.349005424954792</v>
      </c>
    </row>
    <row r="288" s="2" customFormat="true" ht="12.75" hidden="false" customHeight="true" outlineLevel="0" collapsed="false">
      <c r="A288" s="59" t="s">
        <v>153</v>
      </c>
      <c r="B288" s="60"/>
      <c r="C288" s="61"/>
      <c r="D288" s="117"/>
      <c r="E288" s="118"/>
      <c r="F288" s="60" t="n">
        <v>3</v>
      </c>
      <c r="G288" s="61" t="n">
        <v>1</v>
      </c>
      <c r="H288" s="117" t="n">
        <v>58</v>
      </c>
      <c r="I288" s="118" t="n">
        <v>121</v>
      </c>
      <c r="J288" s="60" t="n">
        <v>146</v>
      </c>
      <c r="K288" s="62" t="n">
        <v>148</v>
      </c>
      <c r="L288" s="63" t="n">
        <v>145</v>
      </c>
      <c r="M288" s="128" t="n">
        <v>484</v>
      </c>
      <c r="N288" s="128" t="n">
        <v>12</v>
      </c>
      <c r="O288" s="63" t="n">
        <f aca="false">M288+N288</f>
        <v>496</v>
      </c>
      <c r="P288" s="63" t="n">
        <v>190</v>
      </c>
      <c r="Q288" s="64" t="n">
        <f aca="false">IF(P288&lt;&gt;0,P288/O288,"")</f>
        <v>0.383064516129032</v>
      </c>
    </row>
    <row r="289" s="2" customFormat="true" ht="12.75" hidden="false" customHeight="true" outlineLevel="0" collapsed="false">
      <c r="A289" s="59" t="s">
        <v>154</v>
      </c>
      <c r="B289" s="60"/>
      <c r="C289" s="61"/>
      <c r="D289" s="117"/>
      <c r="E289" s="118"/>
      <c r="F289" s="60" t="n">
        <v>1</v>
      </c>
      <c r="G289" s="61" t="n">
        <v>3</v>
      </c>
      <c r="H289" s="117" t="n">
        <v>58</v>
      </c>
      <c r="I289" s="118" t="n">
        <v>107</v>
      </c>
      <c r="J289" s="60" t="n">
        <v>143</v>
      </c>
      <c r="K289" s="62" t="n">
        <v>143</v>
      </c>
      <c r="L289" s="63" t="n">
        <v>144</v>
      </c>
      <c r="M289" s="128" t="n">
        <v>480</v>
      </c>
      <c r="N289" s="128" t="n">
        <v>4</v>
      </c>
      <c r="O289" s="63" t="n">
        <f aca="false">M289+N289</f>
        <v>484</v>
      </c>
      <c r="P289" s="63" t="n">
        <v>174</v>
      </c>
      <c r="Q289" s="64" t="n">
        <f aca="false">IF(P289&lt;&gt;0,P289/O289,"")</f>
        <v>0.359504132231405</v>
      </c>
    </row>
    <row r="290" s="2" customFormat="true" ht="12.75" hidden="false" customHeight="true" outlineLevel="0" collapsed="false">
      <c r="A290" s="59" t="s">
        <v>155</v>
      </c>
      <c r="B290" s="60"/>
      <c r="C290" s="61"/>
      <c r="D290" s="117"/>
      <c r="E290" s="118"/>
      <c r="F290" s="60" t="n">
        <v>1</v>
      </c>
      <c r="G290" s="61" t="n">
        <v>2</v>
      </c>
      <c r="H290" s="117" t="n">
        <v>99</v>
      </c>
      <c r="I290" s="118" t="n">
        <v>148</v>
      </c>
      <c r="J290" s="60" t="n">
        <v>188</v>
      </c>
      <c r="K290" s="62" t="n">
        <v>188</v>
      </c>
      <c r="L290" s="63" t="n">
        <v>186</v>
      </c>
      <c r="M290" s="128" t="n">
        <v>639</v>
      </c>
      <c r="N290" s="128" t="n">
        <v>12</v>
      </c>
      <c r="O290" s="63" t="n">
        <f aca="false">M290+N290</f>
        <v>651</v>
      </c>
      <c r="P290" s="63" t="n">
        <v>254</v>
      </c>
      <c r="Q290" s="64" t="n">
        <f aca="false">IF(P290&lt;&gt;0,P290/O290,"")</f>
        <v>0.390168970814132</v>
      </c>
    </row>
    <row r="291" s="2" customFormat="true" ht="12.75" hidden="false" customHeight="true" outlineLevel="0" collapsed="false">
      <c r="A291" s="119" t="s">
        <v>156</v>
      </c>
      <c r="B291" s="103"/>
      <c r="C291" s="104"/>
      <c r="D291" s="120"/>
      <c r="E291" s="121"/>
      <c r="F291" s="103" t="n">
        <v>1</v>
      </c>
      <c r="G291" s="104" t="n">
        <v>4</v>
      </c>
      <c r="H291" s="120" t="n">
        <v>4</v>
      </c>
      <c r="I291" s="121" t="n">
        <v>3</v>
      </c>
      <c r="J291" s="103" t="n">
        <v>15</v>
      </c>
      <c r="K291" s="106" t="n">
        <v>12</v>
      </c>
      <c r="L291" s="107" t="n">
        <v>15</v>
      </c>
      <c r="M291" s="132" t="n">
        <v>25</v>
      </c>
      <c r="N291" s="132" t="n">
        <v>0</v>
      </c>
      <c r="O291" s="133" t="n">
        <f aca="false">M291+N291</f>
        <v>25</v>
      </c>
      <c r="P291" s="133" t="n">
        <v>17</v>
      </c>
      <c r="Q291" s="134" t="n">
        <f aca="false">IF(P291&lt;&gt;0,P291/O291,"")</f>
        <v>0.68</v>
      </c>
    </row>
    <row r="292" s="80" customFormat="true" ht="12.75" hidden="false" customHeight="true" outlineLevel="0" collapsed="false">
      <c r="A292" s="77" t="s">
        <v>33</v>
      </c>
      <c r="B292" s="112" t="n">
        <f aca="false">SUM(B266:B291)</f>
        <v>0</v>
      </c>
      <c r="C292" s="112" t="n">
        <f aca="false">SUM(C266:C291)</f>
        <v>0</v>
      </c>
      <c r="D292" s="123" t="n">
        <f aca="false">SUM(D266:D291)</f>
        <v>0</v>
      </c>
      <c r="E292" s="78" t="n">
        <f aca="false">SUM(E266:E291)</f>
        <v>0</v>
      </c>
      <c r="F292" s="78" t="n">
        <f aca="false">SUM(F266:F291)</f>
        <v>102</v>
      </c>
      <c r="G292" s="112" t="n">
        <f aca="false">SUM(G266:G291)</f>
        <v>133</v>
      </c>
      <c r="H292" s="123" t="n">
        <f aca="false">SUM(H266:H291)</f>
        <v>2191</v>
      </c>
      <c r="I292" s="78" t="n">
        <f aca="false">SUM(I266:I291)</f>
        <v>4171</v>
      </c>
      <c r="J292" s="78" t="n">
        <f aca="false">SUM(J266:J291)</f>
        <v>5631</v>
      </c>
      <c r="K292" s="78" t="n">
        <f aca="false">SUM(K266:K291)</f>
        <v>5591</v>
      </c>
      <c r="L292" s="112" t="n">
        <f aca="false">SUM(L266:L291)</f>
        <v>5585</v>
      </c>
      <c r="M292" s="112" t="n">
        <f aca="false">SUM(M266:M291)</f>
        <v>18927</v>
      </c>
      <c r="N292" s="112" t="n">
        <f aca="false">SUM(N266:N291)</f>
        <v>342</v>
      </c>
      <c r="O292" s="112" t="n">
        <f aca="false">SUM(O266:O291)</f>
        <v>19269</v>
      </c>
      <c r="P292" s="112" t="n">
        <f aca="false">SUM(P266:P291)</f>
        <v>6858</v>
      </c>
      <c r="Q292" s="79" t="n">
        <f aca="false">IF(P292&lt;&gt;0,P292/O292,"")</f>
        <v>0.355908453993461</v>
      </c>
    </row>
    <row r="293" s="80" customFormat="true" ht="13.5" hidden="false" customHeight="true" outlineLevel="0" collapsed="false">
      <c r="A293" s="135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7"/>
    </row>
    <row r="294" s="2" customFormat="true" ht="13.5" hidden="false" customHeight="true" outlineLevel="0" collapsed="false">
      <c r="A294" s="37" t="s">
        <v>157</v>
      </c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5"/>
    </row>
    <row r="295" s="2" customFormat="true" ht="12.75" hidden="false" customHeight="true" outlineLevel="0" collapsed="false">
      <c r="A295" s="113" t="s">
        <v>158</v>
      </c>
      <c r="B295" s="87"/>
      <c r="C295" s="88"/>
      <c r="D295" s="114"/>
      <c r="E295" s="115"/>
      <c r="F295" s="87" t="n">
        <v>7</v>
      </c>
      <c r="G295" s="88" t="n">
        <v>35</v>
      </c>
      <c r="H295" s="114" t="n">
        <v>10</v>
      </c>
      <c r="I295" s="115" t="n">
        <v>33</v>
      </c>
      <c r="J295" s="87" t="n">
        <v>69</v>
      </c>
      <c r="K295" s="89" t="n">
        <v>70</v>
      </c>
      <c r="L295" s="90" t="n">
        <v>71</v>
      </c>
      <c r="M295" s="127" t="n">
        <v>1111</v>
      </c>
      <c r="N295" s="127" t="n">
        <v>2</v>
      </c>
      <c r="O295" s="127" t="n">
        <f aca="false">M295+N295</f>
        <v>1113</v>
      </c>
      <c r="P295" s="127" t="n">
        <v>89</v>
      </c>
      <c r="Q295" s="116" t="n">
        <f aca="false">IF(P295&lt;&gt;0,P295/O295,"")</f>
        <v>0.0799640610961366</v>
      </c>
    </row>
    <row r="296" s="2" customFormat="true" ht="12.75" hidden="false" customHeight="true" outlineLevel="0" collapsed="false">
      <c r="A296" s="59" t="s">
        <v>159</v>
      </c>
      <c r="B296" s="60"/>
      <c r="C296" s="61"/>
      <c r="D296" s="117"/>
      <c r="E296" s="118"/>
      <c r="F296" s="60" t="n">
        <v>3</v>
      </c>
      <c r="G296" s="61" t="n">
        <v>19</v>
      </c>
      <c r="H296" s="117" t="n">
        <v>5</v>
      </c>
      <c r="I296" s="118" t="n">
        <v>56</v>
      </c>
      <c r="J296" s="60" t="n">
        <v>71</v>
      </c>
      <c r="K296" s="62" t="n">
        <v>73</v>
      </c>
      <c r="L296" s="63" t="n">
        <v>74</v>
      </c>
      <c r="M296" s="128" t="n">
        <v>952</v>
      </c>
      <c r="N296" s="128" t="n">
        <v>4</v>
      </c>
      <c r="O296" s="128" t="n">
        <f aca="false">M296+N296</f>
        <v>956</v>
      </c>
      <c r="P296" s="128" t="n">
        <v>91</v>
      </c>
      <c r="Q296" s="64" t="n">
        <f aca="false">IF(P296&lt;&gt;0,P296/O296,"")</f>
        <v>0.0951882845188285</v>
      </c>
    </row>
    <row r="297" s="2" customFormat="true" ht="12.75" hidden="false" customHeight="true" outlineLevel="0" collapsed="false">
      <c r="A297" s="59" t="s">
        <v>160</v>
      </c>
      <c r="B297" s="60"/>
      <c r="C297" s="61"/>
      <c r="D297" s="117"/>
      <c r="E297" s="118"/>
      <c r="F297" s="60" t="n">
        <v>12</v>
      </c>
      <c r="G297" s="61" t="n">
        <v>98</v>
      </c>
      <c r="H297" s="117" t="n">
        <v>10</v>
      </c>
      <c r="I297" s="118" t="n">
        <v>74</v>
      </c>
      <c r="J297" s="60" t="n">
        <v>192</v>
      </c>
      <c r="K297" s="62" t="n">
        <v>190</v>
      </c>
      <c r="L297" s="63" t="n">
        <v>181</v>
      </c>
      <c r="M297" s="128" t="n">
        <v>971</v>
      </c>
      <c r="N297" s="128" t="n">
        <v>19</v>
      </c>
      <c r="O297" s="128" t="n">
        <f aca="false">M297+N297</f>
        <v>990</v>
      </c>
      <c r="P297" s="128" t="n">
        <v>299</v>
      </c>
      <c r="Q297" s="64" t="n">
        <f aca="false">IF(P297&lt;&gt;0,P297/O297,"")</f>
        <v>0.302020202020202</v>
      </c>
    </row>
    <row r="298" s="2" customFormat="true" ht="12.75" hidden="false" customHeight="true" outlineLevel="0" collapsed="false">
      <c r="A298" s="59" t="s">
        <v>161</v>
      </c>
      <c r="B298" s="60"/>
      <c r="C298" s="61"/>
      <c r="D298" s="117"/>
      <c r="E298" s="118"/>
      <c r="F298" s="60" t="n">
        <v>22</v>
      </c>
      <c r="G298" s="61" t="n">
        <v>111</v>
      </c>
      <c r="H298" s="117" t="n">
        <v>7</v>
      </c>
      <c r="I298" s="118" t="n">
        <v>73</v>
      </c>
      <c r="J298" s="60" t="n">
        <v>243</v>
      </c>
      <c r="K298" s="62" t="n">
        <v>235</v>
      </c>
      <c r="L298" s="63" t="n">
        <v>235</v>
      </c>
      <c r="M298" s="128" t="n">
        <v>1130</v>
      </c>
      <c r="N298" s="128" t="n">
        <v>39</v>
      </c>
      <c r="O298" s="128" t="n">
        <f aca="false">M298+N298</f>
        <v>1169</v>
      </c>
      <c r="P298" s="128" t="n">
        <v>372</v>
      </c>
      <c r="Q298" s="64" t="n">
        <f aca="false">IF(P298&lt;&gt;0,P298/O298,"")</f>
        <v>0.318220701454234</v>
      </c>
    </row>
    <row r="299" s="2" customFormat="true" ht="12.75" hidden="false" customHeight="true" outlineLevel="0" collapsed="false">
      <c r="A299" s="59" t="s">
        <v>162</v>
      </c>
      <c r="B299" s="60"/>
      <c r="C299" s="61"/>
      <c r="D299" s="117"/>
      <c r="E299" s="118"/>
      <c r="F299" s="60" t="n">
        <v>3</v>
      </c>
      <c r="G299" s="61" t="n">
        <v>17</v>
      </c>
      <c r="H299" s="117" t="n">
        <v>7</v>
      </c>
      <c r="I299" s="118" t="n">
        <v>39</v>
      </c>
      <c r="J299" s="60" t="n">
        <v>57</v>
      </c>
      <c r="K299" s="62" t="n">
        <v>58</v>
      </c>
      <c r="L299" s="63" t="n">
        <v>57</v>
      </c>
      <c r="M299" s="128" t="n">
        <v>1020</v>
      </c>
      <c r="N299" s="128" t="n">
        <v>6</v>
      </c>
      <c r="O299" s="128" t="n">
        <f aca="false">M299+N299</f>
        <v>1026</v>
      </c>
      <c r="P299" s="128" t="n">
        <v>71</v>
      </c>
      <c r="Q299" s="64" t="n">
        <f aca="false">IF(P299&lt;&gt;0,P299/O299,"")</f>
        <v>0.0692007797270955</v>
      </c>
    </row>
    <row r="300" s="2" customFormat="true" ht="12.75" hidden="false" customHeight="true" outlineLevel="0" collapsed="false">
      <c r="A300" s="59" t="s">
        <v>163</v>
      </c>
      <c r="B300" s="60"/>
      <c r="C300" s="61"/>
      <c r="D300" s="117"/>
      <c r="E300" s="118"/>
      <c r="F300" s="60" t="n">
        <v>2</v>
      </c>
      <c r="G300" s="61" t="n">
        <v>8</v>
      </c>
      <c r="H300" s="117" t="n">
        <v>3</v>
      </c>
      <c r="I300" s="118" t="n">
        <v>26</v>
      </c>
      <c r="J300" s="60" t="n">
        <v>34</v>
      </c>
      <c r="K300" s="62" t="n">
        <v>34</v>
      </c>
      <c r="L300" s="63" t="n">
        <v>33</v>
      </c>
      <c r="M300" s="128" t="n">
        <v>490</v>
      </c>
      <c r="N300" s="128" t="n">
        <v>1</v>
      </c>
      <c r="O300" s="128" t="n">
        <f aca="false">M300+N300</f>
        <v>491</v>
      </c>
      <c r="P300" s="128" t="n">
        <v>41</v>
      </c>
      <c r="Q300" s="64" t="n">
        <f aca="false">IF(P300&lt;&gt;0,P300/O300,"")</f>
        <v>0.0835030549898167</v>
      </c>
    </row>
    <row r="301" s="2" customFormat="true" ht="12.75" hidden="false" customHeight="true" outlineLevel="0" collapsed="false">
      <c r="A301" s="59" t="s">
        <v>164</v>
      </c>
      <c r="B301" s="60"/>
      <c r="C301" s="61"/>
      <c r="D301" s="117"/>
      <c r="E301" s="118"/>
      <c r="F301" s="60" t="n">
        <v>2</v>
      </c>
      <c r="G301" s="61" t="n">
        <v>25</v>
      </c>
      <c r="H301" s="117" t="n">
        <v>9</v>
      </c>
      <c r="I301" s="118" t="n">
        <v>20</v>
      </c>
      <c r="J301" s="60" t="n">
        <v>45</v>
      </c>
      <c r="K301" s="62" t="n">
        <v>43</v>
      </c>
      <c r="L301" s="63" t="n">
        <v>45</v>
      </c>
      <c r="M301" s="128" t="n">
        <v>844</v>
      </c>
      <c r="N301" s="128" t="n">
        <v>3</v>
      </c>
      <c r="O301" s="128" t="n">
        <f aca="false">M301+N301</f>
        <v>847</v>
      </c>
      <c r="P301" s="128" t="n">
        <v>64</v>
      </c>
      <c r="Q301" s="64" t="n">
        <f aca="false">IF(P301&lt;&gt;0,P301/O301,"")</f>
        <v>0.0755608028335301</v>
      </c>
    </row>
    <row r="302" s="2" customFormat="true" ht="12.75" hidden="false" customHeight="true" outlineLevel="0" collapsed="false">
      <c r="A302" s="59" t="s">
        <v>165</v>
      </c>
      <c r="B302" s="60"/>
      <c r="C302" s="61"/>
      <c r="D302" s="117"/>
      <c r="E302" s="118"/>
      <c r="F302" s="60" t="n">
        <v>2</v>
      </c>
      <c r="G302" s="61" t="n">
        <v>23</v>
      </c>
      <c r="H302" s="117" t="n">
        <v>11</v>
      </c>
      <c r="I302" s="118" t="n">
        <v>37</v>
      </c>
      <c r="J302" s="60" t="n">
        <v>57</v>
      </c>
      <c r="K302" s="62" t="n">
        <v>56</v>
      </c>
      <c r="L302" s="63" t="n">
        <v>57</v>
      </c>
      <c r="M302" s="128" t="n">
        <v>822</v>
      </c>
      <c r="N302" s="128" t="n">
        <v>5</v>
      </c>
      <c r="O302" s="128" t="n">
        <f aca="false">M302+N302</f>
        <v>827</v>
      </c>
      <c r="P302" s="128" t="n">
        <v>83</v>
      </c>
      <c r="Q302" s="64" t="n">
        <f aca="false">IF(P302&lt;&gt;0,P302/O302,"")</f>
        <v>0.100362756952842</v>
      </c>
    </row>
    <row r="303" s="2" customFormat="true" ht="12.75" hidden="false" customHeight="true" outlineLevel="0" collapsed="false">
      <c r="A303" s="59" t="s">
        <v>166</v>
      </c>
      <c r="B303" s="60"/>
      <c r="C303" s="61"/>
      <c r="D303" s="117"/>
      <c r="E303" s="118"/>
      <c r="F303" s="60" t="n">
        <v>1</v>
      </c>
      <c r="G303" s="61" t="n">
        <v>21</v>
      </c>
      <c r="H303" s="117" t="n">
        <v>6</v>
      </c>
      <c r="I303" s="118" t="n">
        <v>26</v>
      </c>
      <c r="J303" s="60" t="n">
        <v>42</v>
      </c>
      <c r="K303" s="62" t="n">
        <v>42</v>
      </c>
      <c r="L303" s="63" t="n">
        <v>41</v>
      </c>
      <c r="M303" s="128" t="n">
        <v>731</v>
      </c>
      <c r="N303" s="128" t="n">
        <v>5</v>
      </c>
      <c r="O303" s="128" t="n">
        <f aca="false">M303+N303</f>
        <v>736</v>
      </c>
      <c r="P303" s="128" t="n">
        <v>59</v>
      </c>
      <c r="Q303" s="64" t="n">
        <f aca="false">IF(P303&lt;&gt;0,P303/O303,"")</f>
        <v>0.0801630434782609</v>
      </c>
    </row>
    <row r="304" s="2" customFormat="true" ht="12.75" hidden="false" customHeight="true" outlineLevel="0" collapsed="false">
      <c r="A304" s="59" t="s">
        <v>167</v>
      </c>
      <c r="B304" s="138"/>
      <c r="C304" s="139"/>
      <c r="D304" s="140"/>
      <c r="E304" s="141"/>
      <c r="F304" s="138" t="n">
        <v>2</v>
      </c>
      <c r="G304" s="139" t="n">
        <v>10</v>
      </c>
      <c r="H304" s="140" t="n">
        <v>0</v>
      </c>
      <c r="I304" s="141" t="n">
        <v>19</v>
      </c>
      <c r="J304" s="138" t="n">
        <v>25</v>
      </c>
      <c r="K304" s="142" t="n">
        <v>26</v>
      </c>
      <c r="L304" s="128" t="n">
        <v>24</v>
      </c>
      <c r="M304" s="128" t="n">
        <v>662</v>
      </c>
      <c r="N304" s="128" t="n">
        <v>4</v>
      </c>
      <c r="O304" s="128" t="n">
        <f aca="false">M304+N304</f>
        <v>666</v>
      </c>
      <c r="P304" s="128" t="n">
        <v>34</v>
      </c>
      <c r="Q304" s="64" t="n">
        <f aca="false">IF(P304&lt;&gt;0,P304/O304,"")</f>
        <v>0.0510510510510511</v>
      </c>
    </row>
    <row r="305" s="2" customFormat="true" ht="12.75" hidden="false" customHeight="true" outlineLevel="0" collapsed="false">
      <c r="A305" s="59" t="s">
        <v>168</v>
      </c>
      <c r="B305" s="60"/>
      <c r="C305" s="61"/>
      <c r="D305" s="117"/>
      <c r="E305" s="118"/>
      <c r="F305" s="60" t="n">
        <v>0</v>
      </c>
      <c r="G305" s="61" t="n">
        <v>13</v>
      </c>
      <c r="H305" s="117" t="n">
        <v>3</v>
      </c>
      <c r="I305" s="118" t="n">
        <v>21</v>
      </c>
      <c r="J305" s="60" t="n">
        <v>30</v>
      </c>
      <c r="K305" s="62" t="n">
        <v>30</v>
      </c>
      <c r="L305" s="63" t="n">
        <v>30</v>
      </c>
      <c r="M305" s="128" t="n">
        <v>740</v>
      </c>
      <c r="N305" s="128" t="n">
        <v>3</v>
      </c>
      <c r="O305" s="128" t="n">
        <f aca="false">M305+N305</f>
        <v>743</v>
      </c>
      <c r="P305" s="128" t="n">
        <v>39</v>
      </c>
      <c r="Q305" s="64" t="n">
        <f aca="false">IF(P305&lt;&gt;0,P305/O305,"")</f>
        <v>0.0524899057873486</v>
      </c>
    </row>
    <row r="306" s="2" customFormat="true" ht="12.75" hidden="false" customHeight="true" outlineLevel="0" collapsed="false">
      <c r="A306" s="59" t="s">
        <v>169</v>
      </c>
      <c r="B306" s="60"/>
      <c r="C306" s="61"/>
      <c r="D306" s="117"/>
      <c r="E306" s="118"/>
      <c r="F306" s="60" t="n">
        <v>1</v>
      </c>
      <c r="G306" s="61" t="n">
        <v>9</v>
      </c>
      <c r="H306" s="117" t="n">
        <v>11</v>
      </c>
      <c r="I306" s="118" t="n">
        <v>25</v>
      </c>
      <c r="J306" s="60" t="n">
        <v>32</v>
      </c>
      <c r="K306" s="62" t="n">
        <v>32</v>
      </c>
      <c r="L306" s="63" t="n">
        <v>32</v>
      </c>
      <c r="M306" s="128" t="n">
        <v>485</v>
      </c>
      <c r="N306" s="128" t="n">
        <v>1</v>
      </c>
      <c r="O306" s="128" t="n">
        <f aca="false">M306+N306</f>
        <v>486</v>
      </c>
      <c r="P306" s="128" t="n">
        <v>51</v>
      </c>
      <c r="Q306" s="64" t="n">
        <f aca="false">IF(P306&lt;&gt;0,P306/O306,"")</f>
        <v>0.104938271604938</v>
      </c>
    </row>
    <row r="307" s="2" customFormat="true" ht="12.75" hidden="false" customHeight="true" outlineLevel="0" collapsed="false">
      <c r="A307" s="59" t="s">
        <v>170</v>
      </c>
      <c r="B307" s="60"/>
      <c r="C307" s="61"/>
      <c r="D307" s="117"/>
      <c r="E307" s="118"/>
      <c r="F307" s="60" t="n">
        <v>4</v>
      </c>
      <c r="G307" s="61" t="n">
        <v>21</v>
      </c>
      <c r="H307" s="117" t="n">
        <v>23</v>
      </c>
      <c r="I307" s="118" t="n">
        <v>87</v>
      </c>
      <c r="J307" s="60" t="n">
        <v>110</v>
      </c>
      <c r="K307" s="62" t="n">
        <v>104</v>
      </c>
      <c r="L307" s="63" t="n">
        <v>109</v>
      </c>
      <c r="M307" s="128" t="n">
        <v>1049</v>
      </c>
      <c r="N307" s="128" t="n">
        <v>11</v>
      </c>
      <c r="O307" s="128" t="n">
        <f aca="false">M307+N307</f>
        <v>1060</v>
      </c>
      <c r="P307" s="128" t="n">
        <v>151</v>
      </c>
      <c r="Q307" s="64" t="n">
        <f aca="false">IF(P307&lt;&gt;0,P307/O307,"")</f>
        <v>0.142452830188679</v>
      </c>
    </row>
    <row r="308" s="2" customFormat="true" ht="12.75" hidden="false" customHeight="true" outlineLevel="0" collapsed="false">
      <c r="A308" s="59" t="s">
        <v>171</v>
      </c>
      <c r="B308" s="60"/>
      <c r="C308" s="61"/>
      <c r="D308" s="117"/>
      <c r="E308" s="118"/>
      <c r="F308" s="60" t="n">
        <v>3</v>
      </c>
      <c r="G308" s="61" t="n">
        <v>7</v>
      </c>
      <c r="H308" s="117" t="n">
        <v>21</v>
      </c>
      <c r="I308" s="118" t="n">
        <v>67</v>
      </c>
      <c r="J308" s="60" t="n">
        <v>88</v>
      </c>
      <c r="K308" s="62" t="n">
        <v>86</v>
      </c>
      <c r="L308" s="63" t="n">
        <v>88</v>
      </c>
      <c r="M308" s="128" t="n">
        <v>475</v>
      </c>
      <c r="N308" s="128" t="n">
        <v>6</v>
      </c>
      <c r="O308" s="128" t="n">
        <f aca="false">M308+N308</f>
        <v>481</v>
      </c>
      <c r="P308" s="128" t="n">
        <v>101</v>
      </c>
      <c r="Q308" s="64" t="n">
        <f aca="false">IF(P308&lt;&gt;0,P308/O308,"")</f>
        <v>0.20997920997921</v>
      </c>
    </row>
    <row r="309" s="2" customFormat="true" ht="12.75" hidden="false" customHeight="true" outlineLevel="0" collapsed="false">
      <c r="A309" s="143" t="s">
        <v>172</v>
      </c>
      <c r="B309" s="97"/>
      <c r="C309" s="98"/>
      <c r="D309" s="144"/>
      <c r="E309" s="145"/>
      <c r="F309" s="97" t="n">
        <v>4</v>
      </c>
      <c r="G309" s="98" t="n">
        <v>3</v>
      </c>
      <c r="H309" s="144" t="n">
        <v>10</v>
      </c>
      <c r="I309" s="145" t="n">
        <v>44</v>
      </c>
      <c r="J309" s="97" t="n">
        <v>48</v>
      </c>
      <c r="K309" s="99" t="n">
        <v>48</v>
      </c>
      <c r="L309" s="100" t="n">
        <v>48</v>
      </c>
      <c r="M309" s="146" t="n">
        <v>387</v>
      </c>
      <c r="N309" s="146" t="n">
        <v>5</v>
      </c>
      <c r="O309" s="146" t="n">
        <f aca="false">M309+N309</f>
        <v>392</v>
      </c>
      <c r="P309" s="146" t="n">
        <v>64</v>
      </c>
      <c r="Q309" s="147" t="n">
        <f aca="false">IF(P309&lt;&gt;0,P309/O309,"")</f>
        <v>0.163265306122449</v>
      </c>
    </row>
    <row r="310" s="2" customFormat="true" ht="12.75" hidden="false" customHeight="true" outlineLevel="0" collapsed="false">
      <c r="A310" s="119" t="s">
        <v>173</v>
      </c>
      <c r="B310" s="103"/>
      <c r="C310" s="104"/>
      <c r="D310" s="120"/>
      <c r="E310" s="121"/>
      <c r="F310" s="103" t="n">
        <v>0</v>
      </c>
      <c r="G310" s="104" t="n">
        <v>0</v>
      </c>
      <c r="H310" s="120" t="n">
        <v>0</v>
      </c>
      <c r="I310" s="121" t="n">
        <v>4</v>
      </c>
      <c r="J310" s="103" t="n">
        <v>7</v>
      </c>
      <c r="K310" s="106" t="n">
        <v>7</v>
      </c>
      <c r="L310" s="107" t="n">
        <v>7</v>
      </c>
      <c r="M310" s="132" t="n">
        <v>9</v>
      </c>
      <c r="N310" s="132" t="n">
        <v>0</v>
      </c>
      <c r="O310" s="132" t="n">
        <f aca="false">M310+N310</f>
        <v>9</v>
      </c>
      <c r="P310" s="129" t="n">
        <v>9</v>
      </c>
      <c r="Q310" s="134" t="n">
        <f aca="false">IF(P310&lt;&gt;0,P310/O310,"")</f>
        <v>1</v>
      </c>
    </row>
    <row r="311" s="80" customFormat="true" ht="12.75" hidden="false" customHeight="true" outlineLevel="0" collapsed="false">
      <c r="A311" s="77" t="s">
        <v>33</v>
      </c>
      <c r="B311" s="112" t="n">
        <f aca="false">SUM(B295:B310)</f>
        <v>0</v>
      </c>
      <c r="C311" s="112" t="n">
        <f aca="false">SUM(C295:C310)</f>
        <v>0</v>
      </c>
      <c r="D311" s="123" t="n">
        <f aca="false">SUM(D295:D310)</f>
        <v>0</v>
      </c>
      <c r="E311" s="78" t="n">
        <f aca="false">SUM(E295:E310)</f>
        <v>0</v>
      </c>
      <c r="F311" s="78" t="n">
        <f aca="false">SUM(F295:F310)</f>
        <v>68</v>
      </c>
      <c r="G311" s="112" t="n">
        <f aca="false">SUM(G295:G310)</f>
        <v>420</v>
      </c>
      <c r="H311" s="123" t="n">
        <f aca="false">SUM(H295:H310)</f>
        <v>136</v>
      </c>
      <c r="I311" s="78" t="n">
        <f aca="false">SUM(I295:I310)</f>
        <v>651</v>
      </c>
      <c r="J311" s="78" t="n">
        <f aca="false">SUM(J295:J310)</f>
        <v>1150</v>
      </c>
      <c r="K311" s="78" t="n">
        <f aca="false">SUM(K295:K310)</f>
        <v>1134</v>
      </c>
      <c r="L311" s="78" t="n">
        <f aca="false">SUM(L295:L310)</f>
        <v>1132</v>
      </c>
      <c r="M311" s="78" t="n">
        <f aca="false">SUM(M295:M310)</f>
        <v>11878</v>
      </c>
      <c r="N311" s="78" t="n">
        <f aca="false">SUM(N295:N310)</f>
        <v>114</v>
      </c>
      <c r="O311" s="78" t="n">
        <f aca="false">SUM(O295:O310)</f>
        <v>11992</v>
      </c>
      <c r="P311" s="78" t="n">
        <f aca="false">SUM(P295:P310)</f>
        <v>1618</v>
      </c>
      <c r="Q311" s="79" t="n">
        <f aca="false">IF(P311&lt;&gt;0,P311/O311,"")</f>
        <v>0.134923282188125</v>
      </c>
    </row>
    <row r="312" s="80" customFormat="true" ht="13.5" hidden="false" customHeight="true" outlineLevel="0" collapsed="false">
      <c r="A312" s="125"/>
      <c r="J312" s="148"/>
      <c r="K312" s="148"/>
      <c r="L312" s="148"/>
      <c r="Q312" s="126"/>
    </row>
    <row r="313" s="2" customFormat="true" ht="13.5" hidden="false" customHeight="true" outlineLevel="0" collapsed="false">
      <c r="A313" s="37" t="s">
        <v>174</v>
      </c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5"/>
    </row>
    <row r="314" s="2" customFormat="true" ht="12.75" hidden="false" customHeight="true" outlineLevel="0" collapsed="false">
      <c r="A314" s="113" t="s">
        <v>175</v>
      </c>
      <c r="B314" s="87" t="n">
        <v>13</v>
      </c>
      <c r="C314" s="88" t="n">
        <v>9</v>
      </c>
      <c r="D314" s="114" t="n">
        <v>303</v>
      </c>
      <c r="E314" s="115" t="n">
        <v>79</v>
      </c>
      <c r="F314" s="87"/>
      <c r="G314" s="88"/>
      <c r="H314" s="114"/>
      <c r="I314" s="115"/>
      <c r="J314" s="87" t="n">
        <v>361</v>
      </c>
      <c r="K314" s="89" t="n">
        <v>334</v>
      </c>
      <c r="L314" s="90" t="n">
        <v>324</v>
      </c>
      <c r="M314" s="127" t="n">
        <v>1298</v>
      </c>
      <c r="N314" s="127" t="n">
        <v>26</v>
      </c>
      <c r="O314" s="90" t="n">
        <f aca="false">M314+N314</f>
        <v>1324</v>
      </c>
      <c r="P314" s="90" t="n">
        <v>476</v>
      </c>
      <c r="Q314" s="116" t="n">
        <f aca="false">IF(P314&lt;&gt;0,P314/O314,"")</f>
        <v>0.359516616314199</v>
      </c>
    </row>
    <row r="315" s="2" customFormat="true" ht="12.75" hidden="false" customHeight="true" outlineLevel="0" collapsed="false">
      <c r="A315" s="59" t="s">
        <v>176</v>
      </c>
      <c r="B315" s="60" t="n">
        <v>12</v>
      </c>
      <c r="C315" s="61" t="n">
        <v>8</v>
      </c>
      <c r="D315" s="117" t="n">
        <v>259</v>
      </c>
      <c r="E315" s="118" t="n">
        <v>64</v>
      </c>
      <c r="F315" s="60"/>
      <c r="G315" s="61"/>
      <c r="H315" s="117"/>
      <c r="I315" s="118"/>
      <c r="J315" s="60" t="n">
        <v>355</v>
      </c>
      <c r="K315" s="62" t="n">
        <v>332</v>
      </c>
      <c r="L315" s="63" t="n">
        <v>300</v>
      </c>
      <c r="M315" s="128" t="n">
        <v>945</v>
      </c>
      <c r="N315" s="128" t="n">
        <v>32</v>
      </c>
      <c r="O315" s="63" t="n">
        <f aca="false">M315+N315</f>
        <v>977</v>
      </c>
      <c r="P315" s="63" t="n">
        <v>478</v>
      </c>
      <c r="Q315" s="64" t="n">
        <f aca="false">IF(P315&lt;&gt;0,P315/O315,"")</f>
        <v>0.489252814738997</v>
      </c>
    </row>
    <row r="316" s="2" customFormat="true" ht="12.75" hidden="false" customHeight="true" outlineLevel="0" collapsed="false">
      <c r="A316" s="59" t="s">
        <v>177</v>
      </c>
      <c r="B316" s="60" t="n">
        <v>10</v>
      </c>
      <c r="C316" s="61" t="n">
        <v>12</v>
      </c>
      <c r="D316" s="117" t="n">
        <v>132</v>
      </c>
      <c r="E316" s="118" t="n">
        <v>81</v>
      </c>
      <c r="F316" s="60"/>
      <c r="G316" s="61"/>
      <c r="H316" s="117"/>
      <c r="I316" s="118"/>
      <c r="J316" s="60" t="n">
        <v>202</v>
      </c>
      <c r="K316" s="62" t="n">
        <v>183</v>
      </c>
      <c r="L316" s="63" t="n">
        <v>172</v>
      </c>
      <c r="M316" s="128" t="n">
        <v>742</v>
      </c>
      <c r="N316" s="128" t="n">
        <v>39</v>
      </c>
      <c r="O316" s="63" t="n">
        <f aca="false">M316+N316</f>
        <v>781</v>
      </c>
      <c r="P316" s="63" t="n">
        <v>281</v>
      </c>
      <c r="Q316" s="64" t="n">
        <f aca="false">IF(P316&lt;&gt;0,P316/O316,"")</f>
        <v>0.359795134443022</v>
      </c>
    </row>
    <row r="317" s="2" customFormat="true" ht="12.75" hidden="false" customHeight="true" outlineLevel="0" collapsed="false">
      <c r="A317" s="59" t="s">
        <v>178</v>
      </c>
      <c r="B317" s="60" t="n">
        <v>3</v>
      </c>
      <c r="C317" s="61" t="n">
        <v>6</v>
      </c>
      <c r="D317" s="117" t="n">
        <v>50</v>
      </c>
      <c r="E317" s="118" t="n">
        <v>6</v>
      </c>
      <c r="F317" s="60"/>
      <c r="G317" s="61"/>
      <c r="H317" s="117"/>
      <c r="I317" s="118"/>
      <c r="J317" s="60" t="n">
        <v>49</v>
      </c>
      <c r="K317" s="62" t="n">
        <v>46</v>
      </c>
      <c r="L317" s="63" t="n">
        <v>40</v>
      </c>
      <c r="M317" s="128" t="n">
        <v>186</v>
      </c>
      <c r="N317" s="128" t="n">
        <v>0</v>
      </c>
      <c r="O317" s="63" t="n">
        <f aca="false">M317+N317</f>
        <v>186</v>
      </c>
      <c r="P317" s="63" t="n">
        <v>70</v>
      </c>
      <c r="Q317" s="64" t="n">
        <f aca="false">IF(P317&lt;&gt;0,P317/O317,"")</f>
        <v>0.376344086021505</v>
      </c>
    </row>
    <row r="318" s="2" customFormat="true" ht="12.75" hidden="false" customHeight="true" outlineLevel="0" collapsed="false">
      <c r="A318" s="59" t="s">
        <v>179</v>
      </c>
      <c r="B318" s="60" t="n">
        <v>11</v>
      </c>
      <c r="C318" s="61" t="n">
        <v>14</v>
      </c>
      <c r="D318" s="117" t="n">
        <v>189</v>
      </c>
      <c r="E318" s="118" t="n">
        <v>52</v>
      </c>
      <c r="F318" s="60"/>
      <c r="G318" s="61"/>
      <c r="H318" s="117"/>
      <c r="I318" s="118"/>
      <c r="J318" s="60" t="n">
        <v>241</v>
      </c>
      <c r="K318" s="62" t="n">
        <v>219</v>
      </c>
      <c r="L318" s="63" t="n">
        <v>205</v>
      </c>
      <c r="M318" s="128" t="n">
        <v>1259</v>
      </c>
      <c r="N318" s="128" t="n">
        <v>20</v>
      </c>
      <c r="O318" s="63" t="n">
        <f aca="false">M318+N318</f>
        <v>1279</v>
      </c>
      <c r="P318" s="63" t="n">
        <v>294</v>
      </c>
      <c r="Q318" s="64" t="n">
        <f aca="false">IF(P318&lt;&gt;0,P318/O318,"")</f>
        <v>0.229867083659109</v>
      </c>
    </row>
    <row r="319" s="2" customFormat="true" ht="12.75" hidden="false" customHeight="true" outlineLevel="0" collapsed="false">
      <c r="A319" s="59" t="s">
        <v>180</v>
      </c>
      <c r="B319" s="60" t="n">
        <v>4</v>
      </c>
      <c r="C319" s="61" t="n">
        <v>7</v>
      </c>
      <c r="D319" s="117" t="n">
        <v>49</v>
      </c>
      <c r="E319" s="118" t="n">
        <v>18</v>
      </c>
      <c r="F319" s="60"/>
      <c r="G319" s="61"/>
      <c r="H319" s="117"/>
      <c r="I319" s="118"/>
      <c r="J319" s="60" t="n">
        <v>66</v>
      </c>
      <c r="K319" s="62" t="n">
        <v>60</v>
      </c>
      <c r="L319" s="63" t="n">
        <v>55</v>
      </c>
      <c r="M319" s="128" t="n">
        <v>241</v>
      </c>
      <c r="N319" s="128" t="n">
        <v>4</v>
      </c>
      <c r="O319" s="63" t="n">
        <f aca="false">M319+N319</f>
        <v>245</v>
      </c>
      <c r="P319" s="63" t="n">
        <v>87</v>
      </c>
      <c r="Q319" s="64" t="n">
        <f aca="false">IF(P319&lt;&gt;0,P319/O319,"")</f>
        <v>0.355102040816326</v>
      </c>
    </row>
    <row r="320" s="2" customFormat="true" ht="12.75" hidden="false" customHeight="true" outlineLevel="0" collapsed="false">
      <c r="A320" s="119" t="s">
        <v>41</v>
      </c>
      <c r="B320" s="103" t="n">
        <v>5</v>
      </c>
      <c r="C320" s="104" t="n">
        <v>6</v>
      </c>
      <c r="D320" s="120" t="n">
        <v>103</v>
      </c>
      <c r="E320" s="121" t="n">
        <v>35</v>
      </c>
      <c r="F320" s="103"/>
      <c r="G320" s="104"/>
      <c r="H320" s="120"/>
      <c r="I320" s="121"/>
      <c r="J320" s="103" t="n">
        <v>123</v>
      </c>
      <c r="K320" s="106" t="n">
        <v>105</v>
      </c>
      <c r="L320" s="107" t="n">
        <v>103</v>
      </c>
      <c r="M320" s="149"/>
      <c r="N320" s="149"/>
      <c r="O320" s="75"/>
      <c r="P320" s="107" t="n">
        <v>175</v>
      </c>
      <c r="Q320" s="76"/>
    </row>
    <row r="321" s="80" customFormat="true" ht="12.75" hidden="false" customHeight="true" outlineLevel="0" collapsed="false">
      <c r="A321" s="77" t="s">
        <v>33</v>
      </c>
      <c r="B321" s="112" t="n">
        <f aca="false">SUM(B314:B320)</f>
        <v>58</v>
      </c>
      <c r="C321" s="112" t="n">
        <f aca="false">SUM(C314:C320)</f>
        <v>62</v>
      </c>
      <c r="D321" s="123" t="n">
        <f aca="false">SUM(D314:D320)</f>
        <v>1085</v>
      </c>
      <c r="E321" s="78" t="n">
        <f aca="false">SUM(E314:E320)</f>
        <v>335</v>
      </c>
      <c r="F321" s="78" t="n">
        <f aca="false">SUM(F314:F320)</f>
        <v>0</v>
      </c>
      <c r="G321" s="112" t="n">
        <f aca="false">SUM(G314:G320)</f>
        <v>0</v>
      </c>
      <c r="H321" s="123" t="n">
        <f aca="false">SUM(H314:H320)</f>
        <v>0</v>
      </c>
      <c r="I321" s="78" t="n">
        <f aca="false">SUM(I314:I320)</f>
        <v>0</v>
      </c>
      <c r="J321" s="78" t="n">
        <f aca="false">SUM(J314:J320)</f>
        <v>1397</v>
      </c>
      <c r="K321" s="78" t="n">
        <f aca="false">SUM(K314:K320)</f>
        <v>1279</v>
      </c>
      <c r="L321" s="78" t="n">
        <f aca="false">SUM(L314:L320)</f>
        <v>1199</v>
      </c>
      <c r="M321" s="78" t="n">
        <f aca="false">SUM(M314:M320)</f>
        <v>4671</v>
      </c>
      <c r="N321" s="78" t="n">
        <f aca="false">SUM(N314:N320)</f>
        <v>121</v>
      </c>
      <c r="O321" s="78" t="n">
        <f aca="false">SUM(O314:O320)</f>
        <v>4792</v>
      </c>
      <c r="P321" s="78" t="n">
        <f aca="false">SUM(P314:P320)</f>
        <v>1861</v>
      </c>
      <c r="Q321" s="79" t="n">
        <f aca="false">IF(P321&lt;&gt;0,P321/O321,"")</f>
        <v>0.388355592654424</v>
      </c>
    </row>
    <row r="322" s="80" customFormat="true" ht="13.5" hidden="false" customHeight="true" outlineLevel="0" collapsed="false">
      <c r="A322" s="135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7"/>
    </row>
    <row r="323" s="2" customFormat="true" ht="13.5" hidden="false" customHeight="true" outlineLevel="0" collapsed="false">
      <c r="A323" s="37" t="s">
        <v>181</v>
      </c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5"/>
    </row>
    <row r="324" s="2" customFormat="true" ht="12.75" hidden="false" customHeight="true" outlineLevel="0" collapsed="false">
      <c r="A324" s="113" t="s">
        <v>182</v>
      </c>
      <c r="B324" s="87" t="n">
        <v>4</v>
      </c>
      <c r="C324" s="88" t="n">
        <v>3</v>
      </c>
      <c r="D324" s="114" t="n">
        <v>135</v>
      </c>
      <c r="E324" s="115" t="n">
        <v>37</v>
      </c>
      <c r="F324" s="87"/>
      <c r="G324" s="88"/>
      <c r="H324" s="114"/>
      <c r="I324" s="115"/>
      <c r="J324" s="87" t="n">
        <v>151</v>
      </c>
      <c r="K324" s="89" t="n">
        <v>147</v>
      </c>
      <c r="L324" s="90" t="n">
        <v>149</v>
      </c>
      <c r="M324" s="127" t="n">
        <v>827</v>
      </c>
      <c r="N324" s="127" t="n">
        <v>4</v>
      </c>
      <c r="O324" s="90" t="n">
        <f aca="false">M324+N324</f>
        <v>831</v>
      </c>
      <c r="P324" s="90" t="n">
        <v>219</v>
      </c>
      <c r="Q324" s="116" t="n">
        <f aca="false">IF(P324&lt;&gt;0,P324/O324,"")</f>
        <v>0.263537906137184</v>
      </c>
    </row>
    <row r="325" s="2" customFormat="true" ht="12.75" hidden="false" customHeight="true" outlineLevel="0" collapsed="false">
      <c r="A325" s="59" t="s">
        <v>183</v>
      </c>
      <c r="B325" s="60" t="n">
        <v>4</v>
      </c>
      <c r="C325" s="61" t="n">
        <v>3</v>
      </c>
      <c r="D325" s="117" t="n">
        <v>138</v>
      </c>
      <c r="E325" s="118" t="n">
        <v>54</v>
      </c>
      <c r="F325" s="60"/>
      <c r="G325" s="61"/>
      <c r="H325" s="117"/>
      <c r="I325" s="118"/>
      <c r="J325" s="60" t="n">
        <v>166</v>
      </c>
      <c r="K325" s="62" t="n">
        <v>163</v>
      </c>
      <c r="L325" s="63" t="n">
        <v>165</v>
      </c>
      <c r="M325" s="128" t="n">
        <v>826</v>
      </c>
      <c r="N325" s="128" t="n">
        <v>6</v>
      </c>
      <c r="O325" s="63" t="n">
        <f aca="false">M325+N325</f>
        <v>832</v>
      </c>
      <c r="P325" s="63" t="n">
        <v>234</v>
      </c>
      <c r="Q325" s="64" t="n">
        <f aca="false">IF(P325&lt;&gt;0,P325/O325,"")</f>
        <v>0.28125</v>
      </c>
    </row>
    <row r="326" s="2" customFormat="true" ht="12.75" hidden="false" customHeight="true" outlineLevel="0" collapsed="false">
      <c r="A326" s="59" t="s">
        <v>184</v>
      </c>
      <c r="B326" s="60" t="n">
        <v>6</v>
      </c>
      <c r="C326" s="61" t="n">
        <v>7</v>
      </c>
      <c r="D326" s="117" t="n">
        <v>161</v>
      </c>
      <c r="E326" s="118" t="n">
        <v>61</v>
      </c>
      <c r="F326" s="60"/>
      <c r="G326" s="61"/>
      <c r="H326" s="117"/>
      <c r="I326" s="118"/>
      <c r="J326" s="60" t="n">
        <v>216</v>
      </c>
      <c r="K326" s="62" t="n">
        <v>209</v>
      </c>
      <c r="L326" s="63" t="n">
        <v>207</v>
      </c>
      <c r="M326" s="128" t="n">
        <v>1195</v>
      </c>
      <c r="N326" s="128" t="n">
        <v>9</v>
      </c>
      <c r="O326" s="63" t="n">
        <f aca="false">M326+N326</f>
        <v>1204</v>
      </c>
      <c r="P326" s="63" t="n">
        <v>294</v>
      </c>
      <c r="Q326" s="64" t="n">
        <f aca="false">IF(P326&lt;&gt;0,P326/O326,"")</f>
        <v>0.244186046511628</v>
      </c>
    </row>
    <row r="327" s="2" customFormat="true" ht="12.75" hidden="false" customHeight="true" outlineLevel="0" collapsed="false">
      <c r="A327" s="59" t="s">
        <v>185</v>
      </c>
      <c r="B327" s="60" t="n">
        <v>11</v>
      </c>
      <c r="C327" s="61" t="n">
        <v>3</v>
      </c>
      <c r="D327" s="117" t="n">
        <v>83</v>
      </c>
      <c r="E327" s="118" t="n">
        <v>18</v>
      </c>
      <c r="F327" s="60"/>
      <c r="G327" s="61"/>
      <c r="H327" s="117"/>
      <c r="I327" s="118"/>
      <c r="J327" s="60" t="n">
        <v>99</v>
      </c>
      <c r="K327" s="62" t="n">
        <v>97</v>
      </c>
      <c r="L327" s="63" t="n">
        <v>98</v>
      </c>
      <c r="M327" s="128" t="n">
        <v>409</v>
      </c>
      <c r="N327" s="128" t="n">
        <v>0</v>
      </c>
      <c r="O327" s="63" t="n">
        <f aca="false">M327+N327</f>
        <v>409</v>
      </c>
      <c r="P327" s="63" t="n">
        <v>149</v>
      </c>
      <c r="Q327" s="64" t="n">
        <f aca="false">IF(P327&lt;&gt;0,P327/O327,"")</f>
        <v>0.364303178484108</v>
      </c>
    </row>
    <row r="328" s="2" customFormat="true" ht="12.75" hidden="false" customHeight="true" outlineLevel="0" collapsed="false">
      <c r="A328" s="59" t="s">
        <v>186</v>
      </c>
      <c r="B328" s="60" t="n">
        <v>2</v>
      </c>
      <c r="C328" s="61" t="n">
        <v>2</v>
      </c>
      <c r="D328" s="117" t="n">
        <v>90</v>
      </c>
      <c r="E328" s="118" t="n">
        <v>23</v>
      </c>
      <c r="F328" s="60"/>
      <c r="G328" s="61"/>
      <c r="H328" s="117"/>
      <c r="I328" s="118"/>
      <c r="J328" s="60" t="n">
        <v>101</v>
      </c>
      <c r="K328" s="62" t="n">
        <v>101</v>
      </c>
      <c r="L328" s="63" t="n">
        <v>97</v>
      </c>
      <c r="M328" s="128" t="n">
        <v>629</v>
      </c>
      <c r="N328" s="128" t="n">
        <v>6</v>
      </c>
      <c r="O328" s="63" t="n">
        <f aca="false">M328+N328</f>
        <v>635</v>
      </c>
      <c r="P328" s="63" t="n">
        <v>126</v>
      </c>
      <c r="Q328" s="64" t="n">
        <f aca="false">IF(P328&lt;&gt;0,P328/O328,"")</f>
        <v>0.198425196850394</v>
      </c>
    </row>
    <row r="329" s="2" customFormat="true" ht="12.75" hidden="false" customHeight="true" outlineLevel="0" collapsed="false">
      <c r="A329" s="59" t="s">
        <v>187</v>
      </c>
      <c r="B329" s="60" t="n">
        <v>5</v>
      </c>
      <c r="C329" s="61" t="n">
        <v>4</v>
      </c>
      <c r="D329" s="117" t="n">
        <v>100</v>
      </c>
      <c r="E329" s="118" t="n">
        <v>33</v>
      </c>
      <c r="F329" s="60"/>
      <c r="G329" s="61"/>
      <c r="H329" s="117"/>
      <c r="I329" s="118"/>
      <c r="J329" s="60" t="n">
        <v>124</v>
      </c>
      <c r="K329" s="62" t="n">
        <v>125</v>
      </c>
      <c r="L329" s="63" t="n">
        <v>122</v>
      </c>
      <c r="M329" s="128" t="n">
        <v>599</v>
      </c>
      <c r="N329" s="128" t="n">
        <v>5</v>
      </c>
      <c r="O329" s="63" t="n">
        <f aca="false">M329+N329</f>
        <v>604</v>
      </c>
      <c r="P329" s="63" t="n">
        <v>167</v>
      </c>
      <c r="Q329" s="64" t="n">
        <f aca="false">IF(P329&lt;&gt;0,P329/O329,"")</f>
        <v>0.276490066225166</v>
      </c>
    </row>
    <row r="330" s="2" customFormat="true" ht="12.75" hidden="false" customHeight="true" outlineLevel="0" collapsed="false">
      <c r="A330" s="59" t="s">
        <v>188</v>
      </c>
      <c r="B330" s="60" t="n">
        <v>4</v>
      </c>
      <c r="C330" s="61" t="n">
        <v>2</v>
      </c>
      <c r="D330" s="117" t="n">
        <v>91</v>
      </c>
      <c r="E330" s="118" t="n">
        <v>19</v>
      </c>
      <c r="F330" s="60"/>
      <c r="G330" s="61"/>
      <c r="H330" s="117"/>
      <c r="I330" s="118"/>
      <c r="J330" s="60" t="n">
        <v>89</v>
      </c>
      <c r="K330" s="62" t="n">
        <v>88</v>
      </c>
      <c r="L330" s="63" t="n">
        <v>88</v>
      </c>
      <c r="M330" s="128" t="n">
        <v>492</v>
      </c>
      <c r="N330" s="128" t="n">
        <v>0</v>
      </c>
      <c r="O330" s="63" t="n">
        <f aca="false">M330+N330</f>
        <v>492</v>
      </c>
      <c r="P330" s="63" t="n">
        <v>130</v>
      </c>
      <c r="Q330" s="64" t="n">
        <f aca="false">IF(P330&lt;&gt;0,P330/O330,"")</f>
        <v>0.264227642276423</v>
      </c>
    </row>
    <row r="331" s="2" customFormat="true" ht="12.75" hidden="false" customHeight="true" outlineLevel="0" collapsed="false">
      <c r="A331" s="59" t="s">
        <v>189</v>
      </c>
      <c r="B331" s="60" t="n">
        <v>9</v>
      </c>
      <c r="C331" s="61" t="n">
        <v>3</v>
      </c>
      <c r="D331" s="117" t="n">
        <v>162</v>
      </c>
      <c r="E331" s="118" t="n">
        <v>64</v>
      </c>
      <c r="F331" s="60"/>
      <c r="G331" s="61"/>
      <c r="H331" s="117"/>
      <c r="I331" s="118"/>
      <c r="J331" s="60" t="n">
        <v>191</v>
      </c>
      <c r="K331" s="62" t="n">
        <v>192</v>
      </c>
      <c r="L331" s="63" t="n">
        <v>187</v>
      </c>
      <c r="M331" s="128" t="n">
        <v>968</v>
      </c>
      <c r="N331" s="128" t="n">
        <v>7</v>
      </c>
      <c r="O331" s="63" t="n">
        <f aca="false">M331+N331</f>
        <v>975</v>
      </c>
      <c r="P331" s="63" t="n">
        <v>269</v>
      </c>
      <c r="Q331" s="64" t="n">
        <f aca="false">IF(P331&lt;&gt;0,P331/O331,"")</f>
        <v>0.275897435897436</v>
      </c>
    </row>
    <row r="332" s="2" customFormat="true" ht="12.75" hidden="false" customHeight="true" outlineLevel="0" collapsed="false">
      <c r="A332" s="59" t="s">
        <v>190</v>
      </c>
      <c r="B332" s="60" t="n">
        <v>1</v>
      </c>
      <c r="C332" s="61" t="n">
        <v>1</v>
      </c>
      <c r="D332" s="117" t="n">
        <v>61</v>
      </c>
      <c r="E332" s="118" t="n">
        <v>25</v>
      </c>
      <c r="F332" s="60"/>
      <c r="G332" s="61"/>
      <c r="H332" s="117"/>
      <c r="I332" s="118"/>
      <c r="J332" s="60" t="n">
        <v>80</v>
      </c>
      <c r="K332" s="62" t="n">
        <v>78</v>
      </c>
      <c r="L332" s="63" t="n">
        <v>76</v>
      </c>
      <c r="M332" s="128" t="n">
        <v>395</v>
      </c>
      <c r="N332" s="128" t="n">
        <v>3</v>
      </c>
      <c r="O332" s="63" t="n">
        <f aca="false">M332+N332</f>
        <v>398</v>
      </c>
      <c r="P332" s="63" t="n">
        <v>105</v>
      </c>
      <c r="Q332" s="64" t="n">
        <f aca="false">IF(P332&lt;&gt;0,P332/O332,"")</f>
        <v>0.263819095477387</v>
      </c>
    </row>
    <row r="333" s="2" customFormat="true" ht="12.75" hidden="false" customHeight="true" outlineLevel="0" collapsed="false">
      <c r="A333" s="59" t="s">
        <v>191</v>
      </c>
      <c r="B333" s="60" t="n">
        <v>12</v>
      </c>
      <c r="C333" s="61" t="n">
        <v>11</v>
      </c>
      <c r="D333" s="117" t="n">
        <v>118</v>
      </c>
      <c r="E333" s="118" t="n">
        <v>66</v>
      </c>
      <c r="F333" s="60"/>
      <c r="G333" s="61"/>
      <c r="H333" s="117"/>
      <c r="I333" s="118"/>
      <c r="J333" s="60" t="n">
        <v>202</v>
      </c>
      <c r="K333" s="62" t="n">
        <v>200</v>
      </c>
      <c r="L333" s="63" t="n">
        <v>201</v>
      </c>
      <c r="M333" s="128" t="n">
        <v>766</v>
      </c>
      <c r="N333" s="128" t="n">
        <v>9</v>
      </c>
      <c r="O333" s="63" t="n">
        <f aca="false">M333+N333</f>
        <v>775</v>
      </c>
      <c r="P333" s="63" t="n">
        <v>278</v>
      </c>
      <c r="Q333" s="64" t="n">
        <f aca="false">IF(P333&lt;&gt;0,P333/O333,"")</f>
        <v>0.358709677419355</v>
      </c>
    </row>
    <row r="334" s="2" customFormat="true" ht="12.75" hidden="false" customHeight="true" outlineLevel="0" collapsed="false">
      <c r="A334" s="59" t="s">
        <v>192</v>
      </c>
      <c r="B334" s="60" t="n">
        <v>4</v>
      </c>
      <c r="C334" s="61" t="n">
        <v>6</v>
      </c>
      <c r="D334" s="117" t="n">
        <v>150</v>
      </c>
      <c r="E334" s="118" t="n">
        <v>52</v>
      </c>
      <c r="F334" s="60"/>
      <c r="G334" s="61"/>
      <c r="H334" s="117"/>
      <c r="I334" s="118"/>
      <c r="J334" s="60" t="n">
        <v>192</v>
      </c>
      <c r="K334" s="62" t="n">
        <v>190</v>
      </c>
      <c r="L334" s="63" t="n">
        <v>189</v>
      </c>
      <c r="M334" s="128" t="n">
        <v>1054</v>
      </c>
      <c r="N334" s="128" t="n">
        <v>7</v>
      </c>
      <c r="O334" s="63" t="n">
        <f aca="false">M334+N334</f>
        <v>1061</v>
      </c>
      <c r="P334" s="63" t="n">
        <v>251</v>
      </c>
      <c r="Q334" s="64" t="n">
        <f aca="false">IF(P334&lt;&gt;0,P334/O334,"")</f>
        <v>0.236569274269557</v>
      </c>
    </row>
    <row r="335" s="2" customFormat="true" ht="12.75" hidden="false" customHeight="true" outlineLevel="0" collapsed="false">
      <c r="A335" s="59" t="s">
        <v>193</v>
      </c>
      <c r="B335" s="60" t="n">
        <v>5</v>
      </c>
      <c r="C335" s="61" t="n">
        <v>10</v>
      </c>
      <c r="D335" s="117" t="n">
        <v>90</v>
      </c>
      <c r="E335" s="118" t="n">
        <v>24</v>
      </c>
      <c r="F335" s="60"/>
      <c r="G335" s="61"/>
      <c r="H335" s="117"/>
      <c r="I335" s="118"/>
      <c r="J335" s="60" t="n">
        <v>97</v>
      </c>
      <c r="K335" s="62" t="n">
        <v>95</v>
      </c>
      <c r="L335" s="63" t="n">
        <v>91</v>
      </c>
      <c r="M335" s="128" t="n">
        <v>519</v>
      </c>
      <c r="N335" s="128" t="n">
        <v>2</v>
      </c>
      <c r="O335" s="63" t="n">
        <f aca="false">M335+N335</f>
        <v>521</v>
      </c>
      <c r="P335" s="63" t="n">
        <v>158</v>
      </c>
      <c r="Q335" s="64" t="n">
        <f aca="false">IF(P335&lt;&gt;0,P335/O335,"")</f>
        <v>0.303262955854127</v>
      </c>
    </row>
    <row r="336" s="2" customFormat="true" ht="12.75" hidden="false" customHeight="true" outlineLevel="0" collapsed="false">
      <c r="A336" s="59" t="s">
        <v>194</v>
      </c>
      <c r="B336" s="60" t="n">
        <v>4</v>
      </c>
      <c r="C336" s="61" t="n">
        <v>3</v>
      </c>
      <c r="D336" s="117" t="n">
        <v>128</v>
      </c>
      <c r="E336" s="118" t="n">
        <v>41</v>
      </c>
      <c r="F336" s="60"/>
      <c r="G336" s="61"/>
      <c r="H336" s="117"/>
      <c r="I336" s="118"/>
      <c r="J336" s="60" t="n">
        <v>144</v>
      </c>
      <c r="K336" s="62" t="n">
        <v>148</v>
      </c>
      <c r="L336" s="63" t="n">
        <v>145</v>
      </c>
      <c r="M336" s="128" t="n">
        <v>684</v>
      </c>
      <c r="N336" s="128" t="n">
        <v>3</v>
      </c>
      <c r="O336" s="63" t="n">
        <f aca="false">M336+N336</f>
        <v>687</v>
      </c>
      <c r="P336" s="63" t="n">
        <v>208</v>
      </c>
      <c r="Q336" s="64" t="n">
        <f aca="false">IF(P336&lt;&gt;0,P336/O336,"")</f>
        <v>0.302765647743814</v>
      </c>
    </row>
    <row r="337" s="2" customFormat="true" ht="12.75" hidden="false" customHeight="true" outlineLevel="0" collapsed="false">
      <c r="A337" s="59" t="s">
        <v>195</v>
      </c>
      <c r="B337" s="60" t="n">
        <v>7</v>
      </c>
      <c r="C337" s="61" t="n">
        <v>5</v>
      </c>
      <c r="D337" s="117" t="n">
        <v>118</v>
      </c>
      <c r="E337" s="118" t="n">
        <v>58</v>
      </c>
      <c r="F337" s="60"/>
      <c r="G337" s="61"/>
      <c r="H337" s="117"/>
      <c r="I337" s="118"/>
      <c r="J337" s="60" t="n">
        <v>163</v>
      </c>
      <c r="K337" s="62" t="n">
        <v>158</v>
      </c>
      <c r="L337" s="63" t="n">
        <v>159</v>
      </c>
      <c r="M337" s="128" t="n">
        <v>697</v>
      </c>
      <c r="N337" s="128" t="n">
        <v>7</v>
      </c>
      <c r="O337" s="63" t="n">
        <f aca="false">M337+N337</f>
        <v>704</v>
      </c>
      <c r="P337" s="63" t="n">
        <v>223</v>
      </c>
      <c r="Q337" s="64" t="n">
        <f aca="false">IF(P337&lt;&gt;0,P337/O337,"")</f>
        <v>0.316761363636364</v>
      </c>
    </row>
    <row r="338" s="2" customFormat="true" ht="12.75" hidden="false" customHeight="true" outlineLevel="0" collapsed="false">
      <c r="A338" s="59" t="s">
        <v>196</v>
      </c>
      <c r="B338" s="60" t="n">
        <v>8</v>
      </c>
      <c r="C338" s="61" t="n">
        <v>8</v>
      </c>
      <c r="D338" s="117" t="n">
        <v>114</v>
      </c>
      <c r="E338" s="118" t="n">
        <v>46</v>
      </c>
      <c r="F338" s="60"/>
      <c r="G338" s="61"/>
      <c r="H338" s="117"/>
      <c r="I338" s="118"/>
      <c r="J338" s="60" t="n">
        <v>159</v>
      </c>
      <c r="K338" s="62" t="n">
        <v>158</v>
      </c>
      <c r="L338" s="63" t="n">
        <v>157</v>
      </c>
      <c r="M338" s="128" t="n">
        <v>924</v>
      </c>
      <c r="N338" s="128" t="n">
        <v>15</v>
      </c>
      <c r="O338" s="63" t="n">
        <f aca="false">M338+N338</f>
        <v>939</v>
      </c>
      <c r="P338" s="63" t="n">
        <v>217</v>
      </c>
      <c r="Q338" s="64" t="n">
        <f aca="false">IF(P338&lt;&gt;0,P338/O338,"")</f>
        <v>0.231096911608094</v>
      </c>
    </row>
    <row r="339" s="2" customFormat="true" ht="12.75" hidden="false" customHeight="true" outlineLevel="0" collapsed="false">
      <c r="A339" s="59" t="s">
        <v>197</v>
      </c>
      <c r="B339" s="60" t="n">
        <v>4</v>
      </c>
      <c r="C339" s="61" t="n">
        <v>0</v>
      </c>
      <c r="D339" s="117" t="n">
        <v>25</v>
      </c>
      <c r="E339" s="118" t="n">
        <v>3</v>
      </c>
      <c r="F339" s="60"/>
      <c r="G339" s="61"/>
      <c r="H339" s="117"/>
      <c r="I339" s="118"/>
      <c r="J339" s="60" t="n">
        <v>29</v>
      </c>
      <c r="K339" s="62" t="n">
        <v>28</v>
      </c>
      <c r="L339" s="63" t="n">
        <v>27</v>
      </c>
      <c r="M339" s="128" t="n">
        <v>140</v>
      </c>
      <c r="N339" s="128" t="n">
        <v>2</v>
      </c>
      <c r="O339" s="63" t="n">
        <f aca="false">M339+N339</f>
        <v>142</v>
      </c>
      <c r="P339" s="63" t="n">
        <v>33</v>
      </c>
      <c r="Q339" s="64" t="n">
        <f aca="false">IF(P339&lt;&gt;0,P339/O339,"")</f>
        <v>0.232394366197183</v>
      </c>
    </row>
    <row r="340" s="2" customFormat="true" ht="12.75" hidden="false" customHeight="true" outlineLevel="0" collapsed="false">
      <c r="A340" s="59" t="s">
        <v>198</v>
      </c>
      <c r="B340" s="60" t="n">
        <v>17</v>
      </c>
      <c r="C340" s="61" t="n">
        <v>12</v>
      </c>
      <c r="D340" s="117" t="n">
        <v>278</v>
      </c>
      <c r="E340" s="118" t="n">
        <v>80</v>
      </c>
      <c r="F340" s="60"/>
      <c r="G340" s="61"/>
      <c r="H340" s="117"/>
      <c r="I340" s="118"/>
      <c r="J340" s="60" t="n">
        <v>342</v>
      </c>
      <c r="K340" s="62" t="n">
        <v>332</v>
      </c>
      <c r="L340" s="63" t="n">
        <v>327</v>
      </c>
      <c r="M340" s="128" t="n">
        <v>1577</v>
      </c>
      <c r="N340" s="128" t="n">
        <v>8</v>
      </c>
      <c r="O340" s="63" t="n">
        <f aca="false">M340+N340</f>
        <v>1585</v>
      </c>
      <c r="P340" s="63" t="n">
        <v>746</v>
      </c>
      <c r="Q340" s="64" t="n">
        <f aca="false">IF(P340&lt;&gt;0,P340/O340,"")</f>
        <v>0.470662460567823</v>
      </c>
    </row>
    <row r="341" s="2" customFormat="true" ht="12.75" hidden="false" customHeight="true" outlineLevel="0" collapsed="false">
      <c r="A341" s="59" t="s">
        <v>199</v>
      </c>
      <c r="B341" s="60" t="n">
        <v>6</v>
      </c>
      <c r="C341" s="61" t="n">
        <v>2</v>
      </c>
      <c r="D341" s="117" t="n">
        <v>88</v>
      </c>
      <c r="E341" s="118" t="n">
        <v>30</v>
      </c>
      <c r="F341" s="60"/>
      <c r="G341" s="61"/>
      <c r="H341" s="117"/>
      <c r="I341" s="118"/>
      <c r="J341" s="60" t="n">
        <v>112</v>
      </c>
      <c r="K341" s="62" t="n">
        <v>108</v>
      </c>
      <c r="L341" s="63" t="n">
        <v>109</v>
      </c>
      <c r="M341" s="128" t="n">
        <v>374</v>
      </c>
      <c r="N341" s="128" t="n">
        <v>6</v>
      </c>
      <c r="O341" s="63" t="n">
        <f aca="false">M341+N341</f>
        <v>380</v>
      </c>
      <c r="P341" s="63" t="n">
        <v>153</v>
      </c>
      <c r="Q341" s="64" t="n">
        <f aca="false">IF(P341&lt;&gt;0,P341/O341,"")</f>
        <v>0.402631578947368</v>
      </c>
    </row>
    <row r="342" s="2" customFormat="true" ht="12.75" hidden="false" customHeight="true" outlineLevel="0" collapsed="false">
      <c r="A342" s="59" t="s">
        <v>200</v>
      </c>
      <c r="B342" s="60" t="n">
        <v>6</v>
      </c>
      <c r="C342" s="61" t="n">
        <v>2</v>
      </c>
      <c r="D342" s="117" t="n">
        <v>32</v>
      </c>
      <c r="E342" s="118" t="n">
        <v>15</v>
      </c>
      <c r="F342" s="60"/>
      <c r="G342" s="61"/>
      <c r="H342" s="117"/>
      <c r="I342" s="118"/>
      <c r="J342" s="60" t="n">
        <v>47</v>
      </c>
      <c r="K342" s="62" t="n">
        <v>48</v>
      </c>
      <c r="L342" s="63" t="n">
        <v>49</v>
      </c>
      <c r="M342" s="128" t="n">
        <v>191</v>
      </c>
      <c r="N342" s="128" t="n">
        <v>0</v>
      </c>
      <c r="O342" s="63" t="n">
        <f aca="false">M342+N342</f>
        <v>191</v>
      </c>
      <c r="P342" s="63" t="n">
        <v>62</v>
      </c>
      <c r="Q342" s="64" t="n">
        <f aca="false">IF(P342&lt;&gt;0,P342/O342,"")</f>
        <v>0.324607329842932</v>
      </c>
    </row>
    <row r="343" s="2" customFormat="true" ht="12.75" hidden="false" customHeight="true" outlineLevel="0" collapsed="false">
      <c r="A343" s="59" t="s">
        <v>201</v>
      </c>
      <c r="B343" s="60" t="n">
        <v>15</v>
      </c>
      <c r="C343" s="61" t="n">
        <v>7</v>
      </c>
      <c r="D343" s="117" t="n">
        <v>87</v>
      </c>
      <c r="E343" s="118" t="n">
        <v>29</v>
      </c>
      <c r="F343" s="60"/>
      <c r="G343" s="61"/>
      <c r="H343" s="117"/>
      <c r="I343" s="118"/>
      <c r="J343" s="60" t="n">
        <v>125</v>
      </c>
      <c r="K343" s="62" t="n">
        <v>123</v>
      </c>
      <c r="L343" s="63" t="n">
        <v>121</v>
      </c>
      <c r="M343" s="128" t="n">
        <v>422</v>
      </c>
      <c r="N343" s="128" t="n">
        <v>6</v>
      </c>
      <c r="O343" s="63" t="n">
        <f aca="false">M343+N343</f>
        <v>428</v>
      </c>
      <c r="P343" s="63" t="n">
        <v>177</v>
      </c>
      <c r="Q343" s="64" t="n">
        <f aca="false">IF(P343&lt;&gt;0,P343/O343,"")</f>
        <v>0.413551401869159</v>
      </c>
    </row>
    <row r="344" s="2" customFormat="true" ht="12.75" hidden="false" customHeight="true" outlineLevel="0" collapsed="false">
      <c r="A344" s="59" t="s">
        <v>202</v>
      </c>
      <c r="B344" s="60" t="n">
        <v>3</v>
      </c>
      <c r="C344" s="61" t="n">
        <v>3</v>
      </c>
      <c r="D344" s="117" t="n">
        <v>114</v>
      </c>
      <c r="E344" s="118" t="n">
        <v>29</v>
      </c>
      <c r="F344" s="60"/>
      <c r="G344" s="61"/>
      <c r="H344" s="117"/>
      <c r="I344" s="118"/>
      <c r="J344" s="60" t="n">
        <v>127</v>
      </c>
      <c r="K344" s="62" t="n">
        <v>127</v>
      </c>
      <c r="L344" s="63" t="n">
        <v>126</v>
      </c>
      <c r="M344" s="128" t="n">
        <v>456</v>
      </c>
      <c r="N344" s="128" t="n">
        <v>2</v>
      </c>
      <c r="O344" s="63" t="n">
        <f aca="false">M344+N344</f>
        <v>458</v>
      </c>
      <c r="P344" s="63" t="n">
        <v>167</v>
      </c>
      <c r="Q344" s="64" t="n">
        <f aca="false">IF(P344&lt;&gt;0,P344/O344,"")</f>
        <v>0.364628820960699</v>
      </c>
    </row>
    <row r="345" s="2" customFormat="true" ht="12.75" hidden="false" customHeight="true" outlineLevel="0" collapsed="false">
      <c r="A345" s="59" t="s">
        <v>203</v>
      </c>
      <c r="B345" s="60" t="n">
        <v>15</v>
      </c>
      <c r="C345" s="61" t="n">
        <v>11</v>
      </c>
      <c r="D345" s="117" t="n">
        <v>154</v>
      </c>
      <c r="E345" s="118" t="n">
        <v>42</v>
      </c>
      <c r="F345" s="60"/>
      <c r="G345" s="61"/>
      <c r="H345" s="117"/>
      <c r="I345" s="118"/>
      <c r="J345" s="60" t="n">
        <v>210</v>
      </c>
      <c r="K345" s="62" t="n">
        <v>208</v>
      </c>
      <c r="L345" s="63" t="n">
        <v>207</v>
      </c>
      <c r="M345" s="128" t="n">
        <v>1044</v>
      </c>
      <c r="N345" s="128" t="n">
        <v>6</v>
      </c>
      <c r="O345" s="63" t="n">
        <f aca="false">M345+N345</f>
        <v>1050</v>
      </c>
      <c r="P345" s="63" t="n">
        <v>294</v>
      </c>
      <c r="Q345" s="64" t="n">
        <f aca="false">IF(P345&lt;&gt;0,P345/O345,"")</f>
        <v>0.28</v>
      </c>
    </row>
    <row r="346" s="2" customFormat="true" ht="12.75" hidden="false" customHeight="true" outlineLevel="0" collapsed="false">
      <c r="A346" s="59" t="s">
        <v>204</v>
      </c>
      <c r="B346" s="60" t="n">
        <v>5</v>
      </c>
      <c r="C346" s="61" t="n">
        <v>3</v>
      </c>
      <c r="D346" s="117" t="n">
        <v>20</v>
      </c>
      <c r="E346" s="118" t="n">
        <v>14</v>
      </c>
      <c r="F346" s="60"/>
      <c r="G346" s="61"/>
      <c r="H346" s="117"/>
      <c r="I346" s="118"/>
      <c r="J346" s="60" t="n">
        <v>42</v>
      </c>
      <c r="K346" s="62" t="n">
        <v>41</v>
      </c>
      <c r="L346" s="63" t="n">
        <v>40</v>
      </c>
      <c r="M346" s="128" t="n">
        <v>188</v>
      </c>
      <c r="N346" s="128" t="n">
        <v>1</v>
      </c>
      <c r="O346" s="63" t="n">
        <f aca="false">M346+N346</f>
        <v>189</v>
      </c>
      <c r="P346" s="63" t="n">
        <v>58</v>
      </c>
      <c r="Q346" s="64" t="n">
        <f aca="false">IF(P346&lt;&gt;0,P346/O346,"")</f>
        <v>0.306878306878307</v>
      </c>
    </row>
    <row r="347" s="2" customFormat="true" ht="12.75" hidden="false" customHeight="true" outlineLevel="0" collapsed="false">
      <c r="A347" s="59" t="s">
        <v>205</v>
      </c>
      <c r="B347" s="60" t="n">
        <v>6</v>
      </c>
      <c r="C347" s="61" t="n">
        <v>6</v>
      </c>
      <c r="D347" s="117" t="n">
        <v>27</v>
      </c>
      <c r="E347" s="118" t="n">
        <v>13</v>
      </c>
      <c r="F347" s="60"/>
      <c r="G347" s="61"/>
      <c r="H347" s="117"/>
      <c r="I347" s="118"/>
      <c r="J347" s="60" t="n">
        <v>51</v>
      </c>
      <c r="K347" s="62" t="n">
        <v>51</v>
      </c>
      <c r="L347" s="63" t="n">
        <v>52</v>
      </c>
      <c r="M347" s="128" t="n">
        <v>282</v>
      </c>
      <c r="N347" s="128" t="n">
        <v>0</v>
      </c>
      <c r="O347" s="63" t="n">
        <f aca="false">M347+N347</f>
        <v>282</v>
      </c>
      <c r="P347" s="63" t="n">
        <v>80</v>
      </c>
      <c r="Q347" s="64" t="n">
        <f aca="false">IF(P347&lt;&gt;0,P347/O347,"")</f>
        <v>0.283687943262411</v>
      </c>
    </row>
    <row r="348" s="2" customFormat="true" ht="12.75" hidden="false" customHeight="true" outlineLevel="0" collapsed="false">
      <c r="A348" s="59" t="s">
        <v>206</v>
      </c>
      <c r="B348" s="60" t="n">
        <v>2</v>
      </c>
      <c r="C348" s="61" t="n">
        <v>7</v>
      </c>
      <c r="D348" s="117" t="n">
        <v>209</v>
      </c>
      <c r="E348" s="118" t="n">
        <v>78</v>
      </c>
      <c r="F348" s="60"/>
      <c r="G348" s="61"/>
      <c r="H348" s="117"/>
      <c r="I348" s="118"/>
      <c r="J348" s="60" t="n">
        <v>233</v>
      </c>
      <c r="K348" s="62" t="n">
        <v>231</v>
      </c>
      <c r="L348" s="63" t="n">
        <v>230</v>
      </c>
      <c r="M348" s="128" t="n">
        <v>1199</v>
      </c>
      <c r="N348" s="128" t="n">
        <v>10</v>
      </c>
      <c r="O348" s="63" t="n">
        <f aca="false">M348+N348</f>
        <v>1209</v>
      </c>
      <c r="P348" s="63" t="n">
        <v>342</v>
      </c>
      <c r="Q348" s="64" t="n">
        <f aca="false">IF(P348&lt;&gt;0,P348/O348,"")</f>
        <v>0.28287841191067</v>
      </c>
    </row>
    <row r="349" s="2" customFormat="true" ht="12.75" hidden="false" customHeight="true" outlineLevel="0" collapsed="false">
      <c r="A349" s="59" t="s">
        <v>207</v>
      </c>
      <c r="B349" s="60" t="n">
        <v>11</v>
      </c>
      <c r="C349" s="61" t="n">
        <v>10</v>
      </c>
      <c r="D349" s="117" t="n">
        <v>80</v>
      </c>
      <c r="E349" s="118" t="n">
        <v>52</v>
      </c>
      <c r="F349" s="60"/>
      <c r="G349" s="61"/>
      <c r="H349" s="117"/>
      <c r="I349" s="118"/>
      <c r="J349" s="60" t="n">
        <v>118</v>
      </c>
      <c r="K349" s="62" t="n">
        <v>115</v>
      </c>
      <c r="L349" s="63" t="n">
        <v>114</v>
      </c>
      <c r="M349" s="128" t="n">
        <v>887</v>
      </c>
      <c r="N349" s="128" t="n">
        <v>3</v>
      </c>
      <c r="O349" s="63" t="n">
        <f aca="false">M349+N349</f>
        <v>890</v>
      </c>
      <c r="P349" s="63" t="n">
        <v>203</v>
      </c>
      <c r="Q349" s="64" t="n">
        <f aca="false">IF(P349&lt;&gt;0,P349/O349,"")</f>
        <v>0.228089887640449</v>
      </c>
    </row>
    <row r="350" s="2" customFormat="true" ht="12.75" hidden="false" customHeight="true" outlineLevel="0" collapsed="false">
      <c r="A350" s="59" t="s">
        <v>208</v>
      </c>
      <c r="B350" s="60" t="n">
        <v>5</v>
      </c>
      <c r="C350" s="61" t="n">
        <v>1</v>
      </c>
      <c r="D350" s="117" t="n">
        <v>162</v>
      </c>
      <c r="E350" s="118" t="n">
        <v>37</v>
      </c>
      <c r="F350" s="60"/>
      <c r="G350" s="61"/>
      <c r="H350" s="117"/>
      <c r="I350" s="118"/>
      <c r="J350" s="60" t="n">
        <v>160</v>
      </c>
      <c r="K350" s="62" t="n">
        <v>160</v>
      </c>
      <c r="L350" s="63" t="n">
        <v>159</v>
      </c>
      <c r="M350" s="128" t="n">
        <v>778</v>
      </c>
      <c r="N350" s="128" t="n">
        <v>3</v>
      </c>
      <c r="O350" s="63" t="n">
        <f aca="false">M350+N350</f>
        <v>781</v>
      </c>
      <c r="P350" s="63" t="n">
        <v>233</v>
      </c>
      <c r="Q350" s="64" t="n">
        <f aca="false">IF(P350&lt;&gt;0,P350/O350,"")</f>
        <v>0.298335467349552</v>
      </c>
    </row>
    <row r="351" s="2" customFormat="true" ht="13.5" hidden="false" customHeight="true" outlineLevel="0" collapsed="false">
      <c r="A351" s="59" t="s">
        <v>209</v>
      </c>
      <c r="B351" s="60" t="n">
        <v>7</v>
      </c>
      <c r="C351" s="61" t="n">
        <v>5</v>
      </c>
      <c r="D351" s="117" t="n">
        <v>128</v>
      </c>
      <c r="E351" s="118" t="n">
        <v>27</v>
      </c>
      <c r="F351" s="60"/>
      <c r="G351" s="61"/>
      <c r="H351" s="117"/>
      <c r="I351" s="118"/>
      <c r="J351" s="60" t="n">
        <v>133</v>
      </c>
      <c r="K351" s="62" t="n">
        <v>133</v>
      </c>
      <c r="L351" s="63" t="n">
        <v>131</v>
      </c>
      <c r="M351" s="128" t="n">
        <v>573</v>
      </c>
      <c r="N351" s="128" t="n">
        <v>3</v>
      </c>
      <c r="O351" s="63" t="n">
        <f aca="false">M351+N351</f>
        <v>576</v>
      </c>
      <c r="P351" s="63" t="n">
        <v>191</v>
      </c>
      <c r="Q351" s="64" t="n">
        <f aca="false">IF(P351&lt;&gt;0,P351/O351,"")</f>
        <v>0.331597222222222</v>
      </c>
    </row>
    <row r="352" s="2" customFormat="true" ht="13.5" hidden="false" customHeight="true" outlineLevel="0" collapsed="false">
      <c r="A352" s="37" t="s">
        <v>210</v>
      </c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9"/>
      <c r="N352" s="39"/>
      <c r="O352" s="39"/>
      <c r="P352" s="39"/>
      <c r="Q352" s="40"/>
    </row>
    <row r="353" s="2" customFormat="true" ht="12.75" hidden="false" customHeight="true" outlineLevel="0" collapsed="false">
      <c r="A353" s="59" t="s">
        <v>211</v>
      </c>
      <c r="B353" s="60" t="n">
        <v>12</v>
      </c>
      <c r="C353" s="61" t="n">
        <v>5</v>
      </c>
      <c r="D353" s="117" t="n">
        <v>131</v>
      </c>
      <c r="E353" s="118" t="n">
        <v>40</v>
      </c>
      <c r="F353" s="60"/>
      <c r="G353" s="61"/>
      <c r="H353" s="117"/>
      <c r="I353" s="118"/>
      <c r="J353" s="60" t="n">
        <v>172</v>
      </c>
      <c r="K353" s="62" t="n">
        <v>170</v>
      </c>
      <c r="L353" s="63" t="n">
        <v>167</v>
      </c>
      <c r="M353" s="128" t="n">
        <v>821</v>
      </c>
      <c r="N353" s="128" t="n">
        <v>7</v>
      </c>
      <c r="O353" s="63" t="n">
        <f aca="false">M353+N353</f>
        <v>828</v>
      </c>
      <c r="P353" s="63" t="n">
        <v>234</v>
      </c>
      <c r="Q353" s="64" t="n">
        <f aca="false">IF(P353&lt;&gt;0,P353/O353,"")</f>
        <v>0.282608695652174</v>
      </c>
    </row>
    <row r="354" s="2" customFormat="true" ht="12.75" hidden="false" customHeight="true" outlineLevel="0" collapsed="false">
      <c r="A354" s="59" t="s">
        <v>212</v>
      </c>
      <c r="B354" s="60" t="n">
        <v>12</v>
      </c>
      <c r="C354" s="61" t="n">
        <v>14</v>
      </c>
      <c r="D354" s="117" t="n">
        <v>201</v>
      </c>
      <c r="E354" s="118" t="n">
        <v>86</v>
      </c>
      <c r="F354" s="60"/>
      <c r="G354" s="61"/>
      <c r="H354" s="117"/>
      <c r="I354" s="118"/>
      <c r="J354" s="60" t="n">
        <v>260</v>
      </c>
      <c r="K354" s="62" t="n">
        <v>259</v>
      </c>
      <c r="L354" s="63" t="n">
        <v>258</v>
      </c>
      <c r="M354" s="128" t="n">
        <v>1327</v>
      </c>
      <c r="N354" s="128" t="n">
        <v>9</v>
      </c>
      <c r="O354" s="63" t="n">
        <f aca="false">M354+N354</f>
        <v>1336</v>
      </c>
      <c r="P354" s="63" t="n">
        <v>378</v>
      </c>
      <c r="Q354" s="64" t="n">
        <f aca="false">IF(P354&lt;&gt;0,P354/O354,"")</f>
        <v>0.282934131736527</v>
      </c>
    </row>
    <row r="355" s="2" customFormat="true" ht="12.75" hidden="false" customHeight="true" outlineLevel="0" collapsed="false">
      <c r="A355" s="59" t="s">
        <v>213</v>
      </c>
      <c r="B355" s="60" t="n">
        <v>4</v>
      </c>
      <c r="C355" s="61" t="n">
        <v>1</v>
      </c>
      <c r="D355" s="117" t="n">
        <v>154</v>
      </c>
      <c r="E355" s="118" t="n">
        <v>33</v>
      </c>
      <c r="F355" s="60"/>
      <c r="G355" s="61"/>
      <c r="H355" s="117"/>
      <c r="I355" s="118"/>
      <c r="J355" s="60" t="n">
        <v>155</v>
      </c>
      <c r="K355" s="62" t="n">
        <v>149</v>
      </c>
      <c r="L355" s="63" t="n">
        <v>154</v>
      </c>
      <c r="M355" s="128" t="n">
        <v>790</v>
      </c>
      <c r="N355" s="128" t="n">
        <v>2</v>
      </c>
      <c r="O355" s="63" t="n">
        <f aca="false">M355+N355</f>
        <v>792</v>
      </c>
      <c r="P355" s="63" t="n">
        <v>219</v>
      </c>
      <c r="Q355" s="64" t="n">
        <f aca="false">IF(P355&lt;&gt;0,P355/O355,"")</f>
        <v>0.276515151515151</v>
      </c>
    </row>
    <row r="356" s="2" customFormat="true" ht="12.75" hidden="false" customHeight="true" outlineLevel="0" collapsed="false">
      <c r="A356" s="59" t="s">
        <v>214</v>
      </c>
      <c r="B356" s="60" t="n">
        <v>8</v>
      </c>
      <c r="C356" s="61" t="n">
        <v>5</v>
      </c>
      <c r="D356" s="117" t="n">
        <v>71</v>
      </c>
      <c r="E356" s="118" t="n">
        <v>23</v>
      </c>
      <c r="F356" s="60"/>
      <c r="G356" s="61"/>
      <c r="H356" s="117"/>
      <c r="I356" s="118"/>
      <c r="J356" s="60" t="n">
        <v>115</v>
      </c>
      <c r="K356" s="62" t="n">
        <v>115</v>
      </c>
      <c r="L356" s="63" t="n">
        <v>111</v>
      </c>
      <c r="M356" s="128" t="n">
        <v>369</v>
      </c>
      <c r="N356" s="128" t="n">
        <v>4</v>
      </c>
      <c r="O356" s="63" t="n">
        <f aca="false">M356+N356</f>
        <v>373</v>
      </c>
      <c r="P356" s="63" t="n">
        <v>153</v>
      </c>
      <c r="Q356" s="64" t="n">
        <f aca="false">IF(P356&lt;&gt;0,P356/O356,"")</f>
        <v>0.410187667560322</v>
      </c>
    </row>
    <row r="357" s="2" customFormat="true" ht="12.75" hidden="false" customHeight="true" outlineLevel="0" collapsed="false">
      <c r="A357" s="119" t="s">
        <v>215</v>
      </c>
      <c r="B357" s="103" t="n">
        <v>0</v>
      </c>
      <c r="C357" s="104" t="n">
        <v>0</v>
      </c>
      <c r="D357" s="120" t="n">
        <v>75</v>
      </c>
      <c r="E357" s="121" t="n">
        <v>31</v>
      </c>
      <c r="F357" s="103"/>
      <c r="G357" s="104"/>
      <c r="H357" s="120"/>
      <c r="I357" s="121"/>
      <c r="J357" s="103" t="n">
        <v>89</v>
      </c>
      <c r="K357" s="106" t="n">
        <v>87</v>
      </c>
      <c r="L357" s="107" t="n">
        <v>87</v>
      </c>
      <c r="M357" s="129" t="n">
        <v>292</v>
      </c>
      <c r="N357" s="129" t="n">
        <v>1</v>
      </c>
      <c r="O357" s="107" t="n">
        <f aca="false">M357+N357</f>
        <v>293</v>
      </c>
      <c r="P357" s="107" t="n">
        <v>114</v>
      </c>
      <c r="Q357" s="122" t="n">
        <f aca="false">IF(P357&lt;&gt;0,P357/O357,"")</f>
        <v>0.389078498293515</v>
      </c>
    </row>
    <row r="358" s="80" customFormat="true" ht="12.75" hidden="false" customHeight="true" outlineLevel="0" collapsed="false">
      <c r="A358" s="77" t="s">
        <v>33</v>
      </c>
      <c r="B358" s="112" t="n">
        <f aca="false">SUM(B324:B357)</f>
        <v>224</v>
      </c>
      <c r="C358" s="112" t="n">
        <f aca="false">SUM(C324:C357)</f>
        <v>165</v>
      </c>
      <c r="D358" s="123" t="n">
        <f aca="false">SUM(D324:D357)</f>
        <v>3775</v>
      </c>
      <c r="E358" s="78" t="n">
        <f aca="false">SUM(E324:E357)</f>
        <v>1283</v>
      </c>
      <c r="F358" s="78" t="n">
        <f aca="false">SUM(F324:F357)</f>
        <v>0</v>
      </c>
      <c r="G358" s="112" t="n">
        <f aca="false">SUM(G324:G357)</f>
        <v>0</v>
      </c>
      <c r="H358" s="123" t="n">
        <f aca="false">SUM(H324:H357)</f>
        <v>0</v>
      </c>
      <c r="I358" s="78" t="n">
        <f aca="false">SUM(I324:I357)</f>
        <v>0</v>
      </c>
      <c r="J358" s="78" t="n">
        <f aca="false">SUM(J324:J357)</f>
        <v>4694</v>
      </c>
      <c r="K358" s="78" t="n">
        <f aca="false">SUM(K324:K357)</f>
        <v>4634</v>
      </c>
      <c r="L358" s="78" t="n">
        <f aca="false">SUM(L324:L357)</f>
        <v>4600</v>
      </c>
      <c r="M358" s="78" t="n">
        <f aca="false">SUM(M324:M357)</f>
        <v>22694</v>
      </c>
      <c r="N358" s="78" t="n">
        <f aca="false">SUM(N324:N357)</f>
        <v>156</v>
      </c>
      <c r="O358" s="78" t="n">
        <f aca="false">SUM(O324:O357)</f>
        <v>22850</v>
      </c>
      <c r="P358" s="78" t="n">
        <f aca="false">SUM(P324:P357)</f>
        <v>6865</v>
      </c>
      <c r="Q358" s="79" t="n">
        <f aca="false">IF(P358&lt;&gt;0,P358/O358,"")</f>
        <v>0.300437636761488</v>
      </c>
    </row>
    <row r="359" s="2" customFormat="true" ht="13.5" hidden="false" customHeight="true" outlineLevel="0" collapsed="false">
      <c r="A359" s="124"/>
      <c r="M359" s="82"/>
      <c r="N359" s="82"/>
      <c r="O359" s="82"/>
      <c r="P359" s="82"/>
      <c r="Q359" s="83"/>
    </row>
    <row r="360" s="2" customFormat="true" ht="13.5" hidden="false" customHeight="true" outlineLevel="0" collapsed="false">
      <c r="A360" s="37" t="s">
        <v>216</v>
      </c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5"/>
    </row>
    <row r="361" s="2" customFormat="true" ht="12.75" hidden="false" customHeight="true" outlineLevel="0" collapsed="false">
      <c r="A361" s="113" t="n">
        <v>1</v>
      </c>
      <c r="B361" s="87"/>
      <c r="C361" s="88"/>
      <c r="D361" s="114"/>
      <c r="E361" s="115"/>
      <c r="F361" s="87" t="n">
        <v>4</v>
      </c>
      <c r="G361" s="88" t="n">
        <v>5</v>
      </c>
      <c r="H361" s="114" t="n">
        <v>73</v>
      </c>
      <c r="I361" s="115" t="n">
        <v>100</v>
      </c>
      <c r="J361" s="87" t="n">
        <v>125</v>
      </c>
      <c r="K361" s="89" t="n">
        <v>122</v>
      </c>
      <c r="L361" s="90" t="n">
        <v>121</v>
      </c>
      <c r="M361" s="90" t="n">
        <v>982</v>
      </c>
      <c r="N361" s="90" t="n">
        <v>9</v>
      </c>
      <c r="O361" s="90" t="n">
        <f aca="false">M361+N361</f>
        <v>991</v>
      </c>
      <c r="P361" s="90" t="n">
        <v>198</v>
      </c>
      <c r="Q361" s="116" t="n">
        <f aca="false">IF(P361&lt;&gt;0,P361/O361,"")</f>
        <v>0.199798183652876</v>
      </c>
    </row>
    <row r="362" s="2" customFormat="true" ht="12.75" hidden="false" customHeight="true" outlineLevel="0" collapsed="false">
      <c r="A362" s="59" t="n">
        <v>2</v>
      </c>
      <c r="B362" s="60"/>
      <c r="C362" s="61"/>
      <c r="D362" s="117"/>
      <c r="E362" s="118"/>
      <c r="F362" s="60" t="n">
        <v>7</v>
      </c>
      <c r="G362" s="61" t="n">
        <v>5</v>
      </c>
      <c r="H362" s="117" t="n">
        <v>64</v>
      </c>
      <c r="I362" s="118" t="n">
        <v>104</v>
      </c>
      <c r="J362" s="60" t="n">
        <v>141</v>
      </c>
      <c r="K362" s="62" t="n">
        <v>136</v>
      </c>
      <c r="L362" s="63" t="n">
        <v>138</v>
      </c>
      <c r="M362" s="63" t="n">
        <v>1000</v>
      </c>
      <c r="N362" s="63" t="n">
        <v>9</v>
      </c>
      <c r="O362" s="63" t="n">
        <f aca="false">M362+N362</f>
        <v>1009</v>
      </c>
      <c r="P362" s="63" t="n">
        <v>207</v>
      </c>
      <c r="Q362" s="64" t="n">
        <f aca="false">IF(P362&lt;&gt;0,P362/O362,"")</f>
        <v>0.205153617443013</v>
      </c>
    </row>
    <row r="363" s="2" customFormat="true" ht="12.75" hidden="false" customHeight="true" outlineLevel="0" collapsed="false">
      <c r="A363" s="59" t="n">
        <v>3</v>
      </c>
      <c r="B363" s="60"/>
      <c r="C363" s="61"/>
      <c r="D363" s="117"/>
      <c r="E363" s="118"/>
      <c r="F363" s="60" t="n">
        <v>3</v>
      </c>
      <c r="G363" s="61" t="n">
        <v>7</v>
      </c>
      <c r="H363" s="117" t="n">
        <v>44</v>
      </c>
      <c r="I363" s="118" t="n">
        <v>67</v>
      </c>
      <c r="J363" s="60" t="n">
        <v>85</v>
      </c>
      <c r="K363" s="62" t="n">
        <v>79</v>
      </c>
      <c r="L363" s="63" t="n">
        <v>83</v>
      </c>
      <c r="M363" s="63" t="n">
        <v>580</v>
      </c>
      <c r="N363" s="63" t="n">
        <v>5</v>
      </c>
      <c r="O363" s="63" t="n">
        <f aca="false">M363+N363</f>
        <v>585</v>
      </c>
      <c r="P363" s="63" t="n">
        <v>129</v>
      </c>
      <c r="Q363" s="64" t="n">
        <f aca="false">IF(P363&lt;&gt;0,P363/O363,"")</f>
        <v>0.22051282051282</v>
      </c>
    </row>
    <row r="364" s="2" customFormat="true" ht="12.75" hidden="false" customHeight="true" outlineLevel="0" collapsed="false">
      <c r="A364" s="59" t="n">
        <v>4</v>
      </c>
      <c r="B364" s="60"/>
      <c r="C364" s="61"/>
      <c r="D364" s="117"/>
      <c r="E364" s="118"/>
      <c r="F364" s="60" t="n">
        <v>1</v>
      </c>
      <c r="G364" s="61" t="n">
        <v>8</v>
      </c>
      <c r="H364" s="117" t="n">
        <v>52</v>
      </c>
      <c r="I364" s="118" t="n">
        <v>72</v>
      </c>
      <c r="J364" s="60" t="n">
        <v>102</v>
      </c>
      <c r="K364" s="62" t="n">
        <v>101</v>
      </c>
      <c r="L364" s="63" t="n">
        <v>100</v>
      </c>
      <c r="M364" s="63" t="n">
        <v>618</v>
      </c>
      <c r="N364" s="63" t="n">
        <v>7</v>
      </c>
      <c r="O364" s="63" t="n">
        <f aca="false">M364+N364</f>
        <v>625</v>
      </c>
      <c r="P364" s="63" t="n">
        <v>142</v>
      </c>
      <c r="Q364" s="64" t="n">
        <f aca="false">IF(P364&lt;&gt;0,P364/O364,"")</f>
        <v>0.2272</v>
      </c>
    </row>
    <row r="365" s="2" customFormat="true" ht="12.75" hidden="false" customHeight="true" outlineLevel="0" collapsed="false">
      <c r="A365" s="59" t="n">
        <v>5</v>
      </c>
      <c r="B365" s="60"/>
      <c r="C365" s="61"/>
      <c r="D365" s="117"/>
      <c r="E365" s="118"/>
      <c r="F365" s="60" t="n">
        <v>5</v>
      </c>
      <c r="G365" s="61" t="n">
        <v>9</v>
      </c>
      <c r="H365" s="117" t="n">
        <v>67</v>
      </c>
      <c r="I365" s="118" t="n">
        <v>97</v>
      </c>
      <c r="J365" s="60" t="n">
        <v>135</v>
      </c>
      <c r="K365" s="62" t="n">
        <v>130</v>
      </c>
      <c r="L365" s="63" t="n">
        <v>129</v>
      </c>
      <c r="M365" s="63" t="n">
        <v>930</v>
      </c>
      <c r="N365" s="63" t="n">
        <v>4</v>
      </c>
      <c r="O365" s="63" t="n">
        <f aca="false">M365+N365</f>
        <v>934</v>
      </c>
      <c r="P365" s="63" t="n">
        <v>193</v>
      </c>
      <c r="Q365" s="64" t="n">
        <f aca="false">IF(P365&lt;&gt;0,P365/O365,"")</f>
        <v>0.206638115631692</v>
      </c>
    </row>
    <row r="366" s="2" customFormat="true" ht="12.75" hidden="false" customHeight="true" outlineLevel="0" collapsed="false">
      <c r="A366" s="59" t="n">
        <v>6</v>
      </c>
      <c r="B366" s="60"/>
      <c r="C366" s="61"/>
      <c r="D366" s="117"/>
      <c r="E366" s="118"/>
      <c r="F366" s="60" t="n">
        <v>5</v>
      </c>
      <c r="G366" s="61" t="n">
        <v>15</v>
      </c>
      <c r="H366" s="117" t="n">
        <v>87</v>
      </c>
      <c r="I366" s="118" t="n">
        <v>188</v>
      </c>
      <c r="J366" s="60" t="n">
        <v>255</v>
      </c>
      <c r="K366" s="62" t="n">
        <v>249</v>
      </c>
      <c r="L366" s="63" t="n">
        <v>250</v>
      </c>
      <c r="M366" s="63" t="n">
        <v>1202</v>
      </c>
      <c r="N366" s="63" t="n">
        <v>6</v>
      </c>
      <c r="O366" s="63" t="n">
        <f aca="false">M366+N366</f>
        <v>1208</v>
      </c>
      <c r="P366" s="63" t="n">
        <v>321</v>
      </c>
      <c r="Q366" s="64" t="n">
        <f aca="false">IF(P366&lt;&gt;0,P366/O366,"")</f>
        <v>0.265728476821192</v>
      </c>
    </row>
    <row r="367" s="2" customFormat="true" ht="12.75" hidden="false" customHeight="true" outlineLevel="0" collapsed="false">
      <c r="A367" s="59" t="n">
        <v>7</v>
      </c>
      <c r="B367" s="60"/>
      <c r="C367" s="61"/>
      <c r="D367" s="117"/>
      <c r="E367" s="118"/>
      <c r="F367" s="60" t="n">
        <v>2</v>
      </c>
      <c r="G367" s="61" t="n">
        <v>9</v>
      </c>
      <c r="H367" s="117" t="n">
        <v>49</v>
      </c>
      <c r="I367" s="118" t="n">
        <v>45</v>
      </c>
      <c r="J367" s="60" t="n">
        <v>84</v>
      </c>
      <c r="K367" s="62" t="n">
        <v>84</v>
      </c>
      <c r="L367" s="63" t="n">
        <v>82</v>
      </c>
      <c r="M367" s="63" t="n">
        <v>576</v>
      </c>
      <c r="N367" s="63" t="n">
        <v>4</v>
      </c>
      <c r="O367" s="63" t="n">
        <f aca="false">M367+N367</f>
        <v>580</v>
      </c>
      <c r="P367" s="63" t="n">
        <v>109</v>
      </c>
      <c r="Q367" s="64" t="n">
        <f aca="false">IF(P367&lt;&gt;0,P367/O367,"")</f>
        <v>0.187931034482759</v>
      </c>
    </row>
    <row r="368" s="2" customFormat="true" ht="12.75" hidden="false" customHeight="true" outlineLevel="0" collapsed="false">
      <c r="A368" s="59" t="n">
        <v>8</v>
      </c>
      <c r="B368" s="60"/>
      <c r="C368" s="61"/>
      <c r="D368" s="117"/>
      <c r="E368" s="118"/>
      <c r="F368" s="60" t="n">
        <v>7</v>
      </c>
      <c r="G368" s="61" t="n">
        <v>10</v>
      </c>
      <c r="H368" s="117" t="n">
        <v>69</v>
      </c>
      <c r="I368" s="118" t="n">
        <v>145</v>
      </c>
      <c r="J368" s="60" t="n">
        <v>210</v>
      </c>
      <c r="K368" s="62" t="n">
        <v>200</v>
      </c>
      <c r="L368" s="63" t="n">
        <v>201</v>
      </c>
      <c r="M368" s="63" t="n">
        <v>1090</v>
      </c>
      <c r="N368" s="63" t="n">
        <v>4</v>
      </c>
      <c r="O368" s="63" t="n">
        <f aca="false">M368+N368</f>
        <v>1094</v>
      </c>
      <c r="P368" s="63" t="n">
        <v>263</v>
      </c>
      <c r="Q368" s="64" t="n">
        <f aca="false">IF(P368&lt;&gt;0,P368/O368,"")</f>
        <v>0.240402193784278</v>
      </c>
    </row>
    <row r="369" s="2" customFormat="true" ht="12.75" hidden="false" customHeight="true" outlineLevel="0" collapsed="false">
      <c r="A369" s="59" t="n">
        <v>9</v>
      </c>
      <c r="B369" s="60"/>
      <c r="C369" s="61"/>
      <c r="D369" s="117"/>
      <c r="E369" s="118"/>
      <c r="F369" s="60" t="n">
        <v>10</v>
      </c>
      <c r="G369" s="61" t="n">
        <v>10</v>
      </c>
      <c r="H369" s="117" t="n">
        <v>52</v>
      </c>
      <c r="I369" s="118" t="n">
        <v>78</v>
      </c>
      <c r="J369" s="60" t="n">
        <v>93</v>
      </c>
      <c r="K369" s="62" t="n">
        <v>92</v>
      </c>
      <c r="L369" s="63" t="n">
        <v>90</v>
      </c>
      <c r="M369" s="63" t="n">
        <v>849</v>
      </c>
      <c r="N369" s="63" t="n">
        <v>7</v>
      </c>
      <c r="O369" s="63" t="n">
        <f aca="false">M369+N369</f>
        <v>856</v>
      </c>
      <c r="P369" s="63" t="n">
        <v>157</v>
      </c>
      <c r="Q369" s="64" t="n">
        <f aca="false">IF(P369&lt;&gt;0,P369/O369,"")</f>
        <v>0.183411214953271</v>
      </c>
    </row>
    <row r="370" s="2" customFormat="true" ht="12.75" hidden="false" customHeight="true" outlineLevel="0" collapsed="false">
      <c r="A370" s="59" t="n">
        <v>10</v>
      </c>
      <c r="B370" s="60"/>
      <c r="C370" s="61"/>
      <c r="D370" s="117"/>
      <c r="E370" s="118"/>
      <c r="F370" s="60" t="n">
        <v>2</v>
      </c>
      <c r="G370" s="61" t="n">
        <v>8</v>
      </c>
      <c r="H370" s="117" t="n">
        <v>48</v>
      </c>
      <c r="I370" s="118" t="n">
        <v>61</v>
      </c>
      <c r="J370" s="60" t="n">
        <v>89</v>
      </c>
      <c r="K370" s="62" t="n">
        <v>86</v>
      </c>
      <c r="L370" s="63" t="n">
        <v>84</v>
      </c>
      <c r="M370" s="63" t="n">
        <v>685</v>
      </c>
      <c r="N370" s="63" t="n">
        <v>4</v>
      </c>
      <c r="O370" s="63" t="n">
        <f aca="false">M370+N370</f>
        <v>689</v>
      </c>
      <c r="P370" s="63" t="n">
        <v>130</v>
      </c>
      <c r="Q370" s="64" t="n">
        <f aca="false">IF(P370&lt;&gt;0,P370/O370,"")</f>
        <v>0.188679245283019</v>
      </c>
    </row>
    <row r="371" s="2" customFormat="true" ht="12.75" hidden="false" customHeight="true" outlineLevel="0" collapsed="false">
      <c r="A371" s="59" t="n">
        <v>11</v>
      </c>
      <c r="B371" s="60"/>
      <c r="C371" s="61"/>
      <c r="D371" s="117"/>
      <c r="E371" s="118"/>
      <c r="F371" s="60" t="n">
        <v>4</v>
      </c>
      <c r="G371" s="61" t="n">
        <v>6</v>
      </c>
      <c r="H371" s="117" t="n">
        <v>45</v>
      </c>
      <c r="I371" s="118" t="n">
        <v>82</v>
      </c>
      <c r="J371" s="60" t="n">
        <v>110</v>
      </c>
      <c r="K371" s="62" t="n">
        <v>106</v>
      </c>
      <c r="L371" s="63" t="n">
        <v>106</v>
      </c>
      <c r="M371" s="63" t="n">
        <v>717</v>
      </c>
      <c r="N371" s="63" t="n">
        <v>8</v>
      </c>
      <c r="O371" s="63" t="n">
        <f aca="false">M371+N371</f>
        <v>725</v>
      </c>
      <c r="P371" s="63" t="n">
        <v>150</v>
      </c>
      <c r="Q371" s="64" t="n">
        <f aca="false">IF(P371&lt;&gt;0,P371/O371,"")</f>
        <v>0.206896551724138</v>
      </c>
    </row>
    <row r="372" s="2" customFormat="true" ht="12.75" hidden="false" customHeight="true" outlineLevel="0" collapsed="false">
      <c r="A372" s="59" t="n">
        <v>12</v>
      </c>
      <c r="B372" s="60"/>
      <c r="C372" s="61"/>
      <c r="D372" s="117"/>
      <c r="E372" s="118"/>
      <c r="F372" s="60" t="n">
        <v>9</v>
      </c>
      <c r="G372" s="61" t="n">
        <v>17</v>
      </c>
      <c r="H372" s="117" t="n">
        <v>64</v>
      </c>
      <c r="I372" s="118" t="n">
        <v>115</v>
      </c>
      <c r="J372" s="60" t="n">
        <v>145</v>
      </c>
      <c r="K372" s="62" t="n">
        <v>142</v>
      </c>
      <c r="L372" s="63" t="n">
        <v>145</v>
      </c>
      <c r="M372" s="63" t="n">
        <v>841</v>
      </c>
      <c r="N372" s="63" t="n">
        <v>19</v>
      </c>
      <c r="O372" s="63" t="n">
        <f aca="false">M372+N372</f>
        <v>860</v>
      </c>
      <c r="P372" s="63" t="n">
        <v>219</v>
      </c>
      <c r="Q372" s="64" t="n">
        <f aca="false">IF(P372&lt;&gt;0,P372/O372,"")</f>
        <v>0.254651162790698</v>
      </c>
    </row>
    <row r="373" s="2" customFormat="true" ht="12.75" hidden="false" customHeight="true" outlineLevel="0" collapsed="false">
      <c r="A373" s="59" t="n">
        <v>13</v>
      </c>
      <c r="B373" s="60"/>
      <c r="C373" s="61"/>
      <c r="D373" s="117"/>
      <c r="E373" s="118"/>
      <c r="F373" s="60" t="n">
        <v>9</v>
      </c>
      <c r="G373" s="61" t="n">
        <v>16</v>
      </c>
      <c r="H373" s="117" t="n">
        <v>61</v>
      </c>
      <c r="I373" s="118" t="n">
        <v>136</v>
      </c>
      <c r="J373" s="60" t="n">
        <v>191</v>
      </c>
      <c r="K373" s="62" t="n">
        <v>182</v>
      </c>
      <c r="L373" s="63" t="n">
        <v>178</v>
      </c>
      <c r="M373" s="63" t="n">
        <v>1273</v>
      </c>
      <c r="N373" s="63" t="n">
        <v>7</v>
      </c>
      <c r="O373" s="63" t="n">
        <f aca="false">M373+N373</f>
        <v>1280</v>
      </c>
      <c r="P373" s="63" t="n">
        <v>249</v>
      </c>
      <c r="Q373" s="64" t="n">
        <f aca="false">IF(P373&lt;&gt;0,P373/O373,"")</f>
        <v>0.19453125</v>
      </c>
    </row>
    <row r="374" s="2" customFormat="true" ht="12.75" hidden="false" customHeight="true" outlineLevel="0" collapsed="false">
      <c r="A374" s="59" t="n">
        <v>14</v>
      </c>
      <c r="B374" s="60"/>
      <c r="C374" s="61"/>
      <c r="D374" s="117"/>
      <c r="E374" s="118"/>
      <c r="F374" s="60" t="n">
        <v>3</v>
      </c>
      <c r="G374" s="61" t="n">
        <v>19</v>
      </c>
      <c r="H374" s="117" t="n">
        <v>36</v>
      </c>
      <c r="I374" s="118" t="n">
        <v>122</v>
      </c>
      <c r="J374" s="60" t="n">
        <v>116</v>
      </c>
      <c r="K374" s="62" t="n">
        <v>120</v>
      </c>
      <c r="L374" s="63" t="n">
        <v>116</v>
      </c>
      <c r="M374" s="63" t="n">
        <v>820</v>
      </c>
      <c r="N374" s="63" t="n">
        <v>10</v>
      </c>
      <c r="O374" s="63" t="n">
        <f aca="false">M374+N374</f>
        <v>830</v>
      </c>
      <c r="P374" s="63" t="n">
        <v>204</v>
      </c>
      <c r="Q374" s="64" t="n">
        <f aca="false">IF(P374&lt;&gt;0,P374/O374,"")</f>
        <v>0.24578313253012</v>
      </c>
    </row>
    <row r="375" s="2" customFormat="true" ht="12.75" hidden="false" customHeight="true" outlineLevel="0" collapsed="false">
      <c r="A375" s="59" t="n">
        <v>15</v>
      </c>
      <c r="B375" s="60"/>
      <c r="C375" s="61"/>
      <c r="D375" s="117"/>
      <c r="E375" s="118"/>
      <c r="F375" s="60" t="n">
        <v>5</v>
      </c>
      <c r="G375" s="61" t="n">
        <v>18</v>
      </c>
      <c r="H375" s="117" t="n">
        <v>98</v>
      </c>
      <c r="I375" s="118" t="n">
        <v>216</v>
      </c>
      <c r="J375" s="60" t="n">
        <v>244</v>
      </c>
      <c r="K375" s="62" t="n">
        <v>237</v>
      </c>
      <c r="L375" s="63" t="n">
        <v>228</v>
      </c>
      <c r="M375" s="63" t="n">
        <v>1198</v>
      </c>
      <c r="N375" s="63" t="n">
        <v>5</v>
      </c>
      <c r="O375" s="63" t="n">
        <f aca="false">M375+N375</f>
        <v>1203</v>
      </c>
      <c r="P375" s="63" t="n">
        <v>356</v>
      </c>
      <c r="Q375" s="64" t="n">
        <f aca="false">IF(P375&lt;&gt;0,P375/O375,"")</f>
        <v>0.29592684954281</v>
      </c>
    </row>
    <row r="376" s="2" customFormat="true" ht="12.75" hidden="false" customHeight="true" outlineLevel="0" collapsed="false">
      <c r="A376" s="59" t="n">
        <v>16</v>
      </c>
      <c r="B376" s="60"/>
      <c r="C376" s="61"/>
      <c r="D376" s="117"/>
      <c r="E376" s="118"/>
      <c r="F376" s="60" t="n">
        <v>6</v>
      </c>
      <c r="G376" s="61" t="n">
        <v>14</v>
      </c>
      <c r="H376" s="117" t="n">
        <v>82</v>
      </c>
      <c r="I376" s="118" t="n">
        <v>173</v>
      </c>
      <c r="J376" s="60" t="n">
        <v>204</v>
      </c>
      <c r="K376" s="62" t="n">
        <v>196</v>
      </c>
      <c r="L376" s="63" t="n">
        <v>198</v>
      </c>
      <c r="M376" s="63" t="n">
        <v>1162</v>
      </c>
      <c r="N376" s="63" t="n">
        <v>6</v>
      </c>
      <c r="O376" s="63" t="n">
        <f aca="false">M376+N376</f>
        <v>1168</v>
      </c>
      <c r="P376" s="63" t="n">
        <v>290</v>
      </c>
      <c r="Q376" s="64" t="n">
        <f aca="false">IF(P376&lt;&gt;0,P376/O376,"")</f>
        <v>0.248287671232877</v>
      </c>
    </row>
    <row r="377" s="2" customFormat="true" ht="12.75" hidden="false" customHeight="true" outlineLevel="0" collapsed="false">
      <c r="A377" s="59" t="n">
        <v>17</v>
      </c>
      <c r="B377" s="60"/>
      <c r="C377" s="61"/>
      <c r="D377" s="117"/>
      <c r="E377" s="118"/>
      <c r="F377" s="60" t="n">
        <v>3</v>
      </c>
      <c r="G377" s="61" t="n">
        <v>7</v>
      </c>
      <c r="H377" s="117" t="n">
        <v>62</v>
      </c>
      <c r="I377" s="118" t="n">
        <v>137</v>
      </c>
      <c r="J377" s="60" t="n">
        <v>157</v>
      </c>
      <c r="K377" s="62" t="n">
        <v>158</v>
      </c>
      <c r="L377" s="63" t="n">
        <v>156</v>
      </c>
      <c r="M377" s="63" t="n">
        <v>923</v>
      </c>
      <c r="N377" s="63" t="n">
        <v>12</v>
      </c>
      <c r="O377" s="63" t="n">
        <f aca="false">M377+N377</f>
        <v>935</v>
      </c>
      <c r="P377" s="63" t="n">
        <v>233</v>
      </c>
      <c r="Q377" s="64" t="n">
        <f aca="false">IF(P377&lt;&gt;0,P377/O377,"")</f>
        <v>0.249197860962567</v>
      </c>
    </row>
    <row r="378" s="2" customFormat="true" ht="12.75" hidden="false" customHeight="true" outlineLevel="0" collapsed="false">
      <c r="A378" s="59" t="n">
        <v>18</v>
      </c>
      <c r="B378" s="60"/>
      <c r="C378" s="61"/>
      <c r="D378" s="117"/>
      <c r="E378" s="118"/>
      <c r="F378" s="60" t="n">
        <v>6</v>
      </c>
      <c r="G378" s="61" t="n">
        <v>12</v>
      </c>
      <c r="H378" s="117" t="n">
        <v>48</v>
      </c>
      <c r="I378" s="118" t="n">
        <v>94</v>
      </c>
      <c r="J378" s="60" t="n">
        <v>117</v>
      </c>
      <c r="K378" s="62" t="n">
        <v>117</v>
      </c>
      <c r="L378" s="63" t="n">
        <v>114</v>
      </c>
      <c r="M378" s="63" t="n">
        <v>868</v>
      </c>
      <c r="N378" s="63" t="n">
        <v>10</v>
      </c>
      <c r="O378" s="63" t="n">
        <f aca="false">M378+N378</f>
        <v>878</v>
      </c>
      <c r="P378" s="63" t="n">
        <v>177</v>
      </c>
      <c r="Q378" s="64" t="n">
        <f aca="false">IF(P378&lt;&gt;0,P378/O378,"")</f>
        <v>0.201594533029613</v>
      </c>
    </row>
    <row r="379" s="2" customFormat="true" ht="12.75" hidden="false" customHeight="true" outlineLevel="0" collapsed="false">
      <c r="A379" s="59" t="n">
        <v>19</v>
      </c>
      <c r="B379" s="60"/>
      <c r="C379" s="61"/>
      <c r="D379" s="117"/>
      <c r="E379" s="118"/>
      <c r="F379" s="60" t="n">
        <v>7</v>
      </c>
      <c r="G379" s="61" t="n">
        <v>11</v>
      </c>
      <c r="H379" s="117" t="n">
        <v>46</v>
      </c>
      <c r="I379" s="118" t="n">
        <v>96</v>
      </c>
      <c r="J379" s="60" t="n">
        <v>132</v>
      </c>
      <c r="K379" s="62" t="n">
        <v>128</v>
      </c>
      <c r="L379" s="63" t="n">
        <v>126</v>
      </c>
      <c r="M379" s="63" t="n">
        <v>783</v>
      </c>
      <c r="N379" s="63" t="n">
        <v>12</v>
      </c>
      <c r="O379" s="63" t="n">
        <f aca="false">M379+N379</f>
        <v>795</v>
      </c>
      <c r="P379" s="63" t="n">
        <v>178</v>
      </c>
      <c r="Q379" s="64" t="n">
        <f aca="false">IF(P379&lt;&gt;0,P379/O379,"")</f>
        <v>0.223899371069182</v>
      </c>
    </row>
    <row r="380" s="2" customFormat="true" ht="13.5" hidden="false" customHeight="true" outlineLevel="0" collapsed="false">
      <c r="A380" s="59" t="n">
        <v>20</v>
      </c>
      <c r="B380" s="60"/>
      <c r="C380" s="61"/>
      <c r="D380" s="117"/>
      <c r="E380" s="118"/>
      <c r="F380" s="60" t="n">
        <v>5</v>
      </c>
      <c r="G380" s="61" t="n">
        <v>24</v>
      </c>
      <c r="H380" s="117" t="n">
        <v>65</v>
      </c>
      <c r="I380" s="118" t="n">
        <v>140</v>
      </c>
      <c r="J380" s="60" t="n">
        <v>197</v>
      </c>
      <c r="K380" s="62" t="n">
        <v>186</v>
      </c>
      <c r="L380" s="63" t="n">
        <v>186</v>
      </c>
      <c r="M380" s="63" t="n">
        <v>941</v>
      </c>
      <c r="N380" s="63" t="n">
        <v>10</v>
      </c>
      <c r="O380" s="63" t="n">
        <f aca="false">M380+N380</f>
        <v>951</v>
      </c>
      <c r="P380" s="63" t="n">
        <v>252</v>
      </c>
      <c r="Q380" s="64" t="n">
        <f aca="false">IF(P380&lt;&gt;0,P380/O380,"")</f>
        <v>0.264984227129338</v>
      </c>
    </row>
    <row r="381" s="2" customFormat="true" ht="13.5" hidden="false" customHeight="true" outlineLevel="0" collapsed="false">
      <c r="A381" s="37" t="s">
        <v>210</v>
      </c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9"/>
      <c r="N381" s="39"/>
      <c r="O381" s="39"/>
      <c r="P381" s="39"/>
      <c r="Q381" s="40"/>
    </row>
    <row r="382" s="2" customFormat="true" ht="12.75" hidden="false" customHeight="true" outlineLevel="0" collapsed="false">
      <c r="A382" s="59" t="n">
        <v>21</v>
      </c>
      <c r="B382" s="60"/>
      <c r="C382" s="61"/>
      <c r="D382" s="117"/>
      <c r="E382" s="118"/>
      <c r="F382" s="60" t="n">
        <v>5</v>
      </c>
      <c r="G382" s="61" t="n">
        <v>5</v>
      </c>
      <c r="H382" s="117" t="n">
        <v>70</v>
      </c>
      <c r="I382" s="118" t="n">
        <v>144</v>
      </c>
      <c r="J382" s="60" t="n">
        <v>149</v>
      </c>
      <c r="K382" s="62" t="n">
        <v>145</v>
      </c>
      <c r="L382" s="63" t="n">
        <v>149</v>
      </c>
      <c r="M382" s="63" t="n">
        <v>988</v>
      </c>
      <c r="N382" s="63" t="n">
        <v>9</v>
      </c>
      <c r="O382" s="63" t="n">
        <f aca="false">M382+N382</f>
        <v>997</v>
      </c>
      <c r="P382" s="63" t="n">
        <v>234</v>
      </c>
      <c r="Q382" s="64" t="n">
        <f aca="false">IF(P382&lt;&gt;0,P382/O382,"")</f>
        <v>0.234704112337011</v>
      </c>
    </row>
    <row r="383" s="2" customFormat="true" ht="12.75" hidden="false" customHeight="true" outlineLevel="0" collapsed="false">
      <c r="A383" s="59" t="n">
        <v>22</v>
      </c>
      <c r="B383" s="60"/>
      <c r="C383" s="61"/>
      <c r="D383" s="117"/>
      <c r="E383" s="118"/>
      <c r="F383" s="60" t="n">
        <v>3</v>
      </c>
      <c r="G383" s="61" t="n">
        <v>1</v>
      </c>
      <c r="H383" s="117" t="n">
        <v>47</v>
      </c>
      <c r="I383" s="118" t="n">
        <v>55</v>
      </c>
      <c r="J383" s="60" t="n">
        <v>61</v>
      </c>
      <c r="K383" s="62" t="n">
        <v>61</v>
      </c>
      <c r="L383" s="63" t="n">
        <v>62</v>
      </c>
      <c r="M383" s="63" t="n">
        <v>691</v>
      </c>
      <c r="N383" s="63" t="n">
        <v>5</v>
      </c>
      <c r="O383" s="63" t="n">
        <f aca="false">M383+N383</f>
        <v>696</v>
      </c>
      <c r="P383" s="63" t="n">
        <v>111</v>
      </c>
      <c r="Q383" s="64" t="n">
        <f aca="false">IF(P383&lt;&gt;0,P383/O383,"")</f>
        <v>0.15948275862069</v>
      </c>
    </row>
    <row r="384" s="2" customFormat="true" ht="12.75" hidden="false" customHeight="true" outlineLevel="0" collapsed="false">
      <c r="A384" s="59" t="n">
        <v>23</v>
      </c>
      <c r="B384" s="60"/>
      <c r="C384" s="61"/>
      <c r="D384" s="117"/>
      <c r="E384" s="118"/>
      <c r="F384" s="60" t="n">
        <v>3</v>
      </c>
      <c r="G384" s="61" t="n">
        <v>3</v>
      </c>
      <c r="H384" s="117" t="n">
        <v>100</v>
      </c>
      <c r="I384" s="118" t="n">
        <v>121</v>
      </c>
      <c r="J384" s="60" t="n">
        <v>136</v>
      </c>
      <c r="K384" s="62" t="n">
        <v>131</v>
      </c>
      <c r="L384" s="63" t="n">
        <v>133</v>
      </c>
      <c r="M384" s="63" t="n">
        <v>1047</v>
      </c>
      <c r="N384" s="63" t="n">
        <v>4</v>
      </c>
      <c r="O384" s="63" t="n">
        <f aca="false">M384+N384</f>
        <v>1051</v>
      </c>
      <c r="P384" s="63" t="n">
        <v>251</v>
      </c>
      <c r="Q384" s="64" t="n">
        <f aca="false">IF(P384&lt;&gt;0,P384/O384,"")</f>
        <v>0.238820171265461</v>
      </c>
    </row>
    <row r="385" s="2" customFormat="true" ht="12.75" hidden="false" customHeight="true" outlineLevel="0" collapsed="false">
      <c r="A385" s="59" t="n">
        <v>24</v>
      </c>
      <c r="B385" s="60"/>
      <c r="C385" s="61"/>
      <c r="D385" s="117"/>
      <c r="E385" s="118"/>
      <c r="F385" s="60" t="n">
        <v>3</v>
      </c>
      <c r="G385" s="61" t="n">
        <v>7</v>
      </c>
      <c r="H385" s="117" t="n">
        <v>60</v>
      </c>
      <c r="I385" s="118" t="n">
        <v>92</v>
      </c>
      <c r="J385" s="60" t="n">
        <v>126</v>
      </c>
      <c r="K385" s="62" t="n">
        <v>121</v>
      </c>
      <c r="L385" s="63" t="n">
        <v>123</v>
      </c>
      <c r="M385" s="63" t="n">
        <v>1000</v>
      </c>
      <c r="N385" s="63" t="n">
        <v>13</v>
      </c>
      <c r="O385" s="63" t="n">
        <f aca="false">M385+N385</f>
        <v>1013</v>
      </c>
      <c r="P385" s="63" t="n">
        <v>177</v>
      </c>
      <c r="Q385" s="64" t="n">
        <f aca="false">IF(P385&lt;&gt;0,P385/O385,"")</f>
        <v>0.174728529121422</v>
      </c>
    </row>
    <row r="386" s="2" customFormat="true" ht="12.75" hidden="false" customHeight="true" outlineLevel="0" collapsed="false">
      <c r="A386" s="59" t="n">
        <v>25</v>
      </c>
      <c r="B386" s="60"/>
      <c r="C386" s="61"/>
      <c r="D386" s="117"/>
      <c r="E386" s="118"/>
      <c r="F386" s="60" t="n">
        <v>1</v>
      </c>
      <c r="G386" s="61" t="n">
        <v>10</v>
      </c>
      <c r="H386" s="117" t="n">
        <v>85</v>
      </c>
      <c r="I386" s="118" t="n">
        <v>137</v>
      </c>
      <c r="J386" s="60" t="n">
        <v>148</v>
      </c>
      <c r="K386" s="62" t="n">
        <v>142</v>
      </c>
      <c r="L386" s="63" t="n">
        <v>140</v>
      </c>
      <c r="M386" s="63" t="n">
        <v>803</v>
      </c>
      <c r="N386" s="63" t="n">
        <v>19</v>
      </c>
      <c r="O386" s="63" t="n">
        <f aca="false">M386+N386</f>
        <v>822</v>
      </c>
      <c r="P386" s="63" t="n">
        <v>248</v>
      </c>
      <c r="Q386" s="64" t="n">
        <f aca="false">IF(P386&lt;&gt;0,P386/O386,"")</f>
        <v>0.301703163017032</v>
      </c>
    </row>
    <row r="387" s="2" customFormat="true" ht="12.75" hidden="false" customHeight="true" outlineLevel="0" collapsed="false">
      <c r="A387" s="59" t="n">
        <v>26</v>
      </c>
      <c r="B387" s="60"/>
      <c r="C387" s="61"/>
      <c r="D387" s="117"/>
      <c r="E387" s="118"/>
      <c r="F387" s="60" t="n">
        <v>1</v>
      </c>
      <c r="G387" s="61" t="n">
        <v>15</v>
      </c>
      <c r="H387" s="117" t="n">
        <v>84</v>
      </c>
      <c r="I387" s="118" t="n">
        <v>165</v>
      </c>
      <c r="J387" s="60" t="n">
        <v>147</v>
      </c>
      <c r="K387" s="62" t="n">
        <v>147</v>
      </c>
      <c r="L387" s="63" t="n">
        <v>142</v>
      </c>
      <c r="M387" s="63" t="n">
        <v>963</v>
      </c>
      <c r="N387" s="63" t="n">
        <v>11</v>
      </c>
      <c r="O387" s="63" t="n">
        <f aca="false">M387+N387</f>
        <v>974</v>
      </c>
      <c r="P387" s="63" t="n">
        <v>279</v>
      </c>
      <c r="Q387" s="64" t="n">
        <f aca="false">IF(P387&lt;&gt;0,P387/O387,"")</f>
        <v>0.286447638603696</v>
      </c>
    </row>
    <row r="388" s="2" customFormat="true" ht="12.75" hidden="false" customHeight="true" outlineLevel="0" collapsed="false">
      <c r="A388" s="59" t="n">
        <v>27</v>
      </c>
      <c r="B388" s="60"/>
      <c r="C388" s="61"/>
      <c r="D388" s="117"/>
      <c r="E388" s="118"/>
      <c r="F388" s="60" t="n">
        <v>1</v>
      </c>
      <c r="G388" s="61" t="n">
        <v>13</v>
      </c>
      <c r="H388" s="117" t="n">
        <v>52</v>
      </c>
      <c r="I388" s="118" t="n">
        <v>147</v>
      </c>
      <c r="J388" s="60" t="n">
        <v>169</v>
      </c>
      <c r="K388" s="62" t="n">
        <v>164</v>
      </c>
      <c r="L388" s="63" t="n">
        <v>165</v>
      </c>
      <c r="M388" s="63" t="n">
        <v>1142</v>
      </c>
      <c r="N388" s="63" t="n">
        <v>8</v>
      </c>
      <c r="O388" s="63" t="n">
        <f aca="false">M388+N388</f>
        <v>1150</v>
      </c>
      <c r="P388" s="63" t="n">
        <v>226</v>
      </c>
      <c r="Q388" s="64" t="n">
        <f aca="false">IF(P388&lt;&gt;0,P388/O388,"")</f>
        <v>0.196521739130435</v>
      </c>
    </row>
    <row r="389" s="2" customFormat="true" ht="12.75" hidden="false" customHeight="true" outlineLevel="0" collapsed="false">
      <c r="A389" s="59" t="n">
        <v>37</v>
      </c>
      <c r="B389" s="60"/>
      <c r="C389" s="61"/>
      <c r="D389" s="117"/>
      <c r="E389" s="118"/>
      <c r="F389" s="60" t="n">
        <v>4</v>
      </c>
      <c r="G389" s="61" t="n">
        <v>6</v>
      </c>
      <c r="H389" s="117" t="n">
        <v>79</v>
      </c>
      <c r="I389" s="118" t="n">
        <v>112</v>
      </c>
      <c r="J389" s="60" t="n">
        <v>132</v>
      </c>
      <c r="K389" s="62" t="n">
        <v>128</v>
      </c>
      <c r="L389" s="63" t="n">
        <v>130</v>
      </c>
      <c r="M389" s="63" t="n">
        <v>782</v>
      </c>
      <c r="N389" s="63" t="n">
        <v>10</v>
      </c>
      <c r="O389" s="63" t="n">
        <f aca="false">M389+N389</f>
        <v>792</v>
      </c>
      <c r="P389" s="63" t="n">
        <v>212</v>
      </c>
      <c r="Q389" s="64" t="n">
        <f aca="false">IF(P389&lt;&gt;0,P389/O389,"")</f>
        <v>0.267676767676768</v>
      </c>
    </row>
    <row r="390" s="2" customFormat="true" ht="12.75" hidden="false" customHeight="true" outlineLevel="0" collapsed="false">
      <c r="A390" s="59" t="n">
        <v>38</v>
      </c>
      <c r="B390" s="60"/>
      <c r="C390" s="61"/>
      <c r="D390" s="117"/>
      <c r="E390" s="118"/>
      <c r="F390" s="60" t="n">
        <v>1</v>
      </c>
      <c r="G390" s="61" t="n">
        <v>9</v>
      </c>
      <c r="H390" s="117" t="n">
        <v>87</v>
      </c>
      <c r="I390" s="118" t="n">
        <v>128</v>
      </c>
      <c r="J390" s="60" t="n">
        <v>102</v>
      </c>
      <c r="K390" s="62" t="n">
        <v>104</v>
      </c>
      <c r="L390" s="63" t="n">
        <v>103</v>
      </c>
      <c r="M390" s="63" t="n">
        <v>847</v>
      </c>
      <c r="N390" s="63" t="n">
        <v>5</v>
      </c>
      <c r="O390" s="63" t="n">
        <f aca="false">M390+N390</f>
        <v>852</v>
      </c>
      <c r="P390" s="63" t="n">
        <v>237</v>
      </c>
      <c r="Q390" s="64" t="n">
        <f aca="false">IF(P390&lt;&gt;0,P390/O390,"")</f>
        <v>0.278169014084507</v>
      </c>
    </row>
    <row r="391" s="2" customFormat="true" ht="12.75" hidden="false" customHeight="true" outlineLevel="0" collapsed="false">
      <c r="A391" s="59" t="n">
        <v>39</v>
      </c>
      <c r="B391" s="60"/>
      <c r="C391" s="61"/>
      <c r="D391" s="117"/>
      <c r="E391" s="118"/>
      <c r="F391" s="60" t="n">
        <v>1</v>
      </c>
      <c r="G391" s="61" t="n">
        <v>6</v>
      </c>
      <c r="H391" s="117" t="n">
        <v>124</v>
      </c>
      <c r="I391" s="118" t="n">
        <v>151</v>
      </c>
      <c r="J391" s="60" t="n">
        <v>194</v>
      </c>
      <c r="K391" s="62" t="n">
        <v>190</v>
      </c>
      <c r="L391" s="63" t="n">
        <v>192</v>
      </c>
      <c r="M391" s="63" t="n">
        <v>831</v>
      </c>
      <c r="N391" s="63" t="n">
        <v>18</v>
      </c>
      <c r="O391" s="63" t="n">
        <f aca="false">M391+N391</f>
        <v>849</v>
      </c>
      <c r="P391" s="63" t="n">
        <v>293</v>
      </c>
      <c r="Q391" s="64" t="n">
        <f aca="false">IF(P391&lt;&gt;0,P391/O391,"")</f>
        <v>0.345111896348645</v>
      </c>
    </row>
    <row r="392" s="2" customFormat="true" ht="12.75" hidden="false" customHeight="true" outlineLevel="0" collapsed="false">
      <c r="A392" s="59" t="n">
        <v>40</v>
      </c>
      <c r="B392" s="60"/>
      <c r="C392" s="61"/>
      <c r="D392" s="117"/>
      <c r="E392" s="118"/>
      <c r="F392" s="60" t="n">
        <v>1</v>
      </c>
      <c r="G392" s="61" t="n">
        <v>8</v>
      </c>
      <c r="H392" s="117" t="n">
        <v>48</v>
      </c>
      <c r="I392" s="118" t="n">
        <v>55</v>
      </c>
      <c r="J392" s="60" t="n">
        <v>56</v>
      </c>
      <c r="K392" s="62" t="n">
        <v>52</v>
      </c>
      <c r="L392" s="63" t="n">
        <v>52</v>
      </c>
      <c r="M392" s="63" t="n">
        <v>817</v>
      </c>
      <c r="N392" s="63" t="n">
        <v>26</v>
      </c>
      <c r="O392" s="63" t="n">
        <f aca="false">M392+N392</f>
        <v>843</v>
      </c>
      <c r="P392" s="63" t="n">
        <v>115</v>
      </c>
      <c r="Q392" s="64" t="n">
        <f aca="false">IF(P392&lt;&gt;0,P392/O392,"")</f>
        <v>0.136417556346382</v>
      </c>
    </row>
    <row r="393" s="2" customFormat="true" ht="12.75" hidden="false" customHeight="true" outlineLevel="0" collapsed="false">
      <c r="A393" s="59" t="n">
        <v>41</v>
      </c>
      <c r="B393" s="60"/>
      <c r="C393" s="61"/>
      <c r="D393" s="117"/>
      <c r="E393" s="118"/>
      <c r="F393" s="60" t="n">
        <v>3</v>
      </c>
      <c r="G393" s="61" t="n">
        <v>3</v>
      </c>
      <c r="H393" s="117" t="n">
        <v>106</v>
      </c>
      <c r="I393" s="118" t="n">
        <v>109</v>
      </c>
      <c r="J393" s="60" t="n">
        <v>162</v>
      </c>
      <c r="K393" s="62" t="n">
        <v>160</v>
      </c>
      <c r="L393" s="63" t="n">
        <v>156</v>
      </c>
      <c r="M393" s="63" t="n">
        <v>1158</v>
      </c>
      <c r="N393" s="63" t="n">
        <v>15</v>
      </c>
      <c r="O393" s="63" t="n">
        <f aca="false">M393+N393</f>
        <v>1173</v>
      </c>
      <c r="P393" s="63" t="n">
        <v>231</v>
      </c>
      <c r="Q393" s="64" t="n">
        <f aca="false">IF(P393&lt;&gt;0,P393/O393,"")</f>
        <v>0.19693094629156</v>
      </c>
    </row>
    <row r="394" s="2" customFormat="true" ht="12.75" hidden="false" customHeight="true" outlineLevel="0" collapsed="false">
      <c r="A394" s="59" t="n">
        <v>42</v>
      </c>
      <c r="B394" s="60"/>
      <c r="C394" s="61"/>
      <c r="D394" s="117"/>
      <c r="E394" s="118"/>
      <c r="F394" s="60" t="n">
        <v>1</v>
      </c>
      <c r="G394" s="61" t="n">
        <v>9</v>
      </c>
      <c r="H394" s="117" t="n">
        <v>38</v>
      </c>
      <c r="I394" s="118" t="n">
        <v>69</v>
      </c>
      <c r="J394" s="60" t="n">
        <v>89</v>
      </c>
      <c r="K394" s="62" t="n">
        <v>88</v>
      </c>
      <c r="L394" s="63" t="n">
        <v>89</v>
      </c>
      <c r="M394" s="63" t="n">
        <v>518</v>
      </c>
      <c r="N394" s="63" t="n">
        <v>7</v>
      </c>
      <c r="O394" s="63" t="n">
        <f aca="false">M394+N394</f>
        <v>525</v>
      </c>
      <c r="P394" s="63" t="n">
        <v>124</v>
      </c>
      <c r="Q394" s="64" t="n">
        <f aca="false">IF(P394&lt;&gt;0,P394/O394,"")</f>
        <v>0.236190476190476</v>
      </c>
    </row>
    <row r="395" s="2" customFormat="true" ht="12.75" hidden="false" customHeight="true" outlineLevel="0" collapsed="false">
      <c r="A395" s="59" t="n">
        <v>43</v>
      </c>
      <c r="B395" s="60"/>
      <c r="C395" s="61"/>
      <c r="D395" s="117"/>
      <c r="E395" s="118"/>
      <c r="F395" s="60" t="n">
        <v>3</v>
      </c>
      <c r="G395" s="61" t="n">
        <v>5</v>
      </c>
      <c r="H395" s="117" t="n">
        <v>116</v>
      </c>
      <c r="I395" s="118" t="n">
        <v>145</v>
      </c>
      <c r="J395" s="60" t="n">
        <v>170</v>
      </c>
      <c r="K395" s="62" t="n">
        <v>169</v>
      </c>
      <c r="L395" s="63" t="n">
        <v>162</v>
      </c>
      <c r="M395" s="63" t="n">
        <v>1099</v>
      </c>
      <c r="N395" s="63" t="n">
        <v>18</v>
      </c>
      <c r="O395" s="63" t="n">
        <f aca="false">M395+N395</f>
        <v>1117</v>
      </c>
      <c r="P395" s="63" t="n">
        <v>273</v>
      </c>
      <c r="Q395" s="64" t="n">
        <f aca="false">IF(P395&lt;&gt;0,P395/O395,"")</f>
        <v>0.244404655326768</v>
      </c>
    </row>
    <row r="396" s="2" customFormat="true" ht="12.75" hidden="false" customHeight="true" outlineLevel="0" collapsed="false">
      <c r="A396" s="59" t="n">
        <v>44</v>
      </c>
      <c r="B396" s="60"/>
      <c r="C396" s="61"/>
      <c r="D396" s="117"/>
      <c r="E396" s="118"/>
      <c r="F396" s="60" t="n">
        <v>0</v>
      </c>
      <c r="G396" s="61" t="n">
        <v>0</v>
      </c>
      <c r="H396" s="117" t="n">
        <v>190</v>
      </c>
      <c r="I396" s="118" t="n">
        <v>84</v>
      </c>
      <c r="J396" s="60" t="n">
        <v>143</v>
      </c>
      <c r="K396" s="62" t="n">
        <v>138</v>
      </c>
      <c r="L396" s="63" t="n">
        <v>135</v>
      </c>
      <c r="M396" s="63" t="n">
        <v>1024</v>
      </c>
      <c r="N396" s="63" t="n">
        <v>15</v>
      </c>
      <c r="O396" s="63" t="n">
        <f aca="false">M396+N396</f>
        <v>1039</v>
      </c>
      <c r="P396" s="63" t="n">
        <v>279</v>
      </c>
      <c r="Q396" s="64" t="n">
        <f aca="false">IF(P396&lt;&gt;0,P396/O396,"")</f>
        <v>0.268527430221367</v>
      </c>
    </row>
    <row r="397" s="2" customFormat="true" ht="12.75" hidden="false" customHeight="true" outlineLevel="0" collapsed="false">
      <c r="A397" s="59" t="n">
        <v>45</v>
      </c>
      <c r="B397" s="60"/>
      <c r="C397" s="61"/>
      <c r="D397" s="117"/>
      <c r="E397" s="118"/>
      <c r="F397" s="60" t="n">
        <v>0</v>
      </c>
      <c r="G397" s="61" t="n">
        <v>4</v>
      </c>
      <c r="H397" s="117" t="n">
        <v>50</v>
      </c>
      <c r="I397" s="118" t="n">
        <v>54</v>
      </c>
      <c r="J397" s="60" t="n">
        <v>85</v>
      </c>
      <c r="K397" s="62" t="n">
        <v>83</v>
      </c>
      <c r="L397" s="63" t="n">
        <v>78</v>
      </c>
      <c r="M397" s="63" t="n">
        <v>930</v>
      </c>
      <c r="N397" s="63" t="n">
        <v>10</v>
      </c>
      <c r="O397" s="63" t="n">
        <f aca="false">M397+N397</f>
        <v>940</v>
      </c>
      <c r="P397" s="63" t="n">
        <v>111</v>
      </c>
      <c r="Q397" s="64" t="n">
        <f aca="false">IF(P397&lt;&gt;0,P397/O397,"")</f>
        <v>0.118085106382979</v>
      </c>
    </row>
    <row r="398" s="2" customFormat="true" ht="12.75" hidden="false" customHeight="true" outlineLevel="0" collapsed="false">
      <c r="A398" s="59" t="n">
        <v>46</v>
      </c>
      <c r="B398" s="60"/>
      <c r="C398" s="61"/>
      <c r="D398" s="117"/>
      <c r="E398" s="118"/>
      <c r="F398" s="60" t="n">
        <v>2</v>
      </c>
      <c r="G398" s="61" t="n">
        <v>8</v>
      </c>
      <c r="H398" s="117" t="n">
        <v>65</v>
      </c>
      <c r="I398" s="118" t="n">
        <v>133</v>
      </c>
      <c r="J398" s="60" t="n">
        <v>107</v>
      </c>
      <c r="K398" s="62" t="n">
        <v>105</v>
      </c>
      <c r="L398" s="63" t="n">
        <v>104</v>
      </c>
      <c r="M398" s="63" t="n">
        <v>963</v>
      </c>
      <c r="N398" s="63" t="n">
        <v>12</v>
      </c>
      <c r="O398" s="63" t="n">
        <f aca="false">M398+N398</f>
        <v>975</v>
      </c>
      <c r="P398" s="63" t="n">
        <v>217</v>
      </c>
      <c r="Q398" s="64" t="n">
        <f aca="false">IF(P398&lt;&gt;0,P398/O398,"")</f>
        <v>0.222564102564103</v>
      </c>
    </row>
    <row r="399" s="2" customFormat="true" ht="12.75" hidden="false" customHeight="true" outlineLevel="0" collapsed="false">
      <c r="A399" s="59" t="n">
        <v>47</v>
      </c>
      <c r="B399" s="60"/>
      <c r="C399" s="61"/>
      <c r="D399" s="117"/>
      <c r="E399" s="118"/>
      <c r="F399" s="60" t="n">
        <v>1</v>
      </c>
      <c r="G399" s="61" t="n">
        <v>1</v>
      </c>
      <c r="H399" s="117" t="n">
        <v>82</v>
      </c>
      <c r="I399" s="118" t="n">
        <v>77</v>
      </c>
      <c r="J399" s="60" t="n">
        <v>89</v>
      </c>
      <c r="K399" s="62" t="n">
        <v>91</v>
      </c>
      <c r="L399" s="63" t="n">
        <v>89</v>
      </c>
      <c r="M399" s="63" t="n">
        <v>879</v>
      </c>
      <c r="N399" s="63" t="n">
        <v>14</v>
      </c>
      <c r="O399" s="63" t="n">
        <f aca="false">M399+N399</f>
        <v>893</v>
      </c>
      <c r="P399" s="63" t="n">
        <v>173</v>
      </c>
      <c r="Q399" s="64" t="n">
        <f aca="false">IF(P399&lt;&gt;0,P399/O399,"")</f>
        <v>0.193729003359462</v>
      </c>
    </row>
    <row r="400" s="2" customFormat="true" ht="12.75" hidden="false" customHeight="true" outlineLevel="0" collapsed="false">
      <c r="A400" s="59" t="n">
        <v>48</v>
      </c>
      <c r="B400" s="60"/>
      <c r="C400" s="61"/>
      <c r="D400" s="117"/>
      <c r="E400" s="118"/>
      <c r="F400" s="60" t="n">
        <v>1</v>
      </c>
      <c r="G400" s="61" t="n">
        <v>6</v>
      </c>
      <c r="H400" s="117" t="n">
        <v>118</v>
      </c>
      <c r="I400" s="118" t="n">
        <v>165</v>
      </c>
      <c r="J400" s="60" t="n">
        <v>178</v>
      </c>
      <c r="K400" s="62" t="n">
        <v>176</v>
      </c>
      <c r="L400" s="63" t="n">
        <v>175</v>
      </c>
      <c r="M400" s="63" t="n">
        <v>1238</v>
      </c>
      <c r="N400" s="63" t="n">
        <v>12</v>
      </c>
      <c r="O400" s="63" t="n">
        <f aca="false">M400+N400</f>
        <v>1250</v>
      </c>
      <c r="P400" s="63" t="n">
        <v>301</v>
      </c>
      <c r="Q400" s="64" t="n">
        <f aca="false">IF(P400&lt;&gt;0,P400/O400,"")</f>
        <v>0.2408</v>
      </c>
    </row>
    <row r="401" s="2" customFormat="true" ht="12.75" hidden="false" customHeight="true" outlineLevel="0" collapsed="false">
      <c r="A401" s="59" t="n">
        <v>49</v>
      </c>
      <c r="B401" s="60"/>
      <c r="C401" s="61"/>
      <c r="D401" s="117"/>
      <c r="E401" s="118"/>
      <c r="F401" s="60" t="n">
        <v>2</v>
      </c>
      <c r="G401" s="61" t="n">
        <v>4</v>
      </c>
      <c r="H401" s="117" t="n">
        <v>121</v>
      </c>
      <c r="I401" s="118" t="n">
        <v>125</v>
      </c>
      <c r="J401" s="60" t="n">
        <v>158</v>
      </c>
      <c r="K401" s="62" t="n">
        <v>155</v>
      </c>
      <c r="L401" s="63" t="n">
        <v>155</v>
      </c>
      <c r="M401" s="63" t="n">
        <v>1066</v>
      </c>
      <c r="N401" s="63" t="n">
        <v>15</v>
      </c>
      <c r="O401" s="63" t="n">
        <f aca="false">M401+N401</f>
        <v>1081</v>
      </c>
      <c r="P401" s="63" t="n">
        <v>258</v>
      </c>
      <c r="Q401" s="64" t="n">
        <f aca="false">IF(P401&lt;&gt;0,P401/O401,"")</f>
        <v>0.238667900092507</v>
      </c>
    </row>
    <row r="402" s="2" customFormat="true" ht="12.75" hidden="false" customHeight="true" outlineLevel="0" collapsed="false">
      <c r="A402" s="59" t="n">
        <v>50</v>
      </c>
      <c r="B402" s="60"/>
      <c r="C402" s="61"/>
      <c r="D402" s="117"/>
      <c r="E402" s="118"/>
      <c r="F402" s="60" t="n">
        <v>2</v>
      </c>
      <c r="G402" s="61" t="n">
        <v>4</v>
      </c>
      <c r="H402" s="117" t="n">
        <v>90</v>
      </c>
      <c r="I402" s="118" t="n">
        <v>119</v>
      </c>
      <c r="J402" s="60" t="n">
        <v>170</v>
      </c>
      <c r="K402" s="62" t="n">
        <v>165</v>
      </c>
      <c r="L402" s="63" t="n">
        <v>158</v>
      </c>
      <c r="M402" s="63" t="n">
        <v>893</v>
      </c>
      <c r="N402" s="63" t="n">
        <v>17</v>
      </c>
      <c r="O402" s="63" t="n">
        <f aca="false">M402+N402</f>
        <v>910</v>
      </c>
      <c r="P402" s="63" t="n">
        <v>221</v>
      </c>
      <c r="Q402" s="64" t="n">
        <f aca="false">IF(P402&lt;&gt;0,P402/O402,"")</f>
        <v>0.242857142857143</v>
      </c>
    </row>
    <row r="403" s="2" customFormat="true" ht="12.75" hidden="false" customHeight="true" outlineLevel="0" collapsed="false">
      <c r="A403" s="59" t="n">
        <v>51</v>
      </c>
      <c r="B403" s="60"/>
      <c r="C403" s="61"/>
      <c r="D403" s="117"/>
      <c r="E403" s="118"/>
      <c r="F403" s="60" t="n">
        <v>1</v>
      </c>
      <c r="G403" s="61" t="n">
        <v>0</v>
      </c>
      <c r="H403" s="117" t="n">
        <v>49</v>
      </c>
      <c r="I403" s="118" t="n">
        <v>101</v>
      </c>
      <c r="J403" s="60" t="n">
        <v>96</v>
      </c>
      <c r="K403" s="62" t="n">
        <v>97</v>
      </c>
      <c r="L403" s="63" t="n">
        <v>92</v>
      </c>
      <c r="M403" s="63" t="n">
        <v>865</v>
      </c>
      <c r="N403" s="63" t="n">
        <v>15</v>
      </c>
      <c r="O403" s="63" t="n">
        <f aca="false">M403+N403</f>
        <v>880</v>
      </c>
      <c r="P403" s="63" t="n">
        <v>156</v>
      </c>
      <c r="Q403" s="64" t="n">
        <f aca="false">IF(P403&lt;&gt;0,P403/O403,"")</f>
        <v>0.177272727272727</v>
      </c>
    </row>
    <row r="404" s="2" customFormat="true" ht="12.75" hidden="false" customHeight="true" outlineLevel="0" collapsed="false">
      <c r="A404" s="59" t="n">
        <v>52</v>
      </c>
      <c r="B404" s="60"/>
      <c r="C404" s="61"/>
      <c r="D404" s="117"/>
      <c r="E404" s="118"/>
      <c r="F404" s="60" t="n">
        <v>4</v>
      </c>
      <c r="G404" s="61" t="n">
        <v>4</v>
      </c>
      <c r="H404" s="117" t="n">
        <v>128</v>
      </c>
      <c r="I404" s="118" t="n">
        <v>162</v>
      </c>
      <c r="J404" s="60" t="n">
        <v>219</v>
      </c>
      <c r="K404" s="62" t="n">
        <v>214</v>
      </c>
      <c r="L404" s="63" t="n">
        <v>211</v>
      </c>
      <c r="M404" s="63" t="n">
        <v>1266</v>
      </c>
      <c r="N404" s="63" t="n">
        <v>14</v>
      </c>
      <c r="O404" s="63" t="n">
        <f aca="false">M404+N404</f>
        <v>1280</v>
      </c>
      <c r="P404" s="63" t="n">
        <v>309</v>
      </c>
      <c r="Q404" s="64" t="n">
        <f aca="false">IF(P404&lt;&gt;0,P404/O404,"")</f>
        <v>0.24140625</v>
      </c>
    </row>
    <row r="405" s="2" customFormat="true" ht="12.75" hidden="false" customHeight="true" outlineLevel="0" collapsed="false">
      <c r="A405" s="59" t="n">
        <v>53</v>
      </c>
      <c r="B405" s="60"/>
      <c r="C405" s="61"/>
      <c r="D405" s="117"/>
      <c r="E405" s="118"/>
      <c r="F405" s="60" t="n">
        <v>2</v>
      </c>
      <c r="G405" s="61" t="n">
        <v>11</v>
      </c>
      <c r="H405" s="117" t="n">
        <v>178</v>
      </c>
      <c r="I405" s="118" t="n">
        <v>94</v>
      </c>
      <c r="J405" s="60" t="n">
        <v>158</v>
      </c>
      <c r="K405" s="62" t="n">
        <v>156</v>
      </c>
      <c r="L405" s="63" t="n">
        <v>156</v>
      </c>
      <c r="M405" s="63" t="n">
        <v>1200</v>
      </c>
      <c r="N405" s="63" t="n">
        <v>11</v>
      </c>
      <c r="O405" s="63" t="n">
        <f aca="false">M405+N405</f>
        <v>1211</v>
      </c>
      <c r="P405" s="63" t="n">
        <v>289</v>
      </c>
      <c r="Q405" s="64" t="n">
        <f aca="false">IF(P405&lt;&gt;0,P405/O405,"")</f>
        <v>0.238645747316268</v>
      </c>
    </row>
    <row r="406" s="2" customFormat="true" ht="12.75" hidden="false" customHeight="true" outlineLevel="0" collapsed="false">
      <c r="A406" s="59" t="n">
        <v>54</v>
      </c>
      <c r="B406" s="60"/>
      <c r="C406" s="61"/>
      <c r="D406" s="117"/>
      <c r="E406" s="118"/>
      <c r="F406" s="60" t="n">
        <v>0</v>
      </c>
      <c r="G406" s="61" t="n">
        <v>0</v>
      </c>
      <c r="H406" s="117" t="n">
        <v>47</v>
      </c>
      <c r="I406" s="118" t="n">
        <v>69</v>
      </c>
      <c r="J406" s="60" t="n">
        <v>53</v>
      </c>
      <c r="K406" s="62" t="n">
        <v>51</v>
      </c>
      <c r="L406" s="63" t="n">
        <v>52</v>
      </c>
      <c r="M406" s="63" t="n">
        <v>334</v>
      </c>
      <c r="N406" s="63" t="n">
        <v>12</v>
      </c>
      <c r="O406" s="63" t="n">
        <f aca="false">M406+N406</f>
        <v>346</v>
      </c>
      <c r="P406" s="63" t="n">
        <v>121</v>
      </c>
      <c r="Q406" s="64" t="n">
        <f aca="false">IF(P406&lt;&gt;0,P406/O406,"")</f>
        <v>0.34971098265896</v>
      </c>
    </row>
    <row r="407" s="2" customFormat="true" ht="13.5" hidden="false" customHeight="true" outlineLevel="0" collapsed="false">
      <c r="A407" s="59" t="n">
        <v>55</v>
      </c>
      <c r="B407" s="60"/>
      <c r="C407" s="61"/>
      <c r="D407" s="117"/>
      <c r="E407" s="118"/>
      <c r="F407" s="60" t="n">
        <v>1</v>
      </c>
      <c r="G407" s="61" t="n">
        <v>4</v>
      </c>
      <c r="H407" s="117" t="n">
        <v>24</v>
      </c>
      <c r="I407" s="118" t="n">
        <v>42</v>
      </c>
      <c r="J407" s="60" t="n">
        <v>32</v>
      </c>
      <c r="K407" s="62" t="n">
        <v>32</v>
      </c>
      <c r="L407" s="63" t="n">
        <v>30</v>
      </c>
      <c r="M407" s="63" t="n">
        <v>418</v>
      </c>
      <c r="N407" s="63" t="n">
        <v>7</v>
      </c>
      <c r="O407" s="63" t="n">
        <f aca="false">M407+N407</f>
        <v>425</v>
      </c>
      <c r="P407" s="63" t="n">
        <v>76</v>
      </c>
      <c r="Q407" s="64" t="n">
        <f aca="false">IF(P407&lt;&gt;0,P407/O407,"")</f>
        <v>0.178823529411765</v>
      </c>
    </row>
    <row r="408" s="2" customFormat="true" ht="13.5" hidden="false" customHeight="true" outlineLevel="0" collapsed="false">
      <c r="A408" s="37" t="s">
        <v>217</v>
      </c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9"/>
      <c r="N408" s="39"/>
      <c r="O408" s="39"/>
      <c r="P408" s="39"/>
      <c r="Q408" s="40"/>
    </row>
    <row r="409" s="2" customFormat="true" ht="12.75" hidden="false" customHeight="true" outlineLevel="0" collapsed="false">
      <c r="A409" s="59" t="n">
        <v>56</v>
      </c>
      <c r="B409" s="60"/>
      <c r="C409" s="61"/>
      <c r="D409" s="117"/>
      <c r="E409" s="118"/>
      <c r="F409" s="60" t="n">
        <v>0</v>
      </c>
      <c r="G409" s="61" t="n">
        <v>0</v>
      </c>
      <c r="H409" s="117" t="n">
        <v>3</v>
      </c>
      <c r="I409" s="118" t="n">
        <v>14</v>
      </c>
      <c r="J409" s="60" t="n">
        <v>15</v>
      </c>
      <c r="K409" s="62" t="n">
        <v>15</v>
      </c>
      <c r="L409" s="63" t="n">
        <v>16</v>
      </c>
      <c r="M409" s="63" t="n">
        <v>40</v>
      </c>
      <c r="N409" s="63" t="n">
        <v>0</v>
      </c>
      <c r="O409" s="63" t="n">
        <f aca="false">M409+N409</f>
        <v>40</v>
      </c>
      <c r="P409" s="63" t="n">
        <v>20</v>
      </c>
      <c r="Q409" s="64" t="n">
        <f aca="false">IF(P409&lt;&gt;0,P409/O409,"")</f>
        <v>0.5</v>
      </c>
    </row>
    <row r="410" s="2" customFormat="true" ht="12.75" hidden="false" customHeight="true" outlineLevel="0" collapsed="false">
      <c r="A410" s="59" t="n">
        <v>57</v>
      </c>
      <c r="B410" s="60"/>
      <c r="C410" s="61"/>
      <c r="D410" s="117"/>
      <c r="E410" s="118"/>
      <c r="F410" s="60" t="n">
        <v>1</v>
      </c>
      <c r="G410" s="61" t="n">
        <v>8</v>
      </c>
      <c r="H410" s="117" t="n">
        <v>94</v>
      </c>
      <c r="I410" s="118" t="n">
        <v>138</v>
      </c>
      <c r="J410" s="60" t="n">
        <v>161</v>
      </c>
      <c r="K410" s="62" t="n">
        <v>159</v>
      </c>
      <c r="L410" s="63" t="n">
        <v>155</v>
      </c>
      <c r="M410" s="63" t="n">
        <v>1229</v>
      </c>
      <c r="N410" s="63" t="n">
        <v>11</v>
      </c>
      <c r="O410" s="63" t="n">
        <f aca="false">M410+N410</f>
        <v>1240</v>
      </c>
      <c r="P410" s="63" t="n">
        <v>248</v>
      </c>
      <c r="Q410" s="64" t="n">
        <f aca="false">IF(P410&lt;&gt;0,P410/O410,"")</f>
        <v>0.2</v>
      </c>
    </row>
    <row r="411" s="2" customFormat="true" ht="12.75" hidden="false" customHeight="true" outlineLevel="0" collapsed="false">
      <c r="A411" s="59" t="n">
        <v>58</v>
      </c>
      <c r="B411" s="60"/>
      <c r="C411" s="61"/>
      <c r="D411" s="117"/>
      <c r="E411" s="118"/>
      <c r="F411" s="60" t="n">
        <v>0</v>
      </c>
      <c r="G411" s="61" t="n">
        <v>2</v>
      </c>
      <c r="H411" s="117" t="n">
        <v>91</v>
      </c>
      <c r="I411" s="118" t="n">
        <v>130</v>
      </c>
      <c r="J411" s="60" t="n">
        <v>178</v>
      </c>
      <c r="K411" s="62" t="n">
        <v>169</v>
      </c>
      <c r="L411" s="63" t="n">
        <v>172</v>
      </c>
      <c r="M411" s="63" t="n">
        <v>939</v>
      </c>
      <c r="N411" s="63" t="n">
        <v>5</v>
      </c>
      <c r="O411" s="63" t="n">
        <f aca="false">M411+N411</f>
        <v>944</v>
      </c>
      <c r="P411" s="63" t="n">
        <v>230</v>
      </c>
      <c r="Q411" s="64" t="n">
        <f aca="false">IF(P411&lt;&gt;0,P411/O411,"")</f>
        <v>0.24364406779661</v>
      </c>
    </row>
    <row r="412" s="2" customFormat="true" ht="12.75" hidden="false" customHeight="true" outlineLevel="0" collapsed="false">
      <c r="A412" s="119" t="n">
        <v>59</v>
      </c>
      <c r="B412" s="103"/>
      <c r="C412" s="104"/>
      <c r="D412" s="120"/>
      <c r="E412" s="121"/>
      <c r="F412" s="103" t="n">
        <v>1</v>
      </c>
      <c r="G412" s="104" t="n">
        <v>2</v>
      </c>
      <c r="H412" s="120" t="n">
        <v>97</v>
      </c>
      <c r="I412" s="121" t="n">
        <v>117</v>
      </c>
      <c r="J412" s="103" t="n">
        <v>146</v>
      </c>
      <c r="K412" s="106" t="n">
        <v>140</v>
      </c>
      <c r="L412" s="107" t="n">
        <v>135</v>
      </c>
      <c r="M412" s="107" t="n">
        <v>919</v>
      </c>
      <c r="N412" s="107" t="n">
        <v>19</v>
      </c>
      <c r="O412" s="107" t="n">
        <f aca="false">M412+N412</f>
        <v>938</v>
      </c>
      <c r="P412" s="107" t="n">
        <v>230</v>
      </c>
      <c r="Q412" s="122" t="n">
        <f aca="false">IF(P412&lt;&gt;0,P412/O412,"")</f>
        <v>0.245202558635394</v>
      </c>
    </row>
    <row r="413" s="80" customFormat="true" ht="12.75" hidden="false" customHeight="true" outlineLevel="0" collapsed="false">
      <c r="A413" s="77" t="s">
        <v>33</v>
      </c>
      <c r="B413" s="112" t="n">
        <f aca="false">SUM(B361:B412)</f>
        <v>0</v>
      </c>
      <c r="C413" s="112" t="n">
        <f aca="false">SUM(C361:C412)</f>
        <v>0</v>
      </c>
      <c r="D413" s="123" t="n">
        <f aca="false">SUM(D361:D412)</f>
        <v>0</v>
      </c>
      <c r="E413" s="78" t="n">
        <f aca="false">SUM(E361:E412)</f>
        <v>0</v>
      </c>
      <c r="F413" s="78" t="n">
        <f aca="false">SUM(F361:F412)</f>
        <v>152</v>
      </c>
      <c r="G413" s="112" t="n">
        <f aca="false">SUM(G361:G412)</f>
        <v>388</v>
      </c>
      <c r="H413" s="123" t="n">
        <f aca="false">SUM(H361:H412)</f>
        <v>3735</v>
      </c>
      <c r="I413" s="78" t="n">
        <f aca="false">SUM(I361:I412)</f>
        <v>5522</v>
      </c>
      <c r="J413" s="78" t="n">
        <f aca="false">SUM(J361:J412)</f>
        <v>6761</v>
      </c>
      <c r="K413" s="78" t="n">
        <f aca="false">SUM(K361:K412)</f>
        <v>6599</v>
      </c>
      <c r="L413" s="78" t="n">
        <f aca="false">SUM(L361:L412)</f>
        <v>6542</v>
      </c>
      <c r="M413" s="78" t="n">
        <f aca="false">SUM(M361:M412)</f>
        <v>44927</v>
      </c>
      <c r="N413" s="78" t="n">
        <f aca="false">SUM(N361:N412)</f>
        <v>515</v>
      </c>
      <c r="O413" s="78" t="n">
        <f aca="false">SUM(O361:O412)</f>
        <v>45442</v>
      </c>
      <c r="P413" s="78" t="n">
        <f aca="false">SUM(P361:P412)</f>
        <v>10407</v>
      </c>
      <c r="Q413" s="79" t="n">
        <f aca="false">IF(P413&lt;&gt;0,P413/O413,"")</f>
        <v>0.229017208749615</v>
      </c>
    </row>
    <row r="414" s="80" customFormat="true" ht="13.5" hidden="false" customHeight="true" outlineLevel="0" collapsed="false">
      <c r="A414" s="125"/>
      <c r="Q414" s="126"/>
    </row>
    <row r="415" s="2" customFormat="true" ht="13.5" hidden="false" customHeight="true" outlineLevel="0" collapsed="false">
      <c r="A415" s="37" t="s">
        <v>218</v>
      </c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5"/>
    </row>
    <row r="416" s="2" customFormat="true" ht="12.75" hidden="false" customHeight="true" outlineLevel="0" collapsed="false">
      <c r="A416" s="113" t="s">
        <v>219</v>
      </c>
      <c r="B416" s="87" t="n">
        <v>3</v>
      </c>
      <c r="C416" s="88" t="n">
        <v>2</v>
      </c>
      <c r="D416" s="114" t="n">
        <v>154</v>
      </c>
      <c r="E416" s="115" t="n">
        <v>42</v>
      </c>
      <c r="F416" s="87"/>
      <c r="G416" s="88"/>
      <c r="H416" s="114"/>
      <c r="I416" s="115"/>
      <c r="J416" s="87" t="n">
        <v>166</v>
      </c>
      <c r="K416" s="89" t="n">
        <v>146</v>
      </c>
      <c r="L416" s="90" t="n">
        <v>148</v>
      </c>
      <c r="M416" s="127" t="n">
        <v>951</v>
      </c>
      <c r="N416" s="127" t="n">
        <v>17</v>
      </c>
      <c r="O416" s="90" t="n">
        <f aca="false">M416+N416</f>
        <v>968</v>
      </c>
      <c r="P416" s="90" t="n">
        <v>224</v>
      </c>
      <c r="Q416" s="116" t="n">
        <f aca="false">IF(P416&lt;&gt;0,P416/O416,"")</f>
        <v>0.231404958677686</v>
      </c>
    </row>
    <row r="417" s="2" customFormat="true" ht="12.75" hidden="false" customHeight="true" outlineLevel="0" collapsed="false">
      <c r="A417" s="59" t="s">
        <v>220</v>
      </c>
      <c r="B417" s="60" t="n">
        <v>1</v>
      </c>
      <c r="C417" s="61" t="n">
        <v>4</v>
      </c>
      <c r="D417" s="117" t="n">
        <v>94</v>
      </c>
      <c r="E417" s="118" t="n">
        <v>32</v>
      </c>
      <c r="F417" s="60"/>
      <c r="G417" s="61"/>
      <c r="H417" s="117"/>
      <c r="I417" s="118"/>
      <c r="J417" s="60" t="n">
        <v>108</v>
      </c>
      <c r="K417" s="62" t="n">
        <v>96</v>
      </c>
      <c r="L417" s="63" t="n">
        <v>83</v>
      </c>
      <c r="M417" s="128" t="n">
        <v>573</v>
      </c>
      <c r="N417" s="128" t="n">
        <v>6</v>
      </c>
      <c r="O417" s="63" t="n">
        <f aca="false">M417+N417</f>
        <v>579</v>
      </c>
      <c r="P417" s="63" t="n">
        <v>141</v>
      </c>
      <c r="Q417" s="64" t="n">
        <f aca="false">IF(P417&lt;&gt;0,P417/O417,"")</f>
        <v>0.243523316062176</v>
      </c>
    </row>
    <row r="418" s="2" customFormat="true" ht="12.75" hidden="false" customHeight="true" outlineLevel="0" collapsed="false">
      <c r="A418" s="59" t="s">
        <v>221</v>
      </c>
      <c r="B418" s="60" t="n">
        <v>12</v>
      </c>
      <c r="C418" s="61" t="n">
        <v>8</v>
      </c>
      <c r="D418" s="117" t="n">
        <v>234</v>
      </c>
      <c r="E418" s="118" t="n">
        <v>63</v>
      </c>
      <c r="F418" s="60"/>
      <c r="G418" s="61"/>
      <c r="H418" s="117"/>
      <c r="I418" s="118"/>
      <c r="J418" s="60" t="n">
        <v>256</v>
      </c>
      <c r="K418" s="62" t="n">
        <v>233</v>
      </c>
      <c r="L418" s="63" t="n">
        <v>214</v>
      </c>
      <c r="M418" s="128" t="n">
        <v>1386</v>
      </c>
      <c r="N418" s="128" t="n">
        <v>13</v>
      </c>
      <c r="O418" s="63" t="n">
        <f aca="false">M418+N418</f>
        <v>1399</v>
      </c>
      <c r="P418" s="63" t="n">
        <v>350</v>
      </c>
      <c r="Q418" s="64" t="n">
        <f aca="false">IF(P418&lt;&gt;0,P418/O418,"")</f>
        <v>0.250178699070765</v>
      </c>
    </row>
    <row r="419" s="2" customFormat="true" ht="12.75" hidden="false" customHeight="true" outlineLevel="0" collapsed="false">
      <c r="A419" s="59" t="s">
        <v>222</v>
      </c>
      <c r="B419" s="60" t="n">
        <v>6</v>
      </c>
      <c r="C419" s="61" t="n">
        <v>4</v>
      </c>
      <c r="D419" s="117" t="n">
        <v>154</v>
      </c>
      <c r="E419" s="118" t="n">
        <v>39</v>
      </c>
      <c r="F419" s="60"/>
      <c r="G419" s="61"/>
      <c r="H419" s="117"/>
      <c r="I419" s="118"/>
      <c r="J419" s="60" t="n">
        <v>167</v>
      </c>
      <c r="K419" s="62" t="n">
        <v>137</v>
      </c>
      <c r="L419" s="63" t="n">
        <v>126</v>
      </c>
      <c r="M419" s="128" t="n">
        <v>1039</v>
      </c>
      <c r="N419" s="128" t="n">
        <v>17</v>
      </c>
      <c r="O419" s="63" t="n">
        <f aca="false">M419+N419</f>
        <v>1056</v>
      </c>
      <c r="P419" s="63" t="n">
        <v>227</v>
      </c>
      <c r="Q419" s="64" t="n">
        <f aca="false">IF(P419&lt;&gt;0,P419/O419,"")</f>
        <v>0.214962121212121</v>
      </c>
    </row>
    <row r="420" s="2" customFormat="true" ht="12.75" hidden="false" customHeight="true" outlineLevel="0" collapsed="false">
      <c r="A420" s="59" t="s">
        <v>223</v>
      </c>
      <c r="B420" s="60" t="n">
        <v>3</v>
      </c>
      <c r="C420" s="61" t="n">
        <v>7</v>
      </c>
      <c r="D420" s="117" t="n">
        <v>165</v>
      </c>
      <c r="E420" s="118" t="n">
        <v>45</v>
      </c>
      <c r="F420" s="60"/>
      <c r="G420" s="61"/>
      <c r="H420" s="117"/>
      <c r="I420" s="118"/>
      <c r="J420" s="60" t="n">
        <v>171</v>
      </c>
      <c r="K420" s="62" t="n">
        <v>154</v>
      </c>
      <c r="L420" s="63" t="n">
        <v>133</v>
      </c>
      <c r="M420" s="128" t="n">
        <v>1113</v>
      </c>
      <c r="N420" s="128" t="n">
        <v>16</v>
      </c>
      <c r="O420" s="63" t="n">
        <f aca="false">M420+N420</f>
        <v>1129</v>
      </c>
      <c r="P420" s="63" t="n">
        <v>244</v>
      </c>
      <c r="Q420" s="64" t="n">
        <f aca="false">IF(P420&lt;&gt;0,P420/O420,"")</f>
        <v>0.216120460584588</v>
      </c>
    </row>
    <row r="421" s="2" customFormat="true" ht="12.75" hidden="false" customHeight="true" outlineLevel="0" collapsed="false">
      <c r="A421" s="143" t="s">
        <v>224</v>
      </c>
      <c r="B421" s="97" t="n">
        <v>6</v>
      </c>
      <c r="C421" s="98" t="n">
        <v>7</v>
      </c>
      <c r="D421" s="144" t="n">
        <v>155</v>
      </c>
      <c r="E421" s="145" t="n">
        <v>45</v>
      </c>
      <c r="F421" s="97"/>
      <c r="G421" s="98"/>
      <c r="H421" s="144"/>
      <c r="I421" s="145"/>
      <c r="J421" s="97" t="n">
        <v>180</v>
      </c>
      <c r="K421" s="99" t="n">
        <v>158</v>
      </c>
      <c r="L421" s="100" t="n">
        <v>136</v>
      </c>
      <c r="M421" s="146" t="n">
        <v>885</v>
      </c>
      <c r="N421" s="146" t="n">
        <v>15</v>
      </c>
      <c r="O421" s="63" t="n">
        <f aca="false">M421+N421</f>
        <v>900</v>
      </c>
      <c r="P421" s="100" t="n">
        <v>234</v>
      </c>
      <c r="Q421" s="64" t="n">
        <f aca="false">IF(P421&lt;&gt;0,P421/O421,"")</f>
        <v>0.26</v>
      </c>
    </row>
    <row r="422" s="2" customFormat="true" ht="12.75" hidden="false" customHeight="true" outlineLevel="0" collapsed="false">
      <c r="A422" s="119" t="s">
        <v>41</v>
      </c>
      <c r="B422" s="103" t="n">
        <v>11</v>
      </c>
      <c r="C422" s="104" t="n">
        <v>7</v>
      </c>
      <c r="D422" s="120" t="n">
        <v>332</v>
      </c>
      <c r="E422" s="121" t="n">
        <v>103</v>
      </c>
      <c r="F422" s="103"/>
      <c r="G422" s="104"/>
      <c r="H422" s="120"/>
      <c r="I422" s="121"/>
      <c r="J422" s="103" t="n">
        <v>387</v>
      </c>
      <c r="K422" s="106" t="n">
        <v>367</v>
      </c>
      <c r="L422" s="107" t="n">
        <v>351</v>
      </c>
      <c r="M422" s="149"/>
      <c r="N422" s="149"/>
      <c r="O422" s="75"/>
      <c r="P422" s="107" t="n">
        <v>526</v>
      </c>
      <c r="Q422" s="76"/>
    </row>
    <row r="423" s="80" customFormat="true" ht="12.75" hidden="false" customHeight="true" outlineLevel="0" collapsed="false">
      <c r="A423" s="77" t="s">
        <v>33</v>
      </c>
      <c r="B423" s="112" t="n">
        <f aca="false">SUM(B416:B422)</f>
        <v>42</v>
      </c>
      <c r="C423" s="112" t="n">
        <f aca="false">SUM(C416:C422)</f>
        <v>39</v>
      </c>
      <c r="D423" s="123" t="n">
        <f aca="false">SUM(D416:D422)</f>
        <v>1288</v>
      </c>
      <c r="E423" s="78" t="n">
        <f aca="false">SUM(E416:E422)</f>
        <v>369</v>
      </c>
      <c r="F423" s="78" t="n">
        <f aca="false">SUM(F416:F422)</f>
        <v>0</v>
      </c>
      <c r="G423" s="112" t="n">
        <f aca="false">SUM(G416:G422)</f>
        <v>0</v>
      </c>
      <c r="H423" s="123" t="n">
        <f aca="false">SUM(H416:H422)</f>
        <v>0</v>
      </c>
      <c r="I423" s="78" t="n">
        <f aca="false">SUM(I416:I422)</f>
        <v>0</v>
      </c>
      <c r="J423" s="78" t="n">
        <f aca="false">SUM(J416:J422)</f>
        <v>1435</v>
      </c>
      <c r="K423" s="78" t="n">
        <f aca="false">SUM(K416:K422)</f>
        <v>1291</v>
      </c>
      <c r="L423" s="78" t="n">
        <f aca="false">SUM(L416:L422)</f>
        <v>1191</v>
      </c>
      <c r="M423" s="78" t="n">
        <f aca="false">SUM(M416:M422)</f>
        <v>5947</v>
      </c>
      <c r="N423" s="78" t="n">
        <f aca="false">SUM(N416:N422)</f>
        <v>84</v>
      </c>
      <c r="O423" s="78" t="n">
        <f aca="false">SUM(O416:O422)</f>
        <v>6031</v>
      </c>
      <c r="P423" s="78" t="n">
        <f aca="false">SUM(P416:P422)</f>
        <v>1946</v>
      </c>
      <c r="Q423" s="79" t="n">
        <f aca="false">IF(P423&lt;&gt;0,P423/O423,"")</f>
        <v>0.322666224506715</v>
      </c>
    </row>
    <row r="424" s="2" customFormat="true" ht="13.5" hidden="false" customHeight="true" outlineLevel="0" collapsed="false">
      <c r="A424" s="124"/>
      <c r="M424" s="82"/>
      <c r="N424" s="82"/>
      <c r="O424" s="82"/>
      <c r="P424" s="82"/>
      <c r="Q424" s="83"/>
    </row>
    <row r="425" s="2" customFormat="true" ht="13.5" hidden="false" customHeight="true" outlineLevel="0" collapsed="false">
      <c r="A425" s="37" t="s">
        <v>225</v>
      </c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5"/>
    </row>
    <row r="426" s="2" customFormat="true" ht="12.75" hidden="false" customHeight="true" outlineLevel="0" collapsed="false">
      <c r="A426" s="113" t="s">
        <v>226</v>
      </c>
      <c r="B426" s="87"/>
      <c r="C426" s="88"/>
      <c r="D426" s="114"/>
      <c r="E426" s="115"/>
      <c r="F426" s="87" t="n">
        <v>6</v>
      </c>
      <c r="G426" s="88" t="n">
        <v>3</v>
      </c>
      <c r="H426" s="114" t="n">
        <v>37</v>
      </c>
      <c r="I426" s="115" t="n">
        <v>46</v>
      </c>
      <c r="J426" s="87" t="n">
        <v>75</v>
      </c>
      <c r="K426" s="89" t="n">
        <v>71</v>
      </c>
      <c r="L426" s="90" t="n">
        <v>71</v>
      </c>
      <c r="M426" s="127" t="n">
        <v>552</v>
      </c>
      <c r="N426" s="127" t="n">
        <v>4</v>
      </c>
      <c r="O426" s="90" t="n">
        <f aca="false">M426+N426</f>
        <v>556</v>
      </c>
      <c r="P426" s="90" t="n">
        <v>95</v>
      </c>
      <c r="Q426" s="116" t="n">
        <f aca="false">IF(P426&lt;&gt;0,P426/O426,"")</f>
        <v>0.170863309352518</v>
      </c>
    </row>
    <row r="427" s="2" customFormat="true" ht="12.75" hidden="false" customHeight="true" outlineLevel="0" collapsed="false">
      <c r="A427" s="59" t="s">
        <v>227</v>
      </c>
      <c r="B427" s="60"/>
      <c r="C427" s="61"/>
      <c r="D427" s="117"/>
      <c r="E427" s="118"/>
      <c r="F427" s="60" t="n">
        <v>5</v>
      </c>
      <c r="G427" s="61" t="n">
        <v>6</v>
      </c>
      <c r="H427" s="117" t="n">
        <v>16</v>
      </c>
      <c r="I427" s="118" t="n">
        <v>29</v>
      </c>
      <c r="J427" s="60" t="n">
        <v>54</v>
      </c>
      <c r="K427" s="62" t="n">
        <v>50</v>
      </c>
      <c r="L427" s="63" t="n">
        <v>48</v>
      </c>
      <c r="M427" s="128" t="n">
        <v>354</v>
      </c>
      <c r="N427" s="128" t="n">
        <v>2</v>
      </c>
      <c r="O427" s="63" t="n">
        <f aca="false">M427+N427</f>
        <v>356</v>
      </c>
      <c r="P427" s="63" t="n">
        <v>58</v>
      </c>
      <c r="Q427" s="64" t="n">
        <f aca="false">IF(P427&lt;&gt;0,P427/O427,"")</f>
        <v>0.162921348314607</v>
      </c>
    </row>
    <row r="428" s="2" customFormat="true" ht="12.75" hidden="false" customHeight="true" outlineLevel="0" collapsed="false">
      <c r="A428" s="59" t="s">
        <v>228</v>
      </c>
      <c r="B428" s="60"/>
      <c r="C428" s="61"/>
      <c r="D428" s="117"/>
      <c r="E428" s="118"/>
      <c r="F428" s="60" t="n">
        <v>2</v>
      </c>
      <c r="G428" s="61" t="n">
        <v>7</v>
      </c>
      <c r="H428" s="117" t="n">
        <v>37</v>
      </c>
      <c r="I428" s="118" t="n">
        <v>43</v>
      </c>
      <c r="J428" s="60" t="n">
        <v>79</v>
      </c>
      <c r="K428" s="62" t="n">
        <v>78</v>
      </c>
      <c r="L428" s="63" t="n">
        <v>79</v>
      </c>
      <c r="M428" s="128" t="n">
        <v>526</v>
      </c>
      <c r="N428" s="128" t="n">
        <v>3</v>
      </c>
      <c r="O428" s="63" t="n">
        <f aca="false">M428+N428</f>
        <v>529</v>
      </c>
      <c r="P428" s="63" t="n">
        <v>94</v>
      </c>
      <c r="Q428" s="64" t="n">
        <f aca="false">IF(P428&lt;&gt;0,P428/O428,"")</f>
        <v>0.177693761814745</v>
      </c>
    </row>
    <row r="429" s="2" customFormat="true" ht="12.75" hidden="false" customHeight="true" outlineLevel="0" collapsed="false">
      <c r="A429" s="119" t="s">
        <v>229</v>
      </c>
      <c r="B429" s="103"/>
      <c r="C429" s="104"/>
      <c r="D429" s="120"/>
      <c r="E429" s="121"/>
      <c r="F429" s="103" t="n">
        <v>0</v>
      </c>
      <c r="G429" s="104" t="n">
        <v>0</v>
      </c>
      <c r="H429" s="120" t="n">
        <v>57</v>
      </c>
      <c r="I429" s="121" t="n">
        <v>24</v>
      </c>
      <c r="J429" s="103" t="n">
        <v>72</v>
      </c>
      <c r="K429" s="106" t="n">
        <v>67</v>
      </c>
      <c r="L429" s="107" t="n">
        <v>66</v>
      </c>
      <c r="M429" s="107" t="n">
        <v>182</v>
      </c>
      <c r="N429" s="107" t="n">
        <v>8</v>
      </c>
      <c r="O429" s="107" t="n">
        <f aca="false">M429+N429</f>
        <v>190</v>
      </c>
      <c r="P429" s="107" t="n">
        <v>92</v>
      </c>
      <c r="Q429" s="122" t="n">
        <f aca="false">IF(P429&lt;&gt;0,P429/O429,"")</f>
        <v>0.48421052631579</v>
      </c>
    </row>
    <row r="430" s="80" customFormat="true" ht="12.75" hidden="false" customHeight="true" outlineLevel="0" collapsed="false">
      <c r="A430" s="77" t="s">
        <v>33</v>
      </c>
      <c r="B430" s="112" t="n">
        <f aca="false">SUM(B426:B429)</f>
        <v>0</v>
      </c>
      <c r="C430" s="112" t="n">
        <f aca="false">SUM(C426:C429)</f>
        <v>0</v>
      </c>
      <c r="D430" s="123" t="n">
        <f aca="false">SUM(D426:D429)</f>
        <v>0</v>
      </c>
      <c r="E430" s="78" t="n">
        <f aca="false">SUM(E426:E429)</f>
        <v>0</v>
      </c>
      <c r="F430" s="78" t="n">
        <f aca="false">SUM(F426:F429)</f>
        <v>13</v>
      </c>
      <c r="G430" s="112" t="n">
        <f aca="false">SUM(G426:G429)</f>
        <v>16</v>
      </c>
      <c r="H430" s="123" t="n">
        <f aca="false">SUM(H426:H429)</f>
        <v>147</v>
      </c>
      <c r="I430" s="78" t="n">
        <f aca="false">SUM(I426:I429)</f>
        <v>142</v>
      </c>
      <c r="J430" s="78" t="n">
        <f aca="false">SUM(J426:J429)</f>
        <v>280</v>
      </c>
      <c r="K430" s="78" t="n">
        <f aca="false">SUM(K426:K429)</f>
        <v>266</v>
      </c>
      <c r="L430" s="112" t="n">
        <f aca="false">SUM(L426:L429)</f>
        <v>264</v>
      </c>
      <c r="M430" s="112" t="n">
        <f aca="false">SUM(M426:M429)</f>
        <v>1614</v>
      </c>
      <c r="N430" s="112" t="n">
        <f aca="false">SUM(N426:N429)</f>
        <v>17</v>
      </c>
      <c r="O430" s="112" t="n">
        <f aca="false">SUM(O426:O429)</f>
        <v>1631</v>
      </c>
      <c r="P430" s="112" t="n">
        <f aca="false">SUM(P426:P429)</f>
        <v>339</v>
      </c>
      <c r="Q430" s="79" t="n">
        <f aca="false">IF(P430&lt;&gt;0,P430/O430,"")</f>
        <v>0.207847946045371</v>
      </c>
    </row>
    <row r="431" s="80" customFormat="true" ht="13.5" hidden="false" customHeight="true" outlineLevel="0" collapsed="false">
      <c r="A431" s="150"/>
      <c r="Q431" s="126"/>
    </row>
    <row r="432" s="2" customFormat="true" ht="13.5" hidden="false" customHeight="true" outlineLevel="0" collapsed="false">
      <c r="A432" s="37" t="s">
        <v>230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5"/>
    </row>
    <row r="433" s="2" customFormat="true" ht="12.75" hidden="false" customHeight="true" outlineLevel="0" collapsed="false">
      <c r="A433" s="113" t="s">
        <v>231</v>
      </c>
      <c r="B433" s="87"/>
      <c r="C433" s="88"/>
      <c r="D433" s="114"/>
      <c r="E433" s="115"/>
      <c r="F433" s="87" t="n">
        <v>2</v>
      </c>
      <c r="G433" s="88" t="n">
        <v>2</v>
      </c>
      <c r="H433" s="114" t="n">
        <v>46</v>
      </c>
      <c r="I433" s="115" t="n">
        <v>74</v>
      </c>
      <c r="J433" s="87" t="n">
        <v>105</v>
      </c>
      <c r="K433" s="89" t="n">
        <v>101</v>
      </c>
      <c r="L433" s="90" t="n">
        <v>97</v>
      </c>
      <c r="M433" s="90" t="n">
        <v>359</v>
      </c>
      <c r="N433" s="90" t="n">
        <v>16</v>
      </c>
      <c r="O433" s="90" t="n">
        <f aca="false">M433+N433</f>
        <v>375</v>
      </c>
      <c r="P433" s="90" t="n">
        <v>136</v>
      </c>
      <c r="Q433" s="116" t="n">
        <f aca="false">IF(P433&lt;&gt;0,P433/O433,"")</f>
        <v>0.362666666666667</v>
      </c>
    </row>
    <row r="434" s="2" customFormat="true" ht="12.75" hidden="false" customHeight="true" outlineLevel="0" collapsed="false">
      <c r="A434" s="119" t="s">
        <v>232</v>
      </c>
      <c r="B434" s="103"/>
      <c r="C434" s="104"/>
      <c r="D434" s="120"/>
      <c r="E434" s="121"/>
      <c r="F434" s="103" t="n">
        <v>1</v>
      </c>
      <c r="G434" s="104" t="n">
        <v>3</v>
      </c>
      <c r="H434" s="120" t="n">
        <v>39</v>
      </c>
      <c r="I434" s="121" t="n">
        <v>68</v>
      </c>
      <c r="J434" s="103" t="n">
        <v>95</v>
      </c>
      <c r="K434" s="106" t="n">
        <v>91</v>
      </c>
      <c r="L434" s="107" t="n">
        <v>89</v>
      </c>
      <c r="M434" s="107" t="n">
        <v>400</v>
      </c>
      <c r="N434" s="107" t="n">
        <v>6</v>
      </c>
      <c r="O434" s="107" t="n">
        <f aca="false">M434+N434</f>
        <v>406</v>
      </c>
      <c r="P434" s="107" t="n">
        <v>303</v>
      </c>
      <c r="Q434" s="122" t="n">
        <f aca="false">IF(P434&lt;&gt;0,P434/O434,"")</f>
        <v>0.746305418719212</v>
      </c>
    </row>
    <row r="435" s="80" customFormat="true" ht="13.5" hidden="false" customHeight="true" outlineLevel="0" collapsed="false">
      <c r="A435" s="77" t="s">
        <v>33</v>
      </c>
      <c r="B435" s="112" t="n">
        <f aca="false">SUM(B433:B434)</f>
        <v>0</v>
      </c>
      <c r="C435" s="112" t="n">
        <f aca="false">SUM(C433:C434)</f>
        <v>0</v>
      </c>
      <c r="D435" s="123" t="n">
        <f aca="false">SUM(D433:D434)</f>
        <v>0</v>
      </c>
      <c r="E435" s="78" t="n">
        <f aca="false">SUM(E433:E434)</f>
        <v>0</v>
      </c>
      <c r="F435" s="78" t="n">
        <f aca="false">SUM(F433:F434)</f>
        <v>3</v>
      </c>
      <c r="G435" s="78" t="n">
        <f aca="false">SUM(G433:G434)</f>
        <v>5</v>
      </c>
      <c r="H435" s="78" t="n">
        <f aca="false">SUM(H433:H434)</f>
        <v>85</v>
      </c>
      <c r="I435" s="78" t="n">
        <f aca="false">SUM(I433:I434)</f>
        <v>142</v>
      </c>
      <c r="J435" s="78" t="n">
        <f aca="false">SUM(J433:J434)</f>
        <v>200</v>
      </c>
      <c r="K435" s="78" t="n">
        <f aca="false">SUM(K433:K434)</f>
        <v>192</v>
      </c>
      <c r="L435" s="78" t="n">
        <f aca="false">SUM(L433:L434)</f>
        <v>186</v>
      </c>
      <c r="M435" s="78" t="n">
        <f aca="false">SUM(M433:M434)</f>
        <v>759</v>
      </c>
      <c r="N435" s="78" t="n">
        <f aca="false">SUM(N433:N434)</f>
        <v>22</v>
      </c>
      <c r="O435" s="78" t="n">
        <f aca="false">SUM(O433:O434)</f>
        <v>781</v>
      </c>
      <c r="P435" s="78" t="n">
        <f aca="false">SUM(P433:P434)</f>
        <v>439</v>
      </c>
      <c r="Q435" s="79" t="n">
        <f aca="false">IF(P435&lt;&gt;0,P435/O435,"")</f>
        <v>0.562099871959027</v>
      </c>
    </row>
    <row r="436" s="2" customFormat="true" ht="13.5" hidden="false" customHeight="true" outlineLevel="0" collapsed="false">
      <c r="A436" s="37" t="s">
        <v>233</v>
      </c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5"/>
    </row>
    <row r="437" s="2" customFormat="true" ht="12.75" hidden="false" customHeight="true" outlineLevel="0" collapsed="false">
      <c r="A437" s="113" t="s">
        <v>234</v>
      </c>
      <c r="B437" s="87" t="n">
        <v>6</v>
      </c>
      <c r="C437" s="88" t="n">
        <v>13</v>
      </c>
      <c r="D437" s="114" t="n">
        <v>350</v>
      </c>
      <c r="E437" s="115" t="n">
        <v>87</v>
      </c>
      <c r="F437" s="87"/>
      <c r="G437" s="88"/>
      <c r="H437" s="114"/>
      <c r="I437" s="115"/>
      <c r="J437" s="87" t="n">
        <v>403</v>
      </c>
      <c r="K437" s="89" t="n">
        <v>382</v>
      </c>
      <c r="L437" s="90" t="n">
        <v>386</v>
      </c>
      <c r="M437" s="90" t="n">
        <v>1576</v>
      </c>
      <c r="N437" s="90" t="n">
        <v>20</v>
      </c>
      <c r="O437" s="90" t="n">
        <f aca="false">M437+N437</f>
        <v>1596</v>
      </c>
      <c r="P437" s="90" t="n">
        <v>493</v>
      </c>
      <c r="Q437" s="116" t="n">
        <f aca="false">IF(P437&lt;&gt;0,P437/O437,"")</f>
        <v>0.308897243107769</v>
      </c>
    </row>
    <row r="438" s="2" customFormat="true" ht="12.75" hidden="false" customHeight="true" outlineLevel="0" collapsed="false">
      <c r="A438" s="59" t="s">
        <v>235</v>
      </c>
      <c r="B438" s="60" t="n">
        <v>7</v>
      </c>
      <c r="C438" s="61" t="n">
        <v>9</v>
      </c>
      <c r="D438" s="117" t="n">
        <v>178</v>
      </c>
      <c r="E438" s="118" t="n">
        <v>27</v>
      </c>
      <c r="F438" s="60"/>
      <c r="G438" s="61"/>
      <c r="H438" s="117"/>
      <c r="I438" s="118"/>
      <c r="J438" s="60" t="n">
        <v>187</v>
      </c>
      <c r="K438" s="62" t="n">
        <v>183</v>
      </c>
      <c r="L438" s="63" t="n">
        <v>183</v>
      </c>
      <c r="M438" s="63" t="n">
        <v>709</v>
      </c>
      <c r="N438" s="63" t="n">
        <v>12</v>
      </c>
      <c r="O438" s="63" t="n">
        <f aca="false">M438+N438</f>
        <v>721</v>
      </c>
      <c r="P438" s="63" t="n">
        <v>244</v>
      </c>
      <c r="Q438" s="64" t="n">
        <f aca="false">IF(P438&lt;&gt;0,P438/O438,"")</f>
        <v>0.338418862690707</v>
      </c>
    </row>
    <row r="439" s="2" customFormat="true" ht="12.75" hidden="false" customHeight="true" outlineLevel="0" collapsed="false">
      <c r="A439" s="59" t="s">
        <v>236</v>
      </c>
      <c r="B439" s="60" t="n">
        <v>22</v>
      </c>
      <c r="C439" s="61" t="n">
        <v>14</v>
      </c>
      <c r="D439" s="117" t="n">
        <v>443</v>
      </c>
      <c r="E439" s="118" t="n">
        <v>71</v>
      </c>
      <c r="F439" s="60"/>
      <c r="G439" s="61"/>
      <c r="H439" s="117"/>
      <c r="I439" s="118"/>
      <c r="J439" s="60" t="n">
        <v>515</v>
      </c>
      <c r="K439" s="62" t="n">
        <v>489</v>
      </c>
      <c r="L439" s="63" t="n">
        <v>488</v>
      </c>
      <c r="M439" s="63" t="n">
        <v>1427</v>
      </c>
      <c r="N439" s="63" t="n">
        <v>42</v>
      </c>
      <c r="O439" s="63" t="n">
        <f aca="false">M439+N439</f>
        <v>1469</v>
      </c>
      <c r="P439" s="63" t="n">
        <v>698</v>
      </c>
      <c r="Q439" s="64" t="n">
        <f aca="false">IF(P439&lt;&gt;0,P439/O439,"")</f>
        <v>0.475153165418652</v>
      </c>
    </row>
    <row r="440" s="2" customFormat="true" ht="12.75" hidden="false" customHeight="true" outlineLevel="0" collapsed="false">
      <c r="A440" s="59" t="s">
        <v>237</v>
      </c>
      <c r="B440" s="60" t="n">
        <v>8</v>
      </c>
      <c r="C440" s="61" t="n">
        <v>8</v>
      </c>
      <c r="D440" s="117" t="n">
        <v>96</v>
      </c>
      <c r="E440" s="118" t="n">
        <v>27</v>
      </c>
      <c r="F440" s="60"/>
      <c r="G440" s="61"/>
      <c r="H440" s="117"/>
      <c r="I440" s="118"/>
      <c r="J440" s="60" t="n">
        <v>128</v>
      </c>
      <c r="K440" s="62" t="n">
        <v>123</v>
      </c>
      <c r="L440" s="63" t="n">
        <v>122</v>
      </c>
      <c r="M440" s="63" t="n">
        <v>903</v>
      </c>
      <c r="N440" s="63" t="n">
        <v>1</v>
      </c>
      <c r="O440" s="63" t="n">
        <f aca="false">M440+N440</f>
        <v>904</v>
      </c>
      <c r="P440" s="63" t="n">
        <v>163</v>
      </c>
      <c r="Q440" s="64" t="n">
        <f aca="false">IF(P440&lt;&gt;0,P440/O440,"")</f>
        <v>0.180309734513274</v>
      </c>
    </row>
    <row r="441" s="2" customFormat="true" ht="12.75" hidden="false" customHeight="true" outlineLevel="0" collapsed="false">
      <c r="A441" s="59" t="s">
        <v>238</v>
      </c>
      <c r="B441" s="60" t="n">
        <v>6</v>
      </c>
      <c r="C441" s="61" t="n">
        <v>4</v>
      </c>
      <c r="D441" s="117" t="n">
        <v>208</v>
      </c>
      <c r="E441" s="118" t="n">
        <v>50</v>
      </c>
      <c r="F441" s="60"/>
      <c r="G441" s="61"/>
      <c r="H441" s="117"/>
      <c r="I441" s="118"/>
      <c r="J441" s="60" t="n">
        <v>223</v>
      </c>
      <c r="K441" s="62" t="n">
        <v>208</v>
      </c>
      <c r="L441" s="63" t="n">
        <v>209</v>
      </c>
      <c r="M441" s="63" t="n">
        <v>1076</v>
      </c>
      <c r="N441" s="63" t="n">
        <v>11</v>
      </c>
      <c r="O441" s="63" t="n">
        <f aca="false">M441+N441</f>
        <v>1087</v>
      </c>
      <c r="P441" s="63" t="n">
        <v>286</v>
      </c>
      <c r="Q441" s="64" t="n">
        <f aca="false">IF(P441&lt;&gt;0,P441/O441,"")</f>
        <v>0.263109475620975</v>
      </c>
    </row>
    <row r="442" s="2" customFormat="true" ht="12.75" hidden="false" customHeight="true" outlineLevel="0" collapsed="false">
      <c r="A442" s="59" t="s">
        <v>239</v>
      </c>
      <c r="B442" s="60" t="n">
        <v>14</v>
      </c>
      <c r="C442" s="61" t="n">
        <v>27</v>
      </c>
      <c r="D442" s="117" t="n">
        <v>224</v>
      </c>
      <c r="E442" s="118" t="n">
        <v>61</v>
      </c>
      <c r="F442" s="60"/>
      <c r="G442" s="61"/>
      <c r="H442" s="117"/>
      <c r="I442" s="118"/>
      <c r="J442" s="60" t="n">
        <v>289</v>
      </c>
      <c r="K442" s="62" t="n">
        <v>281</v>
      </c>
      <c r="L442" s="63" t="n">
        <v>276</v>
      </c>
      <c r="M442" s="63" t="n">
        <v>1600</v>
      </c>
      <c r="N442" s="63" t="n">
        <v>5</v>
      </c>
      <c r="O442" s="63" t="n">
        <f aca="false">M442+N442</f>
        <v>1605</v>
      </c>
      <c r="P442" s="63" t="n">
        <v>348</v>
      </c>
      <c r="Q442" s="64" t="n">
        <f aca="false">IF(P442&lt;&gt;0,P442/O442,"")</f>
        <v>0.216822429906542</v>
      </c>
    </row>
    <row r="443" s="2" customFormat="true" ht="12.75" hidden="false" customHeight="true" outlineLevel="0" collapsed="false">
      <c r="A443" s="59" t="s">
        <v>240</v>
      </c>
      <c r="B443" s="60" t="n">
        <v>10</v>
      </c>
      <c r="C443" s="61" t="n">
        <v>21</v>
      </c>
      <c r="D443" s="117" t="n">
        <v>216</v>
      </c>
      <c r="E443" s="118" t="n">
        <v>70</v>
      </c>
      <c r="F443" s="60"/>
      <c r="G443" s="61"/>
      <c r="H443" s="117"/>
      <c r="I443" s="118"/>
      <c r="J443" s="60" t="n">
        <v>284</v>
      </c>
      <c r="K443" s="62" t="n">
        <v>270</v>
      </c>
      <c r="L443" s="63" t="n">
        <v>270</v>
      </c>
      <c r="M443" s="63" t="n">
        <v>1545</v>
      </c>
      <c r="N443" s="63" t="n">
        <v>5</v>
      </c>
      <c r="O443" s="63" t="n">
        <f aca="false">M443+N443</f>
        <v>1550</v>
      </c>
      <c r="P443" s="63" t="n">
        <v>349</v>
      </c>
      <c r="Q443" s="64" t="n">
        <f aca="false">IF(P443&lt;&gt;0,P443/O443,"")</f>
        <v>0.225161290322581</v>
      </c>
    </row>
    <row r="444" s="2" customFormat="true" ht="12.75" hidden="false" customHeight="true" outlineLevel="0" collapsed="false">
      <c r="A444" s="59" t="s">
        <v>241</v>
      </c>
      <c r="B444" s="60" t="n">
        <v>7</v>
      </c>
      <c r="C444" s="61" t="n">
        <v>1</v>
      </c>
      <c r="D444" s="117" t="n">
        <v>36</v>
      </c>
      <c r="E444" s="118" t="n">
        <v>17</v>
      </c>
      <c r="F444" s="60"/>
      <c r="G444" s="61"/>
      <c r="H444" s="117"/>
      <c r="I444" s="118"/>
      <c r="J444" s="60" t="n">
        <v>55</v>
      </c>
      <c r="K444" s="62" t="n">
        <v>53</v>
      </c>
      <c r="L444" s="63" t="n">
        <v>52</v>
      </c>
      <c r="M444" s="63" t="n">
        <v>808</v>
      </c>
      <c r="N444" s="63" t="n">
        <v>4</v>
      </c>
      <c r="O444" s="63" t="n">
        <f aca="false">M444+N444</f>
        <v>812</v>
      </c>
      <c r="P444" s="63" t="n">
        <v>62</v>
      </c>
      <c r="Q444" s="64" t="n">
        <f aca="false">IF(P444&lt;&gt;0,P444/O444,"")</f>
        <v>0.0763546798029557</v>
      </c>
    </row>
    <row r="445" s="2" customFormat="true" ht="12.75" hidden="false" customHeight="true" outlineLevel="0" collapsed="false">
      <c r="A445" s="59" t="s">
        <v>242</v>
      </c>
      <c r="B445" s="60" t="n">
        <v>13</v>
      </c>
      <c r="C445" s="61" t="n">
        <v>7</v>
      </c>
      <c r="D445" s="117" t="n">
        <v>225</v>
      </c>
      <c r="E445" s="118" t="n">
        <v>54</v>
      </c>
      <c r="F445" s="60"/>
      <c r="G445" s="61"/>
      <c r="H445" s="117"/>
      <c r="I445" s="118"/>
      <c r="J445" s="60" t="n">
        <v>269</v>
      </c>
      <c r="K445" s="62" t="n">
        <v>259</v>
      </c>
      <c r="L445" s="63" t="n">
        <v>260</v>
      </c>
      <c r="M445" s="63" t="n">
        <v>1452</v>
      </c>
      <c r="N445" s="63" t="n">
        <v>16</v>
      </c>
      <c r="O445" s="63" t="n">
        <f aca="false">M445+N445</f>
        <v>1468</v>
      </c>
      <c r="P445" s="63" t="n">
        <v>343</v>
      </c>
      <c r="Q445" s="64" t="n">
        <f aca="false">IF(P445&lt;&gt;0,P445/O445,"")</f>
        <v>0.233651226158038</v>
      </c>
    </row>
    <row r="446" s="2" customFormat="true" ht="12.75" hidden="false" customHeight="true" outlineLevel="0" collapsed="false">
      <c r="A446" s="59" t="s">
        <v>243</v>
      </c>
      <c r="B446" s="60" t="n">
        <v>13</v>
      </c>
      <c r="C446" s="61" t="n">
        <v>17</v>
      </c>
      <c r="D446" s="117" t="n">
        <v>276</v>
      </c>
      <c r="E446" s="118" t="n">
        <v>58</v>
      </c>
      <c r="F446" s="60"/>
      <c r="G446" s="61"/>
      <c r="H446" s="117"/>
      <c r="I446" s="118"/>
      <c r="J446" s="60" t="n">
        <v>319</v>
      </c>
      <c r="K446" s="62" t="n">
        <v>305</v>
      </c>
      <c r="L446" s="63" t="n">
        <v>305</v>
      </c>
      <c r="M446" s="63" t="n">
        <v>1531</v>
      </c>
      <c r="N446" s="63" t="n">
        <v>14</v>
      </c>
      <c r="O446" s="63" t="n">
        <f aca="false">M446+N446</f>
        <v>1545</v>
      </c>
      <c r="P446" s="63" t="n">
        <v>387</v>
      </c>
      <c r="Q446" s="64" t="n">
        <f aca="false">IF(P446&lt;&gt;0,P446/O446,"")</f>
        <v>0.250485436893204</v>
      </c>
    </row>
    <row r="447" s="2" customFormat="true" ht="12.75" hidden="false" customHeight="true" outlineLevel="0" collapsed="false">
      <c r="A447" s="59" t="s">
        <v>244</v>
      </c>
      <c r="B447" s="60" t="n">
        <v>11</v>
      </c>
      <c r="C447" s="61" t="n">
        <v>13</v>
      </c>
      <c r="D447" s="117" t="n">
        <v>237</v>
      </c>
      <c r="E447" s="118" t="n">
        <v>64</v>
      </c>
      <c r="F447" s="60"/>
      <c r="G447" s="61"/>
      <c r="H447" s="117"/>
      <c r="I447" s="118"/>
      <c r="J447" s="60" t="n">
        <v>276</v>
      </c>
      <c r="K447" s="62" t="n">
        <v>267</v>
      </c>
      <c r="L447" s="63" t="n">
        <v>261</v>
      </c>
      <c r="M447" s="63" t="n">
        <v>1530</v>
      </c>
      <c r="N447" s="63" t="n">
        <v>15</v>
      </c>
      <c r="O447" s="63" t="n">
        <f aca="false">M447+N447</f>
        <v>1545</v>
      </c>
      <c r="P447" s="63" t="n">
        <v>347</v>
      </c>
      <c r="Q447" s="64" t="n">
        <f aca="false">IF(P447&lt;&gt;0,P447/O447,"")</f>
        <v>0.224595469255663</v>
      </c>
    </row>
    <row r="448" s="2" customFormat="true" ht="12.75" hidden="false" customHeight="true" outlineLevel="0" collapsed="false">
      <c r="A448" s="59" t="s">
        <v>245</v>
      </c>
      <c r="B448" s="60" t="n">
        <v>9</v>
      </c>
      <c r="C448" s="61" t="n">
        <v>11</v>
      </c>
      <c r="D448" s="117" t="n">
        <v>137</v>
      </c>
      <c r="E448" s="118" t="n">
        <v>37</v>
      </c>
      <c r="F448" s="60"/>
      <c r="G448" s="61"/>
      <c r="H448" s="117"/>
      <c r="I448" s="118"/>
      <c r="J448" s="60" t="n">
        <v>173</v>
      </c>
      <c r="K448" s="62" t="n">
        <v>169</v>
      </c>
      <c r="L448" s="63" t="n">
        <v>171</v>
      </c>
      <c r="M448" s="63" t="n">
        <v>1169</v>
      </c>
      <c r="N448" s="63" t="n">
        <v>18</v>
      </c>
      <c r="O448" s="63" t="n">
        <f aca="false">M448+N448</f>
        <v>1187</v>
      </c>
      <c r="P448" s="63" t="n">
        <v>208</v>
      </c>
      <c r="Q448" s="64" t="n">
        <f aca="false">IF(P448&lt;&gt;0,P448/O448,"")</f>
        <v>0.175231676495366</v>
      </c>
    </row>
    <row r="449" s="2" customFormat="true" ht="12.75" hidden="false" customHeight="true" outlineLevel="0" collapsed="false">
      <c r="A449" s="59" t="s">
        <v>246</v>
      </c>
      <c r="B449" s="60" t="n">
        <v>31</v>
      </c>
      <c r="C449" s="61" t="n">
        <v>12</v>
      </c>
      <c r="D449" s="117" t="n">
        <v>324</v>
      </c>
      <c r="E449" s="118" t="n">
        <v>59</v>
      </c>
      <c r="F449" s="60"/>
      <c r="G449" s="61"/>
      <c r="H449" s="117"/>
      <c r="I449" s="118"/>
      <c r="J449" s="60" t="n">
        <v>441</v>
      </c>
      <c r="K449" s="62" t="n">
        <v>434</v>
      </c>
      <c r="L449" s="63" t="n">
        <v>425</v>
      </c>
      <c r="M449" s="63" t="n">
        <v>1710</v>
      </c>
      <c r="N449" s="63" t="n">
        <v>82</v>
      </c>
      <c r="O449" s="63" t="n">
        <f aca="false">M449+N449</f>
        <v>1792</v>
      </c>
      <c r="P449" s="63" t="n">
        <v>585</v>
      </c>
      <c r="Q449" s="64" t="n">
        <f aca="false">IF(P449&lt;&gt;0,P449/O449,"")</f>
        <v>0.326450892857143</v>
      </c>
    </row>
    <row r="450" s="2" customFormat="true" ht="12.75" hidden="false" customHeight="true" outlineLevel="0" collapsed="false">
      <c r="A450" s="59" t="s">
        <v>247</v>
      </c>
      <c r="B450" s="60" t="n">
        <v>8</v>
      </c>
      <c r="C450" s="61" t="n">
        <v>9</v>
      </c>
      <c r="D450" s="117" t="n">
        <v>141</v>
      </c>
      <c r="E450" s="118" t="n">
        <v>33</v>
      </c>
      <c r="F450" s="60"/>
      <c r="G450" s="61"/>
      <c r="H450" s="117"/>
      <c r="I450" s="118"/>
      <c r="J450" s="60" t="n">
        <v>169</v>
      </c>
      <c r="K450" s="62" t="n">
        <v>163</v>
      </c>
      <c r="L450" s="63" t="n">
        <v>163</v>
      </c>
      <c r="M450" s="63" t="n">
        <v>1271</v>
      </c>
      <c r="N450" s="63" t="n">
        <v>6</v>
      </c>
      <c r="O450" s="63" t="n">
        <f aca="false">M450+N450</f>
        <v>1277</v>
      </c>
      <c r="P450" s="63" t="n">
        <v>208</v>
      </c>
      <c r="Q450" s="64" t="n">
        <f aca="false">IF(P450&lt;&gt;0,P450/O450,"")</f>
        <v>0.162881754111198</v>
      </c>
    </row>
    <row r="451" s="2" customFormat="true" ht="12.75" hidden="false" customHeight="true" outlineLevel="0" collapsed="false">
      <c r="A451" s="59" t="s">
        <v>248</v>
      </c>
      <c r="B451" s="60" t="n">
        <v>12</v>
      </c>
      <c r="C451" s="61" t="n">
        <v>7</v>
      </c>
      <c r="D451" s="117" t="n">
        <v>101</v>
      </c>
      <c r="E451" s="118" t="n">
        <v>38</v>
      </c>
      <c r="F451" s="60"/>
      <c r="G451" s="61"/>
      <c r="H451" s="117"/>
      <c r="I451" s="118"/>
      <c r="J451" s="60" t="n">
        <v>157</v>
      </c>
      <c r="K451" s="62" t="n">
        <v>151</v>
      </c>
      <c r="L451" s="63" t="n">
        <v>146</v>
      </c>
      <c r="M451" s="63" t="n">
        <v>780</v>
      </c>
      <c r="N451" s="63" t="n">
        <v>23</v>
      </c>
      <c r="O451" s="63" t="n">
        <f aca="false">M451+N451</f>
        <v>803</v>
      </c>
      <c r="P451" s="63" t="n">
        <v>218</v>
      </c>
      <c r="Q451" s="64" t="n">
        <f aca="false">IF(P451&lt;&gt;0,P451/O451,"")</f>
        <v>0.271481942714819</v>
      </c>
    </row>
    <row r="452" s="2" customFormat="true" ht="12.75" hidden="false" customHeight="true" outlineLevel="0" collapsed="false">
      <c r="A452" s="59" t="s">
        <v>249</v>
      </c>
      <c r="B452" s="60" t="n">
        <v>33</v>
      </c>
      <c r="C452" s="61" t="n">
        <v>11</v>
      </c>
      <c r="D452" s="117" t="n">
        <v>110</v>
      </c>
      <c r="E452" s="118" t="n">
        <v>18</v>
      </c>
      <c r="F452" s="60"/>
      <c r="G452" s="61"/>
      <c r="H452" s="117"/>
      <c r="I452" s="118"/>
      <c r="J452" s="60" t="n">
        <v>149</v>
      </c>
      <c r="K452" s="62" t="n">
        <v>146</v>
      </c>
      <c r="L452" s="63" t="n">
        <v>148</v>
      </c>
      <c r="M452" s="63" t="n">
        <v>947</v>
      </c>
      <c r="N452" s="63" t="n">
        <v>21</v>
      </c>
      <c r="O452" s="63" t="n">
        <f aca="false">M452+N452</f>
        <v>968</v>
      </c>
      <c r="P452" s="63" t="n">
        <v>195</v>
      </c>
      <c r="Q452" s="64" t="n">
        <f aca="false">IF(P452&lt;&gt;0,P452/O452,"")</f>
        <v>0.201446280991736</v>
      </c>
    </row>
    <row r="453" s="2" customFormat="true" ht="12.75" hidden="false" customHeight="true" outlineLevel="0" collapsed="false">
      <c r="A453" s="59" t="s">
        <v>250</v>
      </c>
      <c r="B453" s="60" t="n">
        <v>12</v>
      </c>
      <c r="C453" s="61" t="n">
        <v>6</v>
      </c>
      <c r="D453" s="117" t="n">
        <v>436</v>
      </c>
      <c r="E453" s="118" t="n">
        <v>70</v>
      </c>
      <c r="F453" s="60"/>
      <c r="G453" s="61"/>
      <c r="H453" s="117"/>
      <c r="I453" s="118"/>
      <c r="J453" s="60" t="n">
        <v>493</v>
      </c>
      <c r="K453" s="62" t="n">
        <v>475</v>
      </c>
      <c r="L453" s="63" t="n">
        <v>462</v>
      </c>
      <c r="M453" s="63" t="n">
        <v>1541</v>
      </c>
      <c r="N453" s="63" t="n">
        <v>35</v>
      </c>
      <c r="O453" s="63" t="n">
        <f aca="false">M453+N453</f>
        <v>1576</v>
      </c>
      <c r="P453" s="63" t="n">
        <v>649</v>
      </c>
      <c r="Q453" s="64" t="n">
        <f aca="false">IF(P453&lt;&gt;0,P453/O453,"")</f>
        <v>0.411802030456853</v>
      </c>
    </row>
    <row r="454" s="2" customFormat="true" ht="12.75" hidden="false" customHeight="true" outlineLevel="0" collapsed="false">
      <c r="A454" s="59" t="s">
        <v>251</v>
      </c>
      <c r="B454" s="60" t="n">
        <v>3</v>
      </c>
      <c r="C454" s="61" t="n">
        <v>11</v>
      </c>
      <c r="D454" s="117" t="n">
        <v>380</v>
      </c>
      <c r="E454" s="118" t="n">
        <v>50</v>
      </c>
      <c r="F454" s="60"/>
      <c r="G454" s="61"/>
      <c r="H454" s="117"/>
      <c r="I454" s="118"/>
      <c r="J454" s="60" t="n">
        <v>371</v>
      </c>
      <c r="K454" s="62" t="n">
        <v>352</v>
      </c>
      <c r="L454" s="63" t="n">
        <v>358</v>
      </c>
      <c r="M454" s="63" t="n">
        <v>1634</v>
      </c>
      <c r="N454" s="63" t="n">
        <v>21</v>
      </c>
      <c r="O454" s="63" t="n">
        <f aca="false">M454+N454</f>
        <v>1655</v>
      </c>
      <c r="P454" s="63" t="n">
        <v>468</v>
      </c>
      <c r="Q454" s="64" t="n">
        <f aca="false">IF(P454&lt;&gt;0,P454/O454,"")</f>
        <v>0.282779456193353</v>
      </c>
    </row>
    <row r="455" s="2" customFormat="true" ht="12.75" hidden="false" customHeight="true" outlineLevel="0" collapsed="false">
      <c r="A455" s="59" t="s">
        <v>252</v>
      </c>
      <c r="B455" s="60" t="n">
        <v>7</v>
      </c>
      <c r="C455" s="61" t="n">
        <v>8</v>
      </c>
      <c r="D455" s="117" t="n">
        <v>152</v>
      </c>
      <c r="E455" s="118" t="n">
        <v>19</v>
      </c>
      <c r="F455" s="60"/>
      <c r="G455" s="61"/>
      <c r="H455" s="117"/>
      <c r="I455" s="118"/>
      <c r="J455" s="60" t="n">
        <v>150</v>
      </c>
      <c r="K455" s="62" t="n">
        <v>145</v>
      </c>
      <c r="L455" s="63" t="n">
        <v>145</v>
      </c>
      <c r="M455" s="63" t="n">
        <v>950</v>
      </c>
      <c r="N455" s="63" t="n">
        <v>9</v>
      </c>
      <c r="O455" s="63" t="n">
        <f aca="false">M455+N455</f>
        <v>959</v>
      </c>
      <c r="P455" s="63" t="n">
        <v>196</v>
      </c>
      <c r="Q455" s="64" t="n">
        <f aca="false">IF(P455&lt;&gt;0,P455/O455,"")</f>
        <v>0.204379562043796</v>
      </c>
    </row>
    <row r="456" s="2" customFormat="true" ht="12.75" hidden="false" customHeight="true" outlineLevel="0" collapsed="false">
      <c r="A456" s="59" t="s">
        <v>253</v>
      </c>
      <c r="B456" s="60" t="n">
        <v>11</v>
      </c>
      <c r="C456" s="61" t="n">
        <v>7</v>
      </c>
      <c r="D456" s="117" t="n">
        <v>347</v>
      </c>
      <c r="E456" s="118" t="n">
        <v>71</v>
      </c>
      <c r="F456" s="60"/>
      <c r="G456" s="61"/>
      <c r="H456" s="117"/>
      <c r="I456" s="118"/>
      <c r="J456" s="60" t="n">
        <v>342</v>
      </c>
      <c r="K456" s="62" t="n">
        <v>330</v>
      </c>
      <c r="L456" s="63" t="n">
        <v>331</v>
      </c>
      <c r="M456" s="63" t="n">
        <v>1732</v>
      </c>
      <c r="N456" s="63" t="n">
        <v>20</v>
      </c>
      <c r="O456" s="63" t="n">
        <f aca="false">M456+N456</f>
        <v>1752</v>
      </c>
      <c r="P456" s="63" t="n">
        <v>459</v>
      </c>
      <c r="Q456" s="64" t="n">
        <f aca="false">IF(P456&lt;&gt;0,P456/O456,"")</f>
        <v>0.261986301369863</v>
      </c>
    </row>
    <row r="457" s="2" customFormat="true" ht="12.75" hidden="false" customHeight="true" outlineLevel="0" collapsed="false">
      <c r="A457" s="59" t="s">
        <v>254</v>
      </c>
      <c r="B457" s="60" t="n">
        <v>30</v>
      </c>
      <c r="C457" s="61" t="n">
        <v>17</v>
      </c>
      <c r="D457" s="117" t="n">
        <v>307</v>
      </c>
      <c r="E457" s="118" t="n">
        <v>45</v>
      </c>
      <c r="F457" s="60"/>
      <c r="G457" s="61"/>
      <c r="H457" s="117"/>
      <c r="I457" s="118"/>
      <c r="J457" s="60" t="n">
        <v>359</v>
      </c>
      <c r="K457" s="62" t="n">
        <v>345</v>
      </c>
      <c r="L457" s="63" t="n">
        <v>336</v>
      </c>
      <c r="M457" s="63" t="n">
        <v>1179</v>
      </c>
      <c r="N457" s="63" t="n">
        <v>31</v>
      </c>
      <c r="O457" s="63" t="n">
        <f aca="false">M457+N457</f>
        <v>1210</v>
      </c>
      <c r="P457" s="63" t="n">
        <v>477</v>
      </c>
      <c r="Q457" s="64" t="n">
        <f aca="false">IF(P457&lt;&gt;0,P457/O457,"")</f>
        <v>0.394214876033058</v>
      </c>
    </row>
    <row r="458" s="2" customFormat="true" ht="12.75" hidden="false" customHeight="true" outlineLevel="0" collapsed="false">
      <c r="A458" s="59" t="s">
        <v>255</v>
      </c>
      <c r="B458" s="60" t="n">
        <v>27</v>
      </c>
      <c r="C458" s="61" t="n">
        <v>17</v>
      </c>
      <c r="D458" s="117" t="n">
        <v>249</v>
      </c>
      <c r="E458" s="118" t="n">
        <v>53</v>
      </c>
      <c r="F458" s="60"/>
      <c r="G458" s="61"/>
      <c r="H458" s="117"/>
      <c r="I458" s="118"/>
      <c r="J458" s="60" t="n">
        <v>361</v>
      </c>
      <c r="K458" s="62" t="n">
        <v>348</v>
      </c>
      <c r="L458" s="63" t="n">
        <v>348</v>
      </c>
      <c r="M458" s="63" t="n">
        <v>1343</v>
      </c>
      <c r="N458" s="63" t="n">
        <v>41</v>
      </c>
      <c r="O458" s="63" t="n">
        <f aca="false">M458+N458</f>
        <v>1384</v>
      </c>
      <c r="P458" s="63" t="n">
        <v>462</v>
      </c>
      <c r="Q458" s="64" t="n">
        <f aca="false">IF(P458&lt;&gt;0,P458/O458,"")</f>
        <v>0.333815028901734</v>
      </c>
    </row>
    <row r="459" s="2" customFormat="true" ht="12.75" hidden="false" customHeight="true" outlineLevel="0" collapsed="false">
      <c r="A459" s="59" t="s">
        <v>256</v>
      </c>
      <c r="B459" s="60" t="n">
        <v>14</v>
      </c>
      <c r="C459" s="61" t="n">
        <v>13</v>
      </c>
      <c r="D459" s="117" t="n">
        <v>277</v>
      </c>
      <c r="E459" s="118" t="n">
        <v>50</v>
      </c>
      <c r="F459" s="60"/>
      <c r="G459" s="61"/>
      <c r="H459" s="117"/>
      <c r="I459" s="118"/>
      <c r="J459" s="60" t="n">
        <v>297</v>
      </c>
      <c r="K459" s="62" t="n">
        <v>279</v>
      </c>
      <c r="L459" s="63" t="n">
        <v>275</v>
      </c>
      <c r="M459" s="63" t="n">
        <v>922</v>
      </c>
      <c r="N459" s="63" t="n">
        <v>13</v>
      </c>
      <c r="O459" s="63" t="n">
        <f aca="false">M459+N459</f>
        <v>935</v>
      </c>
      <c r="P459" s="63" t="n">
        <v>392</v>
      </c>
      <c r="Q459" s="64" t="n">
        <f aca="false">IF(P459&lt;&gt;0,P459/O459,"")</f>
        <v>0.419251336898396</v>
      </c>
    </row>
    <row r="460" s="2" customFormat="true" ht="12.75" hidden="false" customHeight="true" outlineLevel="0" collapsed="false">
      <c r="A460" s="59" t="s">
        <v>257</v>
      </c>
      <c r="B460" s="60" t="n">
        <v>8</v>
      </c>
      <c r="C460" s="61" t="n">
        <v>5</v>
      </c>
      <c r="D460" s="117" t="n">
        <v>232</v>
      </c>
      <c r="E460" s="118" t="n">
        <v>42</v>
      </c>
      <c r="F460" s="60"/>
      <c r="G460" s="61"/>
      <c r="H460" s="117"/>
      <c r="I460" s="118"/>
      <c r="J460" s="60" t="n">
        <v>262</v>
      </c>
      <c r="K460" s="62" t="n">
        <v>248</v>
      </c>
      <c r="L460" s="63" t="n">
        <v>247</v>
      </c>
      <c r="M460" s="63" t="n">
        <v>753</v>
      </c>
      <c r="N460" s="63" t="n">
        <v>15</v>
      </c>
      <c r="O460" s="63" t="n">
        <f aca="false">M460+N460</f>
        <v>768</v>
      </c>
      <c r="P460" s="63" t="n">
        <v>341</v>
      </c>
      <c r="Q460" s="64" t="n">
        <f aca="false">IF(P460&lt;&gt;0,P460/O460,"")</f>
        <v>0.444010416666667</v>
      </c>
    </row>
    <row r="461" s="2" customFormat="true" ht="12.75" hidden="false" customHeight="true" outlineLevel="0" collapsed="false">
      <c r="A461" s="59" t="s">
        <v>258</v>
      </c>
      <c r="B461" s="60" t="n">
        <v>2</v>
      </c>
      <c r="C461" s="61" t="n">
        <v>7</v>
      </c>
      <c r="D461" s="117" t="n">
        <v>177</v>
      </c>
      <c r="E461" s="118" t="n">
        <v>39</v>
      </c>
      <c r="F461" s="60"/>
      <c r="G461" s="61"/>
      <c r="H461" s="117"/>
      <c r="I461" s="118"/>
      <c r="J461" s="60" t="n">
        <v>183</v>
      </c>
      <c r="K461" s="62" t="n">
        <v>165</v>
      </c>
      <c r="L461" s="63" t="n">
        <v>165</v>
      </c>
      <c r="M461" s="63" t="n">
        <v>669</v>
      </c>
      <c r="N461" s="63" t="n">
        <v>5</v>
      </c>
      <c r="O461" s="63" t="n">
        <f aca="false">M461+N461</f>
        <v>674</v>
      </c>
      <c r="P461" s="63" t="n">
        <v>255</v>
      </c>
      <c r="Q461" s="64" t="n">
        <f aca="false">IF(P461&lt;&gt;0,P461/O461,"")</f>
        <v>0.378338278931751</v>
      </c>
    </row>
    <row r="462" s="2" customFormat="true" ht="12.75" hidden="false" customHeight="true" outlineLevel="0" collapsed="false">
      <c r="A462" s="59" t="s">
        <v>259</v>
      </c>
      <c r="B462" s="60" t="n">
        <v>16</v>
      </c>
      <c r="C462" s="61" t="n">
        <v>7</v>
      </c>
      <c r="D462" s="117" t="n">
        <v>341</v>
      </c>
      <c r="E462" s="118" t="n">
        <v>59</v>
      </c>
      <c r="F462" s="60"/>
      <c r="G462" s="61"/>
      <c r="H462" s="117"/>
      <c r="I462" s="118"/>
      <c r="J462" s="60" t="n">
        <v>378</v>
      </c>
      <c r="K462" s="62" t="n">
        <v>355</v>
      </c>
      <c r="L462" s="63" t="n">
        <v>356</v>
      </c>
      <c r="M462" s="63" t="n">
        <v>1218</v>
      </c>
      <c r="N462" s="63" t="n">
        <v>18</v>
      </c>
      <c r="O462" s="63" t="n">
        <f aca="false">M462+N462</f>
        <v>1236</v>
      </c>
      <c r="P462" s="63" t="n">
        <v>466</v>
      </c>
      <c r="Q462" s="64" t="n">
        <f aca="false">IF(P462&lt;&gt;0,P462/O462,"")</f>
        <v>0.377022653721683</v>
      </c>
    </row>
    <row r="463" s="2" customFormat="true" ht="12.75" hidden="false" customHeight="true" outlineLevel="0" collapsed="false">
      <c r="A463" s="59" t="s">
        <v>260</v>
      </c>
      <c r="B463" s="60" t="n">
        <v>11</v>
      </c>
      <c r="C463" s="61" t="n">
        <v>4</v>
      </c>
      <c r="D463" s="117" t="n">
        <v>161</v>
      </c>
      <c r="E463" s="118" t="n">
        <v>34</v>
      </c>
      <c r="F463" s="60"/>
      <c r="G463" s="61"/>
      <c r="H463" s="117"/>
      <c r="I463" s="118"/>
      <c r="J463" s="60" t="n">
        <v>181</v>
      </c>
      <c r="K463" s="62" t="n">
        <v>173</v>
      </c>
      <c r="L463" s="63" t="n">
        <v>173</v>
      </c>
      <c r="M463" s="63" t="n">
        <v>931</v>
      </c>
      <c r="N463" s="63" t="n">
        <v>8</v>
      </c>
      <c r="O463" s="63" t="n">
        <f aca="false">M463+N463</f>
        <v>939</v>
      </c>
      <c r="P463" s="63" t="n">
        <v>217</v>
      </c>
      <c r="Q463" s="64" t="n">
        <f aca="false">IF(P463&lt;&gt;0,P463/O463,"")</f>
        <v>0.231096911608094</v>
      </c>
    </row>
    <row r="464" s="2" customFormat="true" ht="13.5" hidden="false" customHeight="true" outlineLevel="0" collapsed="false">
      <c r="A464" s="59" t="s">
        <v>261</v>
      </c>
      <c r="B464" s="60" t="n">
        <v>8</v>
      </c>
      <c r="C464" s="61" t="n">
        <v>8</v>
      </c>
      <c r="D464" s="117" t="n">
        <v>207</v>
      </c>
      <c r="E464" s="118" t="n">
        <v>18</v>
      </c>
      <c r="F464" s="60"/>
      <c r="G464" s="61"/>
      <c r="H464" s="117"/>
      <c r="I464" s="118"/>
      <c r="J464" s="60" t="n">
        <v>204</v>
      </c>
      <c r="K464" s="62" t="n">
        <v>198</v>
      </c>
      <c r="L464" s="63" t="n">
        <v>195</v>
      </c>
      <c r="M464" s="63" t="n">
        <v>1003</v>
      </c>
      <c r="N464" s="63" t="n">
        <v>6</v>
      </c>
      <c r="O464" s="63" t="n">
        <f aca="false">M464+N464</f>
        <v>1009</v>
      </c>
      <c r="P464" s="63" t="n">
        <v>253</v>
      </c>
      <c r="Q464" s="64" t="n">
        <f aca="false">IF(P464&lt;&gt;0,P464/O464,"")</f>
        <v>0.250743310208127</v>
      </c>
    </row>
    <row r="465" s="2" customFormat="true" ht="13.5" hidden="false" customHeight="true" outlineLevel="0" collapsed="false">
      <c r="A465" s="37" t="s">
        <v>262</v>
      </c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9"/>
      <c r="N465" s="39"/>
      <c r="O465" s="39"/>
      <c r="P465" s="39"/>
      <c r="Q465" s="40"/>
    </row>
    <row r="466" s="2" customFormat="true" ht="12.75" hidden="false" customHeight="true" outlineLevel="0" collapsed="false">
      <c r="A466" s="59" t="s">
        <v>263</v>
      </c>
      <c r="B466" s="60" t="n">
        <v>6</v>
      </c>
      <c r="C466" s="61" t="n">
        <v>4</v>
      </c>
      <c r="D466" s="117" t="n">
        <v>120</v>
      </c>
      <c r="E466" s="118" t="n">
        <v>30</v>
      </c>
      <c r="F466" s="60"/>
      <c r="G466" s="61"/>
      <c r="H466" s="117"/>
      <c r="I466" s="118"/>
      <c r="J466" s="60" t="n">
        <v>131</v>
      </c>
      <c r="K466" s="62" t="n">
        <v>122</v>
      </c>
      <c r="L466" s="63" t="n">
        <v>121</v>
      </c>
      <c r="M466" s="63" t="n">
        <v>545</v>
      </c>
      <c r="N466" s="63" t="n">
        <v>9</v>
      </c>
      <c r="O466" s="63" t="n">
        <f aca="false">M466+N466</f>
        <v>554</v>
      </c>
      <c r="P466" s="63" t="n">
        <v>168</v>
      </c>
      <c r="Q466" s="64" t="n">
        <f aca="false">IF(P466&lt;&gt;0,P466/O466,"")</f>
        <v>0.303249097472924</v>
      </c>
    </row>
    <row r="467" s="2" customFormat="true" ht="12.75" hidden="false" customHeight="true" outlineLevel="0" collapsed="false">
      <c r="A467" s="59" t="s">
        <v>264</v>
      </c>
      <c r="B467" s="60" t="n">
        <v>20</v>
      </c>
      <c r="C467" s="61" t="n">
        <v>24</v>
      </c>
      <c r="D467" s="117" t="n">
        <v>337</v>
      </c>
      <c r="E467" s="118" t="n">
        <v>63</v>
      </c>
      <c r="F467" s="60"/>
      <c r="G467" s="61"/>
      <c r="H467" s="117"/>
      <c r="I467" s="118"/>
      <c r="J467" s="60" t="n">
        <v>402</v>
      </c>
      <c r="K467" s="62" t="n">
        <v>381</v>
      </c>
      <c r="L467" s="63" t="n">
        <v>380</v>
      </c>
      <c r="M467" s="63" t="n">
        <v>1562</v>
      </c>
      <c r="N467" s="63" t="n">
        <v>23</v>
      </c>
      <c r="O467" s="63" t="n">
        <f aca="false">M467+N467</f>
        <v>1585</v>
      </c>
      <c r="P467" s="63" t="n">
        <v>546</v>
      </c>
      <c r="Q467" s="64" t="n">
        <f aca="false">IF(P467&lt;&gt;0,P467/O467,"")</f>
        <v>0.344479495268139</v>
      </c>
    </row>
    <row r="468" s="2" customFormat="true" ht="12.75" hidden="false" customHeight="true" outlineLevel="0" collapsed="false">
      <c r="A468" s="59" t="s">
        <v>265</v>
      </c>
      <c r="B468" s="60" t="n">
        <v>25</v>
      </c>
      <c r="C468" s="61" t="n">
        <v>24</v>
      </c>
      <c r="D468" s="117" t="n">
        <v>268</v>
      </c>
      <c r="E468" s="118" t="n">
        <v>77</v>
      </c>
      <c r="F468" s="60"/>
      <c r="G468" s="61"/>
      <c r="H468" s="117"/>
      <c r="I468" s="118"/>
      <c r="J468" s="60" t="n">
        <v>400</v>
      </c>
      <c r="K468" s="62" t="n">
        <v>398</v>
      </c>
      <c r="L468" s="63" t="n">
        <v>389</v>
      </c>
      <c r="M468" s="63" t="n">
        <v>1332</v>
      </c>
      <c r="N468" s="63" t="n">
        <v>51</v>
      </c>
      <c r="O468" s="63" t="n">
        <f aca="false">M468+N468</f>
        <v>1383</v>
      </c>
      <c r="P468" s="63" t="n">
        <v>564</v>
      </c>
      <c r="Q468" s="64" t="n">
        <f aca="false">IF(P468&lt;&gt;0,P468/O468,"")</f>
        <v>0.407809110629067</v>
      </c>
    </row>
    <row r="469" s="2" customFormat="true" ht="12.75" hidden="false" customHeight="true" outlineLevel="0" collapsed="false">
      <c r="A469" s="59" t="s">
        <v>266</v>
      </c>
      <c r="B469" s="60" t="n">
        <v>45</v>
      </c>
      <c r="C469" s="61" t="n">
        <v>31</v>
      </c>
      <c r="D469" s="117" t="n">
        <v>357</v>
      </c>
      <c r="E469" s="118" t="n">
        <v>99</v>
      </c>
      <c r="F469" s="60"/>
      <c r="G469" s="61"/>
      <c r="H469" s="117"/>
      <c r="I469" s="118"/>
      <c r="J469" s="60" t="n">
        <v>550</v>
      </c>
      <c r="K469" s="62" t="n">
        <v>529</v>
      </c>
      <c r="L469" s="63" t="n">
        <v>514</v>
      </c>
      <c r="M469" s="63" t="n">
        <v>1713</v>
      </c>
      <c r="N469" s="63" t="n">
        <v>62</v>
      </c>
      <c r="O469" s="63" t="n">
        <f aca="false">M469+N469</f>
        <v>1775</v>
      </c>
      <c r="P469" s="63" t="n">
        <v>740</v>
      </c>
      <c r="Q469" s="64" t="n">
        <f aca="false">IF(P469&lt;&gt;0,P469/O469,"")</f>
        <v>0.416901408450704</v>
      </c>
    </row>
    <row r="470" s="2" customFormat="true" ht="12.75" hidden="false" customHeight="true" outlineLevel="0" collapsed="false">
      <c r="A470" s="59" t="s">
        <v>267</v>
      </c>
      <c r="B470" s="60" t="n">
        <v>27</v>
      </c>
      <c r="C470" s="61" t="n">
        <v>11</v>
      </c>
      <c r="D470" s="117" t="n">
        <v>500</v>
      </c>
      <c r="E470" s="118" t="n">
        <v>78</v>
      </c>
      <c r="F470" s="60"/>
      <c r="G470" s="61"/>
      <c r="H470" s="117"/>
      <c r="I470" s="118"/>
      <c r="J470" s="60" t="n">
        <v>530</v>
      </c>
      <c r="K470" s="62" t="n">
        <v>514</v>
      </c>
      <c r="L470" s="63" t="n">
        <v>511</v>
      </c>
      <c r="M470" s="63" t="n">
        <v>1760</v>
      </c>
      <c r="N470" s="63" t="n">
        <v>38</v>
      </c>
      <c r="O470" s="63" t="n">
        <f aca="false">M470+N470</f>
        <v>1798</v>
      </c>
      <c r="P470" s="63" t="n">
        <v>766</v>
      </c>
      <c r="Q470" s="64" t="n">
        <f aca="false">IF(P470&lt;&gt;0,P470/O470,"")</f>
        <v>0.426028921023359</v>
      </c>
    </row>
    <row r="471" s="2" customFormat="true" ht="12.75" hidden="false" customHeight="true" outlineLevel="0" collapsed="false">
      <c r="A471" s="59" t="s">
        <v>268</v>
      </c>
      <c r="B471" s="60" t="n">
        <v>7</v>
      </c>
      <c r="C471" s="61" t="n">
        <v>7</v>
      </c>
      <c r="D471" s="117" t="n">
        <v>135</v>
      </c>
      <c r="E471" s="118" t="n">
        <v>25</v>
      </c>
      <c r="F471" s="60"/>
      <c r="G471" s="61"/>
      <c r="H471" s="117"/>
      <c r="I471" s="118"/>
      <c r="J471" s="60" t="n">
        <v>164</v>
      </c>
      <c r="K471" s="62" t="n">
        <v>150</v>
      </c>
      <c r="L471" s="63" t="n">
        <v>149</v>
      </c>
      <c r="M471" s="63" t="n">
        <v>509</v>
      </c>
      <c r="N471" s="63" t="n">
        <v>11</v>
      </c>
      <c r="O471" s="63" t="n">
        <f aca="false">M471+N471</f>
        <v>520</v>
      </c>
      <c r="P471" s="63" t="n">
        <v>210</v>
      </c>
      <c r="Q471" s="64" t="n">
        <f aca="false">IF(P471&lt;&gt;0,P471/O471,"")</f>
        <v>0.403846153846154</v>
      </c>
    </row>
    <row r="472" s="2" customFormat="true" ht="12.75" hidden="false" customHeight="true" outlineLevel="0" collapsed="false">
      <c r="A472" s="59" t="s">
        <v>269</v>
      </c>
      <c r="B472" s="60" t="n">
        <v>19</v>
      </c>
      <c r="C472" s="61" t="n">
        <v>15</v>
      </c>
      <c r="D472" s="117" t="n">
        <v>153</v>
      </c>
      <c r="E472" s="118" t="n">
        <v>32</v>
      </c>
      <c r="F472" s="60"/>
      <c r="G472" s="61"/>
      <c r="H472" s="117"/>
      <c r="I472" s="118"/>
      <c r="J472" s="60" t="n">
        <v>205</v>
      </c>
      <c r="K472" s="62" t="n">
        <v>191</v>
      </c>
      <c r="L472" s="63" t="n">
        <v>191</v>
      </c>
      <c r="M472" s="63" t="n">
        <v>976</v>
      </c>
      <c r="N472" s="63" t="n">
        <v>22</v>
      </c>
      <c r="O472" s="63" t="n">
        <f aca="false">M472+N472</f>
        <v>998</v>
      </c>
      <c r="P472" s="63" t="n">
        <v>251</v>
      </c>
      <c r="Q472" s="64" t="n">
        <f aca="false">IF(P472&lt;&gt;0,P472/O472,"")</f>
        <v>0.251503006012024</v>
      </c>
    </row>
    <row r="473" s="2" customFormat="true" ht="12.75" hidden="false" customHeight="true" outlineLevel="0" collapsed="false">
      <c r="A473" s="59" t="s">
        <v>270</v>
      </c>
      <c r="B473" s="60" t="n">
        <v>10</v>
      </c>
      <c r="C473" s="61" t="n">
        <v>14</v>
      </c>
      <c r="D473" s="117" t="n">
        <v>170</v>
      </c>
      <c r="E473" s="118" t="n">
        <v>31</v>
      </c>
      <c r="F473" s="60"/>
      <c r="G473" s="61"/>
      <c r="H473" s="117"/>
      <c r="I473" s="118"/>
      <c r="J473" s="60" t="n">
        <v>197</v>
      </c>
      <c r="K473" s="62" t="n">
        <v>189</v>
      </c>
      <c r="L473" s="63" t="n">
        <v>189</v>
      </c>
      <c r="M473" s="63" t="n">
        <v>1005</v>
      </c>
      <c r="N473" s="63" t="n">
        <v>8</v>
      </c>
      <c r="O473" s="63" t="n">
        <f aca="false">M473+N473</f>
        <v>1013</v>
      </c>
      <c r="P473" s="63" t="n">
        <v>262</v>
      </c>
      <c r="Q473" s="64" t="n">
        <f aca="false">IF(P473&lt;&gt;0,P473/O473,"")</f>
        <v>0.258637709772952</v>
      </c>
    </row>
    <row r="474" s="2" customFormat="true" ht="12.75" hidden="false" customHeight="true" outlineLevel="0" collapsed="false">
      <c r="A474" s="59" t="s">
        <v>271</v>
      </c>
      <c r="B474" s="60" t="n">
        <v>9</v>
      </c>
      <c r="C474" s="61" t="n">
        <v>7</v>
      </c>
      <c r="D474" s="117" t="n">
        <v>178</v>
      </c>
      <c r="E474" s="118" t="n">
        <v>32</v>
      </c>
      <c r="F474" s="60"/>
      <c r="G474" s="61"/>
      <c r="H474" s="117"/>
      <c r="I474" s="118"/>
      <c r="J474" s="60" t="n">
        <v>193</v>
      </c>
      <c r="K474" s="62" t="n">
        <v>184</v>
      </c>
      <c r="L474" s="63" t="n">
        <v>186</v>
      </c>
      <c r="M474" s="63" t="n">
        <v>1194</v>
      </c>
      <c r="N474" s="63" t="n">
        <v>17</v>
      </c>
      <c r="O474" s="63" t="n">
        <f aca="false">M474+N474</f>
        <v>1211</v>
      </c>
      <c r="P474" s="63" t="n">
        <v>244</v>
      </c>
      <c r="Q474" s="64" t="n">
        <f aca="false">IF(P474&lt;&gt;0,P474/O474,"")</f>
        <v>0.201486374896779</v>
      </c>
    </row>
    <row r="475" s="2" customFormat="true" ht="12.75" hidden="false" customHeight="true" outlineLevel="0" collapsed="false">
      <c r="A475" s="59" t="s">
        <v>272</v>
      </c>
      <c r="B475" s="60" t="n">
        <v>18</v>
      </c>
      <c r="C475" s="61" t="n">
        <v>18</v>
      </c>
      <c r="D475" s="117" t="n">
        <v>226</v>
      </c>
      <c r="E475" s="118" t="n">
        <v>58</v>
      </c>
      <c r="F475" s="60"/>
      <c r="G475" s="61"/>
      <c r="H475" s="117"/>
      <c r="I475" s="118"/>
      <c r="J475" s="60" t="n">
        <v>357</v>
      </c>
      <c r="K475" s="62" t="n">
        <v>349</v>
      </c>
      <c r="L475" s="63" t="n">
        <v>347</v>
      </c>
      <c r="M475" s="63" t="n">
        <v>1418</v>
      </c>
      <c r="N475" s="63" t="n">
        <v>45</v>
      </c>
      <c r="O475" s="63" t="n">
        <f aca="false">M475+N475</f>
        <v>1463</v>
      </c>
      <c r="P475" s="63" t="n">
        <v>476</v>
      </c>
      <c r="Q475" s="64" t="n">
        <f aca="false">IF(P475&lt;&gt;0,P475/O475,"")</f>
        <v>0.325358851674641</v>
      </c>
    </row>
    <row r="476" s="2" customFormat="true" ht="12.75" hidden="false" customHeight="true" outlineLevel="0" collapsed="false">
      <c r="A476" s="59" t="s">
        <v>273</v>
      </c>
      <c r="B476" s="60" t="n">
        <v>19</v>
      </c>
      <c r="C476" s="61" t="n">
        <v>15</v>
      </c>
      <c r="D476" s="117" t="n">
        <v>237</v>
      </c>
      <c r="E476" s="118" t="n">
        <v>38</v>
      </c>
      <c r="F476" s="60"/>
      <c r="G476" s="61"/>
      <c r="H476" s="117"/>
      <c r="I476" s="118"/>
      <c r="J476" s="60" t="n">
        <v>272</v>
      </c>
      <c r="K476" s="62" t="n">
        <v>273</v>
      </c>
      <c r="L476" s="63" t="n">
        <v>267</v>
      </c>
      <c r="M476" s="63" t="n">
        <v>1435</v>
      </c>
      <c r="N476" s="63" t="n">
        <v>40</v>
      </c>
      <c r="O476" s="63" t="n">
        <f aca="false">M476+N476</f>
        <v>1475</v>
      </c>
      <c r="P476" s="63" t="n">
        <v>388</v>
      </c>
      <c r="Q476" s="64" t="n">
        <f aca="false">IF(P476&lt;&gt;0,P476/O476,"")</f>
        <v>0.263050847457627</v>
      </c>
    </row>
    <row r="477" s="2" customFormat="true" ht="12.75" hidden="false" customHeight="true" outlineLevel="0" collapsed="false">
      <c r="A477" s="59" t="s">
        <v>274</v>
      </c>
      <c r="B477" s="60" t="n">
        <v>12</v>
      </c>
      <c r="C477" s="61" t="n">
        <v>7</v>
      </c>
      <c r="D477" s="117" t="n">
        <v>213</v>
      </c>
      <c r="E477" s="118" t="n">
        <v>43</v>
      </c>
      <c r="F477" s="60"/>
      <c r="G477" s="61"/>
      <c r="H477" s="117"/>
      <c r="I477" s="118"/>
      <c r="J477" s="60" t="n">
        <v>234</v>
      </c>
      <c r="K477" s="62" t="n">
        <v>227</v>
      </c>
      <c r="L477" s="63" t="n">
        <v>223</v>
      </c>
      <c r="M477" s="63" t="n">
        <v>1264</v>
      </c>
      <c r="N477" s="63" t="n">
        <v>13</v>
      </c>
      <c r="O477" s="63" t="n">
        <f aca="false">M477+N477</f>
        <v>1277</v>
      </c>
      <c r="P477" s="63" t="n">
        <v>293</v>
      </c>
      <c r="Q477" s="64" t="n">
        <f aca="false">IF(P477&lt;&gt;0,P477/O477,"")</f>
        <v>0.229444009397024</v>
      </c>
    </row>
    <row r="478" s="2" customFormat="true" ht="12.75" hidden="false" customHeight="true" outlineLevel="0" collapsed="false">
      <c r="A478" s="59" t="s">
        <v>275</v>
      </c>
      <c r="B478" s="60" t="n">
        <v>17</v>
      </c>
      <c r="C478" s="61" t="n">
        <v>16</v>
      </c>
      <c r="D478" s="117" t="n">
        <v>298</v>
      </c>
      <c r="E478" s="118" t="n">
        <v>50</v>
      </c>
      <c r="F478" s="60"/>
      <c r="G478" s="61"/>
      <c r="H478" s="117"/>
      <c r="I478" s="118"/>
      <c r="J478" s="60" t="n">
        <v>328</v>
      </c>
      <c r="K478" s="62" t="n">
        <v>316</v>
      </c>
      <c r="L478" s="63" t="n">
        <v>317</v>
      </c>
      <c r="M478" s="63" t="n">
        <v>1212</v>
      </c>
      <c r="N478" s="63" t="n">
        <v>9</v>
      </c>
      <c r="O478" s="63" t="n">
        <f aca="false">M478+N478</f>
        <v>1221</v>
      </c>
      <c r="P478" s="63" t="n">
        <v>412</v>
      </c>
      <c r="Q478" s="64" t="n">
        <f aca="false">IF(P478&lt;&gt;0,P478/O478,"")</f>
        <v>0.337428337428337</v>
      </c>
    </row>
    <row r="479" s="2" customFormat="true" ht="12.75" hidden="false" customHeight="true" outlineLevel="0" collapsed="false">
      <c r="A479" s="59" t="s">
        <v>276</v>
      </c>
      <c r="B479" s="60" t="n">
        <v>8</v>
      </c>
      <c r="C479" s="61" t="n">
        <v>12</v>
      </c>
      <c r="D479" s="117" t="n">
        <v>242</v>
      </c>
      <c r="E479" s="118" t="n">
        <v>31</v>
      </c>
      <c r="F479" s="60"/>
      <c r="G479" s="61"/>
      <c r="H479" s="117"/>
      <c r="I479" s="118"/>
      <c r="J479" s="60" t="n">
        <v>261</v>
      </c>
      <c r="K479" s="62" t="n">
        <v>255</v>
      </c>
      <c r="L479" s="63" t="n">
        <v>256</v>
      </c>
      <c r="M479" s="63" t="n">
        <v>1189</v>
      </c>
      <c r="N479" s="63" t="n">
        <v>7</v>
      </c>
      <c r="O479" s="63" t="n">
        <f aca="false">M479+N479</f>
        <v>1196</v>
      </c>
      <c r="P479" s="63" t="n">
        <v>307</v>
      </c>
      <c r="Q479" s="64" t="n">
        <f aca="false">IF(P479&lt;&gt;0,P479/O479,"")</f>
        <v>0.256688963210702</v>
      </c>
    </row>
    <row r="480" s="2" customFormat="true" ht="12.75" hidden="false" customHeight="true" outlineLevel="0" collapsed="false">
      <c r="A480" s="59" t="s">
        <v>277</v>
      </c>
      <c r="B480" s="60" t="n">
        <v>20</v>
      </c>
      <c r="C480" s="61" t="n">
        <v>7</v>
      </c>
      <c r="D480" s="117" t="n">
        <v>110</v>
      </c>
      <c r="E480" s="118" t="n">
        <v>39</v>
      </c>
      <c r="F480" s="60"/>
      <c r="G480" s="61"/>
      <c r="H480" s="117"/>
      <c r="I480" s="118"/>
      <c r="J480" s="60" t="n">
        <v>151</v>
      </c>
      <c r="K480" s="62" t="n">
        <v>149</v>
      </c>
      <c r="L480" s="63" t="n">
        <v>147</v>
      </c>
      <c r="M480" s="63" t="n">
        <v>1383</v>
      </c>
      <c r="N480" s="63" t="n">
        <v>9</v>
      </c>
      <c r="O480" s="63" t="n">
        <f aca="false">M480+N480</f>
        <v>1392</v>
      </c>
      <c r="P480" s="63" t="n">
        <v>186</v>
      </c>
      <c r="Q480" s="64" t="n">
        <f aca="false">IF(P480&lt;&gt;0,P480/O480,"")</f>
        <v>0.133620689655172</v>
      </c>
    </row>
    <row r="481" customFormat="false" ht="12.75" hidden="false" customHeight="true" outlineLevel="0" collapsed="false">
      <c r="A481" s="59" t="s">
        <v>278</v>
      </c>
      <c r="B481" s="60" t="n">
        <v>2</v>
      </c>
      <c r="C481" s="61" t="n">
        <v>18</v>
      </c>
      <c r="D481" s="117" t="n">
        <v>201</v>
      </c>
      <c r="E481" s="118" t="n">
        <v>58</v>
      </c>
      <c r="F481" s="60"/>
      <c r="G481" s="61"/>
      <c r="H481" s="117"/>
      <c r="I481" s="118"/>
      <c r="J481" s="60" t="n">
        <v>227</v>
      </c>
      <c r="K481" s="62" t="n">
        <v>216</v>
      </c>
      <c r="L481" s="63" t="n">
        <v>210</v>
      </c>
      <c r="M481" s="63" t="n">
        <v>1306</v>
      </c>
      <c r="N481" s="63" t="n">
        <v>11</v>
      </c>
      <c r="O481" s="63" t="n">
        <f aca="false">M481+N481</f>
        <v>1317</v>
      </c>
      <c r="P481" s="63" t="n">
        <v>288</v>
      </c>
      <c r="Q481" s="64" t="n">
        <f aca="false">IF(P481&lt;&gt;0,P481/O481,"")</f>
        <v>0.218678815489749</v>
      </c>
    </row>
    <row r="482" s="2" customFormat="true" ht="12.75" hidden="false" customHeight="true" outlineLevel="0" collapsed="false">
      <c r="A482" s="59" t="s">
        <v>279</v>
      </c>
      <c r="B482" s="60" t="n">
        <v>10</v>
      </c>
      <c r="C482" s="61" t="n">
        <v>6</v>
      </c>
      <c r="D482" s="117" t="n">
        <v>156</v>
      </c>
      <c r="E482" s="118" t="n">
        <v>34</v>
      </c>
      <c r="F482" s="60"/>
      <c r="G482" s="61"/>
      <c r="H482" s="117"/>
      <c r="I482" s="118"/>
      <c r="J482" s="60" t="n">
        <v>172</v>
      </c>
      <c r="K482" s="62" t="n">
        <v>170</v>
      </c>
      <c r="L482" s="63" t="n">
        <v>167</v>
      </c>
      <c r="M482" s="63" t="n">
        <v>1170</v>
      </c>
      <c r="N482" s="63" t="n">
        <v>10</v>
      </c>
      <c r="O482" s="63" t="n">
        <f aca="false">M482+N482</f>
        <v>1180</v>
      </c>
      <c r="P482" s="63" t="n">
        <v>218</v>
      </c>
      <c r="Q482" s="64" t="n">
        <f aca="false">IF(P482&lt;&gt;0,P482/O482,"")</f>
        <v>0.184745762711864</v>
      </c>
    </row>
    <row r="483" s="2" customFormat="true" ht="12.75" hidden="false" customHeight="true" outlineLevel="0" collapsed="false">
      <c r="A483" s="59" t="s">
        <v>280</v>
      </c>
      <c r="B483" s="60" t="n">
        <v>11</v>
      </c>
      <c r="C483" s="61" t="n">
        <v>11</v>
      </c>
      <c r="D483" s="117" t="n">
        <v>179</v>
      </c>
      <c r="E483" s="118" t="n">
        <v>36</v>
      </c>
      <c r="F483" s="60"/>
      <c r="G483" s="61"/>
      <c r="H483" s="117"/>
      <c r="I483" s="118"/>
      <c r="J483" s="60" t="n">
        <v>193</v>
      </c>
      <c r="K483" s="62" t="n">
        <v>180</v>
      </c>
      <c r="L483" s="63" t="n">
        <v>187</v>
      </c>
      <c r="M483" s="63" t="n">
        <v>1435</v>
      </c>
      <c r="N483" s="63" t="n">
        <v>12</v>
      </c>
      <c r="O483" s="63" t="n">
        <f aca="false">M483+N483</f>
        <v>1447</v>
      </c>
      <c r="P483" s="63" t="n">
        <v>246</v>
      </c>
      <c r="Q483" s="64" t="n">
        <f aca="false">IF(P483&lt;&gt;0,P483/O483,"")</f>
        <v>0.170006910850035</v>
      </c>
    </row>
    <row r="484" s="2" customFormat="true" ht="12.75" hidden="false" customHeight="true" outlineLevel="0" collapsed="false">
      <c r="A484" s="59" t="s">
        <v>281</v>
      </c>
      <c r="B484" s="60" t="n">
        <v>17</v>
      </c>
      <c r="C484" s="61" t="n">
        <v>16</v>
      </c>
      <c r="D484" s="117" t="n">
        <v>126</v>
      </c>
      <c r="E484" s="118" t="n">
        <v>49</v>
      </c>
      <c r="F484" s="60"/>
      <c r="G484" s="61"/>
      <c r="H484" s="117"/>
      <c r="I484" s="118"/>
      <c r="J484" s="60" t="n">
        <v>156</v>
      </c>
      <c r="K484" s="62" t="n">
        <v>154</v>
      </c>
      <c r="L484" s="63" t="n">
        <v>153</v>
      </c>
      <c r="M484" s="63" t="n">
        <v>1343</v>
      </c>
      <c r="N484" s="63" t="n">
        <v>9</v>
      </c>
      <c r="O484" s="63" t="n">
        <f aca="false">M484+N484</f>
        <v>1352</v>
      </c>
      <c r="P484" s="63" t="n">
        <v>218</v>
      </c>
      <c r="Q484" s="64" t="n">
        <f aca="false">IF(P484&lt;&gt;0,P484/O484,"")</f>
        <v>0.161242603550296</v>
      </c>
    </row>
    <row r="485" s="2" customFormat="true" ht="12.75" hidden="false" customHeight="true" outlineLevel="0" collapsed="false">
      <c r="A485" s="59" t="s">
        <v>282</v>
      </c>
      <c r="B485" s="60" t="n">
        <v>8</v>
      </c>
      <c r="C485" s="61" t="n">
        <v>4</v>
      </c>
      <c r="D485" s="117" t="n">
        <v>263</v>
      </c>
      <c r="E485" s="118" t="n">
        <v>49</v>
      </c>
      <c r="F485" s="60"/>
      <c r="G485" s="61"/>
      <c r="H485" s="117"/>
      <c r="I485" s="118"/>
      <c r="J485" s="60" t="n">
        <v>277</v>
      </c>
      <c r="K485" s="62" t="n">
        <v>270</v>
      </c>
      <c r="L485" s="63" t="n">
        <v>274</v>
      </c>
      <c r="M485" s="63" t="n">
        <v>1556</v>
      </c>
      <c r="N485" s="63" t="n">
        <v>10</v>
      </c>
      <c r="O485" s="63" t="n">
        <f aca="false">M485+N485</f>
        <v>1566</v>
      </c>
      <c r="P485" s="63" t="n">
        <v>338</v>
      </c>
      <c r="Q485" s="64" t="n">
        <f aca="false">IF(P485&lt;&gt;0,P485/O485,"")</f>
        <v>0.215836526181354</v>
      </c>
    </row>
    <row r="486" s="2" customFormat="true" ht="12.75" hidden="false" customHeight="true" outlineLevel="0" collapsed="false">
      <c r="A486" s="59" t="s">
        <v>283</v>
      </c>
      <c r="B486" s="60" t="n">
        <v>6</v>
      </c>
      <c r="C486" s="61" t="n">
        <v>4</v>
      </c>
      <c r="D486" s="117" t="n">
        <v>96</v>
      </c>
      <c r="E486" s="118" t="n">
        <v>20</v>
      </c>
      <c r="F486" s="60"/>
      <c r="G486" s="61"/>
      <c r="H486" s="117"/>
      <c r="I486" s="118"/>
      <c r="J486" s="60" t="n">
        <v>109</v>
      </c>
      <c r="K486" s="62" t="n">
        <v>111</v>
      </c>
      <c r="L486" s="63" t="n">
        <v>109</v>
      </c>
      <c r="M486" s="63" t="n">
        <v>1310</v>
      </c>
      <c r="N486" s="63" t="n">
        <v>7</v>
      </c>
      <c r="O486" s="63" t="n">
        <f aca="false">M486+N486</f>
        <v>1317</v>
      </c>
      <c r="P486" s="63" t="n">
        <v>134</v>
      </c>
      <c r="Q486" s="64" t="n">
        <f aca="false">IF(P486&lt;&gt;0,P486/O486,"")</f>
        <v>0.101746393318147</v>
      </c>
    </row>
    <row r="487" s="2" customFormat="true" ht="12.75" hidden="false" customHeight="true" outlineLevel="0" collapsed="false">
      <c r="A487" s="59" t="s">
        <v>284</v>
      </c>
      <c r="B487" s="60" t="n">
        <v>10</v>
      </c>
      <c r="C487" s="61" t="n">
        <v>4</v>
      </c>
      <c r="D487" s="117" t="n">
        <v>146</v>
      </c>
      <c r="E487" s="118" t="n">
        <v>21</v>
      </c>
      <c r="F487" s="60"/>
      <c r="G487" s="61"/>
      <c r="H487" s="117"/>
      <c r="I487" s="118"/>
      <c r="J487" s="60" t="n">
        <v>154</v>
      </c>
      <c r="K487" s="62" t="n">
        <v>153</v>
      </c>
      <c r="L487" s="63" t="n">
        <v>151</v>
      </c>
      <c r="M487" s="63" t="n">
        <v>1192</v>
      </c>
      <c r="N487" s="63" t="n">
        <v>10</v>
      </c>
      <c r="O487" s="63" t="n">
        <f aca="false">M487+N487</f>
        <v>1202</v>
      </c>
      <c r="P487" s="63" t="n">
        <v>190</v>
      </c>
      <c r="Q487" s="64" t="n">
        <f aca="false">IF(P487&lt;&gt;0,P487/O487,"")</f>
        <v>0.158069883527454</v>
      </c>
    </row>
    <row r="488" s="2" customFormat="true" ht="12.75" hidden="false" customHeight="true" outlineLevel="0" collapsed="false">
      <c r="A488" s="59" t="s">
        <v>285</v>
      </c>
      <c r="B488" s="60" t="n">
        <v>9</v>
      </c>
      <c r="C488" s="61" t="n">
        <v>5</v>
      </c>
      <c r="D488" s="117" t="n">
        <v>203</v>
      </c>
      <c r="E488" s="118" t="n">
        <v>44</v>
      </c>
      <c r="F488" s="60"/>
      <c r="G488" s="61"/>
      <c r="H488" s="117"/>
      <c r="I488" s="118"/>
      <c r="J488" s="60" t="n">
        <v>202</v>
      </c>
      <c r="K488" s="62" t="n">
        <v>200</v>
      </c>
      <c r="L488" s="63" t="n">
        <v>198</v>
      </c>
      <c r="M488" s="63" t="n">
        <v>1026</v>
      </c>
      <c r="N488" s="63" t="n">
        <v>4</v>
      </c>
      <c r="O488" s="63" t="n">
        <f aca="false">M488+N488</f>
        <v>1030</v>
      </c>
      <c r="P488" s="63" t="n">
        <v>271</v>
      </c>
      <c r="Q488" s="64" t="n">
        <f aca="false">IF(P488&lt;&gt;0,P488/O488,"")</f>
        <v>0.263106796116505</v>
      </c>
    </row>
    <row r="489" s="2" customFormat="true" ht="12.75" hidden="false" customHeight="true" outlineLevel="0" collapsed="false">
      <c r="A489" s="59" t="s">
        <v>286</v>
      </c>
      <c r="B489" s="60" t="n">
        <v>10</v>
      </c>
      <c r="C489" s="61" t="n">
        <v>6</v>
      </c>
      <c r="D489" s="117" t="n">
        <v>175</v>
      </c>
      <c r="E489" s="118" t="n">
        <v>39</v>
      </c>
      <c r="F489" s="60"/>
      <c r="G489" s="61"/>
      <c r="H489" s="117"/>
      <c r="I489" s="118"/>
      <c r="J489" s="60" t="n">
        <v>205</v>
      </c>
      <c r="K489" s="62" t="n">
        <v>200</v>
      </c>
      <c r="L489" s="63" t="n">
        <v>197</v>
      </c>
      <c r="M489" s="63" t="n">
        <v>1211</v>
      </c>
      <c r="N489" s="63" t="n">
        <v>3</v>
      </c>
      <c r="O489" s="63" t="n">
        <f aca="false">M489+N489</f>
        <v>1214</v>
      </c>
      <c r="P489" s="63" t="n">
        <v>248</v>
      </c>
      <c r="Q489" s="64" t="n">
        <f aca="false">IF(P489&lt;&gt;0,P489/O489,"")</f>
        <v>0.204283360790774</v>
      </c>
    </row>
    <row r="490" s="2" customFormat="true" ht="12.75" hidden="false" customHeight="true" outlineLevel="0" collapsed="false">
      <c r="A490" s="143" t="s">
        <v>287</v>
      </c>
      <c r="B490" s="97" t="n">
        <v>10</v>
      </c>
      <c r="C490" s="98" t="n">
        <v>11</v>
      </c>
      <c r="D490" s="144" t="n">
        <v>179</v>
      </c>
      <c r="E490" s="145" t="n">
        <v>43</v>
      </c>
      <c r="F490" s="97"/>
      <c r="G490" s="98"/>
      <c r="H490" s="144"/>
      <c r="I490" s="145"/>
      <c r="J490" s="97" t="n">
        <v>205</v>
      </c>
      <c r="K490" s="99" t="n">
        <v>198</v>
      </c>
      <c r="L490" s="100" t="n">
        <v>203</v>
      </c>
      <c r="M490" s="100" t="n">
        <v>1652</v>
      </c>
      <c r="N490" s="100" t="n">
        <v>9</v>
      </c>
      <c r="O490" s="100" t="n">
        <f aca="false">M490+N490</f>
        <v>1661</v>
      </c>
      <c r="P490" s="100" t="n">
        <v>263</v>
      </c>
      <c r="Q490" s="147" t="n">
        <f aca="false">IF(P490&lt;&gt;0,P490/O490,"")</f>
        <v>0.158338350391331</v>
      </c>
    </row>
    <row r="491" s="2" customFormat="true" ht="12.75" hidden="false" customHeight="true" outlineLevel="0" collapsed="false">
      <c r="A491" s="143" t="s">
        <v>288</v>
      </c>
      <c r="B491" s="97" t="n">
        <v>6</v>
      </c>
      <c r="C491" s="98" t="n">
        <v>9</v>
      </c>
      <c r="D491" s="144" t="n">
        <v>189</v>
      </c>
      <c r="E491" s="145" t="n">
        <v>28</v>
      </c>
      <c r="F491" s="97"/>
      <c r="G491" s="98"/>
      <c r="H491" s="144"/>
      <c r="I491" s="145"/>
      <c r="J491" s="97" t="n">
        <v>203</v>
      </c>
      <c r="K491" s="99" t="n">
        <v>201</v>
      </c>
      <c r="L491" s="100" t="n">
        <v>199</v>
      </c>
      <c r="M491" s="100" t="n">
        <v>1118</v>
      </c>
      <c r="N491" s="100" t="n">
        <v>8</v>
      </c>
      <c r="O491" s="100" t="n">
        <f aca="false">M491+N491</f>
        <v>1126</v>
      </c>
      <c r="P491" s="100" t="n">
        <v>244</v>
      </c>
      <c r="Q491" s="147" t="n">
        <f aca="false">IF(P491&lt;&gt;0,P491/O491,"")</f>
        <v>0.216696269982238</v>
      </c>
    </row>
    <row r="492" s="2" customFormat="true" ht="12.75" hidden="false" customHeight="true" outlineLevel="0" collapsed="false">
      <c r="A492" s="143" t="s">
        <v>289</v>
      </c>
      <c r="B492" s="97" t="n">
        <v>11</v>
      </c>
      <c r="C492" s="98" t="n">
        <v>11</v>
      </c>
      <c r="D492" s="144" t="n">
        <v>208</v>
      </c>
      <c r="E492" s="145" t="n">
        <v>25</v>
      </c>
      <c r="F492" s="97"/>
      <c r="G492" s="98"/>
      <c r="H492" s="144"/>
      <c r="I492" s="145"/>
      <c r="J492" s="97" t="n">
        <v>227</v>
      </c>
      <c r="K492" s="99" t="n">
        <v>216</v>
      </c>
      <c r="L492" s="100" t="n">
        <v>215</v>
      </c>
      <c r="M492" s="100" t="n">
        <v>1385</v>
      </c>
      <c r="N492" s="100" t="n">
        <v>6</v>
      </c>
      <c r="O492" s="100" t="n">
        <f aca="false">M492+N492</f>
        <v>1391</v>
      </c>
      <c r="P492" s="100" t="n">
        <v>270</v>
      </c>
      <c r="Q492" s="147" t="n">
        <f aca="false">IF(P492&lt;&gt;0,P492/O492,"")</f>
        <v>0.194104960460101</v>
      </c>
    </row>
    <row r="493" s="2" customFormat="true" ht="12.75" hidden="false" customHeight="true" outlineLevel="0" collapsed="false">
      <c r="A493" s="59" t="s">
        <v>290</v>
      </c>
      <c r="B493" s="60" t="n">
        <v>12</v>
      </c>
      <c r="C493" s="61" t="n">
        <v>7</v>
      </c>
      <c r="D493" s="117" t="n">
        <v>124</v>
      </c>
      <c r="E493" s="118" t="n">
        <v>42</v>
      </c>
      <c r="F493" s="60"/>
      <c r="G493" s="61"/>
      <c r="H493" s="117"/>
      <c r="I493" s="118"/>
      <c r="J493" s="60" t="n">
        <v>177</v>
      </c>
      <c r="K493" s="62" t="n">
        <v>169</v>
      </c>
      <c r="L493" s="63" t="n">
        <v>167</v>
      </c>
      <c r="M493" s="63" t="n">
        <v>1509</v>
      </c>
      <c r="N493" s="63" t="n">
        <v>15</v>
      </c>
      <c r="O493" s="63" t="n">
        <f aca="false">M493+N493</f>
        <v>1524</v>
      </c>
      <c r="P493" s="63" t="n">
        <v>196</v>
      </c>
      <c r="Q493" s="64" t="n">
        <f aca="false">IF(P493&lt;&gt;0,P493/O493,"")</f>
        <v>0.128608923884514</v>
      </c>
    </row>
    <row r="494" s="2" customFormat="true" ht="13.5" hidden="false" customHeight="true" outlineLevel="0" collapsed="false">
      <c r="A494" s="151" t="s">
        <v>262</v>
      </c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3"/>
      <c r="N494" s="153"/>
      <c r="O494" s="153"/>
      <c r="P494" s="153"/>
      <c r="Q494" s="154"/>
    </row>
    <row r="495" s="2" customFormat="true" ht="12.75" hidden="false" customHeight="true" outlineLevel="0" collapsed="false">
      <c r="A495" s="143" t="s">
        <v>291</v>
      </c>
      <c r="B495" s="97" t="n">
        <v>6</v>
      </c>
      <c r="C495" s="98" t="n">
        <v>6</v>
      </c>
      <c r="D495" s="144" t="n">
        <v>214</v>
      </c>
      <c r="E495" s="145" t="n">
        <v>26</v>
      </c>
      <c r="F495" s="97"/>
      <c r="G495" s="98"/>
      <c r="H495" s="144"/>
      <c r="I495" s="145"/>
      <c r="J495" s="97" t="n">
        <v>221</v>
      </c>
      <c r="K495" s="99" t="n">
        <v>219</v>
      </c>
      <c r="L495" s="100" t="n">
        <v>215</v>
      </c>
      <c r="M495" s="100" t="n">
        <v>1549</v>
      </c>
      <c r="N495" s="100" t="n">
        <v>12</v>
      </c>
      <c r="O495" s="100" t="n">
        <f aca="false">M495+N495</f>
        <v>1561</v>
      </c>
      <c r="P495" s="100" t="n">
        <v>261</v>
      </c>
      <c r="Q495" s="147" t="n">
        <f aca="false">IF(P495&lt;&gt;0,P495/O495,"")</f>
        <v>0.167200512491992</v>
      </c>
    </row>
    <row r="496" s="2" customFormat="true" ht="12.75" hidden="false" customHeight="true" outlineLevel="0" collapsed="false">
      <c r="A496" s="143" t="s">
        <v>292</v>
      </c>
      <c r="B496" s="97" t="n">
        <v>9</v>
      </c>
      <c r="C496" s="98" t="n">
        <v>10</v>
      </c>
      <c r="D496" s="144" t="n">
        <v>177</v>
      </c>
      <c r="E496" s="145" t="n">
        <v>38</v>
      </c>
      <c r="F496" s="97"/>
      <c r="G496" s="98"/>
      <c r="H496" s="144"/>
      <c r="I496" s="145"/>
      <c r="J496" s="97" t="n">
        <v>215</v>
      </c>
      <c r="K496" s="99" t="n">
        <v>207</v>
      </c>
      <c r="L496" s="100" t="n">
        <v>205</v>
      </c>
      <c r="M496" s="100" t="n">
        <v>1675</v>
      </c>
      <c r="N496" s="100" t="n">
        <v>11</v>
      </c>
      <c r="O496" s="100" t="n">
        <f aca="false">M496+N496</f>
        <v>1686</v>
      </c>
      <c r="P496" s="100" t="n">
        <v>250</v>
      </c>
      <c r="Q496" s="147" t="n">
        <f aca="false">IF(P496&lt;&gt;0,P496/O496,"")</f>
        <v>0.148279952550415</v>
      </c>
    </row>
    <row r="497" s="2" customFormat="true" ht="12.75" hidden="false" customHeight="true" outlineLevel="0" collapsed="false">
      <c r="A497" s="143" t="s">
        <v>293</v>
      </c>
      <c r="B497" s="97" t="n">
        <v>13</v>
      </c>
      <c r="C497" s="98" t="n">
        <v>9</v>
      </c>
      <c r="D497" s="144" t="n">
        <v>315</v>
      </c>
      <c r="E497" s="145" t="n">
        <v>53</v>
      </c>
      <c r="F497" s="97"/>
      <c r="G497" s="98"/>
      <c r="H497" s="144"/>
      <c r="I497" s="145"/>
      <c r="J497" s="97" t="n">
        <v>315</v>
      </c>
      <c r="K497" s="99" t="n">
        <v>305</v>
      </c>
      <c r="L497" s="100" t="n">
        <v>300</v>
      </c>
      <c r="M497" s="100" t="n">
        <v>1651</v>
      </c>
      <c r="N497" s="100" t="n">
        <v>9</v>
      </c>
      <c r="O497" s="100" t="n">
        <f aca="false">M497+N497</f>
        <v>1660</v>
      </c>
      <c r="P497" s="100" t="n">
        <v>401</v>
      </c>
      <c r="Q497" s="147" t="n">
        <f aca="false">IF(P497&lt;&gt;0,P497/O497,"")</f>
        <v>0.241566265060241</v>
      </c>
    </row>
    <row r="498" s="2" customFormat="true" ht="12.75" hidden="false" customHeight="true" outlineLevel="0" collapsed="false">
      <c r="A498" s="143" t="s">
        <v>294</v>
      </c>
      <c r="B498" s="97" t="n">
        <v>18</v>
      </c>
      <c r="C498" s="98" t="n">
        <v>14</v>
      </c>
      <c r="D498" s="144" t="n">
        <v>281</v>
      </c>
      <c r="E498" s="145" t="n">
        <v>41</v>
      </c>
      <c r="F498" s="97"/>
      <c r="G498" s="98"/>
      <c r="H498" s="144"/>
      <c r="I498" s="145"/>
      <c r="J498" s="97" t="n">
        <v>313</v>
      </c>
      <c r="K498" s="99" t="n">
        <v>303</v>
      </c>
      <c r="L498" s="100" t="n">
        <v>302</v>
      </c>
      <c r="M498" s="100" t="n">
        <v>1633</v>
      </c>
      <c r="N498" s="100" t="n">
        <v>14</v>
      </c>
      <c r="O498" s="100" t="n">
        <f aca="false">M498+N498</f>
        <v>1647</v>
      </c>
      <c r="P498" s="100" t="n">
        <v>372</v>
      </c>
      <c r="Q498" s="147" t="n">
        <f aca="false">IF(P498&lt;&gt;0,P498/O498,"")</f>
        <v>0.225865209471767</v>
      </c>
    </row>
    <row r="499" s="2" customFormat="true" ht="12.75" hidden="false" customHeight="true" outlineLevel="0" collapsed="false">
      <c r="A499" s="143" t="s">
        <v>295</v>
      </c>
      <c r="B499" s="97" t="n">
        <v>14</v>
      </c>
      <c r="C499" s="98" t="n">
        <v>10</v>
      </c>
      <c r="D499" s="144" t="n">
        <v>297</v>
      </c>
      <c r="E499" s="145" t="n">
        <v>40</v>
      </c>
      <c r="F499" s="97"/>
      <c r="G499" s="98"/>
      <c r="H499" s="144"/>
      <c r="I499" s="145"/>
      <c r="J499" s="97" t="n">
        <v>300</v>
      </c>
      <c r="K499" s="99" t="n">
        <v>291</v>
      </c>
      <c r="L499" s="100" t="n">
        <v>288</v>
      </c>
      <c r="M499" s="100" t="n">
        <v>1836</v>
      </c>
      <c r="N499" s="100" t="n">
        <v>9</v>
      </c>
      <c r="O499" s="100" t="n">
        <f aca="false">M499+N499</f>
        <v>1845</v>
      </c>
      <c r="P499" s="100" t="n">
        <v>380</v>
      </c>
      <c r="Q499" s="147" t="n">
        <f aca="false">IF(P499&lt;&gt;0,P499/O499,"")</f>
        <v>0.205962059620596</v>
      </c>
    </row>
    <row r="500" s="2" customFormat="true" ht="12.75" hidden="false" customHeight="true" outlineLevel="0" collapsed="false">
      <c r="A500" s="119" t="s">
        <v>296</v>
      </c>
      <c r="B500" s="103" t="n">
        <v>7</v>
      </c>
      <c r="C500" s="104" t="n">
        <v>3</v>
      </c>
      <c r="D500" s="120" t="n">
        <v>177</v>
      </c>
      <c r="E500" s="121" t="n">
        <v>20</v>
      </c>
      <c r="F500" s="103"/>
      <c r="G500" s="104"/>
      <c r="H500" s="120"/>
      <c r="I500" s="121"/>
      <c r="J500" s="103" t="n">
        <v>177</v>
      </c>
      <c r="K500" s="106" t="n">
        <v>166</v>
      </c>
      <c r="L500" s="107" t="n">
        <v>165</v>
      </c>
      <c r="M500" s="107" t="n">
        <v>1290</v>
      </c>
      <c r="N500" s="107" t="n">
        <v>9</v>
      </c>
      <c r="O500" s="107" t="n">
        <f aca="false">M500+N500</f>
        <v>1299</v>
      </c>
      <c r="P500" s="107" t="n">
        <v>221</v>
      </c>
      <c r="Q500" s="122" t="n">
        <f aca="false">IF(P500&lt;&gt;0,P500/O500,"")</f>
        <v>0.170130869899923</v>
      </c>
    </row>
    <row r="501" s="80" customFormat="true" ht="12.75" hidden="false" customHeight="true" outlineLevel="0" collapsed="false">
      <c r="A501" s="77" t="s">
        <v>33</v>
      </c>
      <c r="B501" s="112" t="n">
        <f aca="false">SUM(B437:B500)</f>
        <v>810</v>
      </c>
      <c r="C501" s="112" t="n">
        <f aca="false">SUM(C437:C500)</f>
        <v>670</v>
      </c>
      <c r="D501" s="123" t="n">
        <f aca="false">SUM(D437:D500)</f>
        <v>13818</v>
      </c>
      <c r="E501" s="78" t="n">
        <f aca="false">SUM(E437:E500)</f>
        <v>2753</v>
      </c>
      <c r="F501" s="78" t="n">
        <f aca="false">SUM(F437:F500)</f>
        <v>0</v>
      </c>
      <c r="G501" s="112" t="n">
        <f aca="false">SUM(G437:G500)</f>
        <v>0</v>
      </c>
      <c r="H501" s="123" t="n">
        <f aca="false">SUM(H437:H500)</f>
        <v>0</v>
      </c>
      <c r="I501" s="78" t="n">
        <f aca="false">SUM(I437:I500)</f>
        <v>0</v>
      </c>
      <c r="J501" s="78" t="n">
        <f aca="false">SUM(J437:J500)</f>
        <v>16041</v>
      </c>
      <c r="K501" s="78" t="n">
        <f aca="false">SUM(K437:K500)</f>
        <v>15452</v>
      </c>
      <c r="L501" s="78" t="n">
        <f aca="false">SUM(L437:L500)</f>
        <v>15348</v>
      </c>
      <c r="M501" s="78" t="n">
        <f aca="false">SUM(M437:M500)</f>
        <v>79253</v>
      </c>
      <c r="N501" s="78" t="n">
        <f aca="false">SUM(N437:N500)</f>
        <v>1059</v>
      </c>
      <c r="O501" s="78" t="n">
        <f aca="false">SUM(O437:O500)</f>
        <v>80312</v>
      </c>
      <c r="P501" s="78" t="n">
        <f aca="false">SUM(P437:P500)</f>
        <v>20591</v>
      </c>
      <c r="Q501" s="79" t="n">
        <f aca="false">IF(P501&lt;&gt;0,P501/O501,"")</f>
        <v>0.25638758840522</v>
      </c>
    </row>
    <row r="502" s="2" customFormat="true" ht="13.5" hidden="false" customHeight="true" outlineLevel="0" collapsed="false">
      <c r="A502" s="124"/>
      <c r="M502" s="82"/>
      <c r="N502" s="82"/>
      <c r="O502" s="82"/>
      <c r="P502" s="82"/>
      <c r="Q502" s="83"/>
    </row>
    <row r="503" s="2" customFormat="true" ht="13.5" hidden="false" customHeight="true" outlineLevel="0" collapsed="false">
      <c r="A503" s="37" t="s">
        <v>297</v>
      </c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5"/>
    </row>
    <row r="504" s="2" customFormat="true" ht="12.75" hidden="false" customHeight="true" outlineLevel="0" collapsed="false">
      <c r="A504" s="113" t="s">
        <v>298</v>
      </c>
      <c r="B504" s="87"/>
      <c r="C504" s="88"/>
      <c r="D504" s="114"/>
      <c r="E504" s="115"/>
      <c r="F504" s="87" t="n">
        <v>3</v>
      </c>
      <c r="G504" s="88" t="n">
        <v>3</v>
      </c>
      <c r="H504" s="114" t="n">
        <v>59</v>
      </c>
      <c r="I504" s="115" t="n">
        <v>169</v>
      </c>
      <c r="J504" s="87" t="n">
        <v>211</v>
      </c>
      <c r="K504" s="89" t="n">
        <v>202</v>
      </c>
      <c r="L504" s="90" t="n">
        <v>195</v>
      </c>
      <c r="M504" s="127" t="n">
        <v>692</v>
      </c>
      <c r="N504" s="127" t="n">
        <v>26</v>
      </c>
      <c r="O504" s="90" t="n">
        <f aca="false">M504+N504</f>
        <v>718</v>
      </c>
      <c r="P504" s="90" t="n">
        <v>245</v>
      </c>
      <c r="Q504" s="116" t="n">
        <f aca="false">IF(P504&lt;&gt;0,P504/O504,"")</f>
        <v>0.341225626740947</v>
      </c>
    </row>
    <row r="505" s="2" customFormat="true" ht="12.75" hidden="false" customHeight="true" outlineLevel="0" collapsed="false">
      <c r="A505" s="59" t="s">
        <v>299</v>
      </c>
      <c r="B505" s="60"/>
      <c r="C505" s="61"/>
      <c r="D505" s="117"/>
      <c r="E505" s="118"/>
      <c r="F505" s="60" t="n">
        <v>10</v>
      </c>
      <c r="G505" s="61" t="n">
        <v>9</v>
      </c>
      <c r="H505" s="117" t="n">
        <v>46</v>
      </c>
      <c r="I505" s="118" t="n">
        <v>113</v>
      </c>
      <c r="J505" s="60" t="n">
        <v>98</v>
      </c>
      <c r="K505" s="62" t="n">
        <v>93</v>
      </c>
      <c r="L505" s="63" t="n">
        <v>85</v>
      </c>
      <c r="M505" s="128" t="n">
        <v>615</v>
      </c>
      <c r="N505" s="128" t="n">
        <v>13</v>
      </c>
      <c r="O505" s="63" t="n">
        <f aca="false">M505+N505</f>
        <v>628</v>
      </c>
      <c r="P505" s="63" t="n">
        <v>183</v>
      </c>
      <c r="Q505" s="64" t="n">
        <f aca="false">IF(P505&lt;&gt;0,P505/O505,"")</f>
        <v>0.29140127388535</v>
      </c>
    </row>
    <row r="506" s="2" customFormat="true" ht="12.75" hidden="false" customHeight="true" outlineLevel="0" collapsed="false">
      <c r="A506" s="59" t="s">
        <v>300</v>
      </c>
      <c r="B506" s="60"/>
      <c r="C506" s="61"/>
      <c r="D506" s="117"/>
      <c r="E506" s="118"/>
      <c r="F506" s="60" t="n">
        <v>2</v>
      </c>
      <c r="G506" s="61" t="n">
        <v>0</v>
      </c>
      <c r="H506" s="117" t="n">
        <v>42</v>
      </c>
      <c r="I506" s="118" t="n">
        <v>100</v>
      </c>
      <c r="J506" s="60" t="n">
        <v>108</v>
      </c>
      <c r="K506" s="62" t="n">
        <v>106</v>
      </c>
      <c r="L506" s="63" t="n">
        <v>93</v>
      </c>
      <c r="M506" s="128" t="n">
        <v>399</v>
      </c>
      <c r="N506" s="128" t="n">
        <v>8</v>
      </c>
      <c r="O506" s="63" t="n">
        <f aca="false">M506+N506</f>
        <v>407</v>
      </c>
      <c r="P506" s="63" t="n">
        <v>154</v>
      </c>
      <c r="Q506" s="64" t="n">
        <f aca="false">IF(P506&lt;&gt;0,P506/O506,"")</f>
        <v>0.378378378378378</v>
      </c>
    </row>
    <row r="507" s="2" customFormat="true" ht="12.75" hidden="false" customHeight="true" outlineLevel="0" collapsed="false">
      <c r="A507" s="59" t="s">
        <v>301</v>
      </c>
      <c r="B507" s="60"/>
      <c r="C507" s="61"/>
      <c r="D507" s="117"/>
      <c r="E507" s="118"/>
      <c r="F507" s="60" t="n">
        <v>1</v>
      </c>
      <c r="G507" s="61" t="n">
        <v>4</v>
      </c>
      <c r="H507" s="117" t="n">
        <v>35</v>
      </c>
      <c r="I507" s="118" t="n">
        <v>117</v>
      </c>
      <c r="J507" s="60" t="n">
        <v>136</v>
      </c>
      <c r="K507" s="62" t="n">
        <v>135</v>
      </c>
      <c r="L507" s="63" t="n">
        <v>131</v>
      </c>
      <c r="M507" s="128" t="n">
        <v>349</v>
      </c>
      <c r="N507" s="128" t="n">
        <v>13</v>
      </c>
      <c r="O507" s="63" t="n">
        <f aca="false">M507+N507</f>
        <v>362</v>
      </c>
      <c r="P507" s="63" t="n">
        <v>159</v>
      </c>
      <c r="Q507" s="64" t="n">
        <f aca="false">IF(P507&lt;&gt;0,P507/O507,"")</f>
        <v>0.439226519337017</v>
      </c>
    </row>
    <row r="508" s="2" customFormat="true" ht="12.75" hidden="false" customHeight="true" outlineLevel="0" collapsed="false">
      <c r="A508" s="59" t="s">
        <v>302</v>
      </c>
      <c r="B508" s="60"/>
      <c r="C508" s="61"/>
      <c r="D508" s="117"/>
      <c r="E508" s="118"/>
      <c r="F508" s="60" t="n">
        <v>0</v>
      </c>
      <c r="G508" s="61" t="n">
        <v>0</v>
      </c>
      <c r="H508" s="117" t="n">
        <v>64</v>
      </c>
      <c r="I508" s="118" t="n">
        <v>258</v>
      </c>
      <c r="J508" s="60" t="n">
        <v>300</v>
      </c>
      <c r="K508" s="62" t="n">
        <v>283</v>
      </c>
      <c r="L508" s="63" t="n">
        <v>242</v>
      </c>
      <c r="M508" s="128" t="n">
        <v>690</v>
      </c>
      <c r="N508" s="128" t="n">
        <v>20</v>
      </c>
      <c r="O508" s="63" t="n">
        <f aca="false">M508+N508</f>
        <v>710</v>
      </c>
      <c r="P508" s="63" t="n">
        <v>334</v>
      </c>
      <c r="Q508" s="64" t="n">
        <f aca="false">IF(P508&lt;&gt;0,P508/O508,"")</f>
        <v>0.470422535211268</v>
      </c>
    </row>
    <row r="509" s="2" customFormat="true" ht="12.75" hidden="false" customHeight="true" outlineLevel="0" collapsed="false">
      <c r="A509" s="59" t="s">
        <v>303</v>
      </c>
      <c r="B509" s="60"/>
      <c r="C509" s="61"/>
      <c r="D509" s="117"/>
      <c r="E509" s="118"/>
      <c r="F509" s="60" t="n">
        <v>4</v>
      </c>
      <c r="G509" s="61" t="n">
        <v>3</v>
      </c>
      <c r="H509" s="117" t="n">
        <v>26</v>
      </c>
      <c r="I509" s="118" t="n">
        <v>106</v>
      </c>
      <c r="J509" s="60" t="n">
        <v>132</v>
      </c>
      <c r="K509" s="62" t="n">
        <v>120</v>
      </c>
      <c r="L509" s="63" t="n">
        <v>117</v>
      </c>
      <c r="M509" s="128" t="n">
        <v>382</v>
      </c>
      <c r="N509" s="128" t="n">
        <v>12</v>
      </c>
      <c r="O509" s="63" t="n">
        <f aca="false">M509+N509</f>
        <v>394</v>
      </c>
      <c r="P509" s="63" t="n">
        <v>150</v>
      </c>
      <c r="Q509" s="64" t="n">
        <f aca="false">IF(P509&lt;&gt;0,P509/O509,"")</f>
        <v>0.380710659898477</v>
      </c>
    </row>
    <row r="510" s="2" customFormat="true" ht="12.75" hidden="false" customHeight="true" outlineLevel="0" collapsed="false">
      <c r="A510" s="59" t="s">
        <v>304</v>
      </c>
      <c r="B510" s="60"/>
      <c r="C510" s="61"/>
      <c r="D510" s="117"/>
      <c r="E510" s="118"/>
      <c r="F510" s="60" t="n">
        <v>1</v>
      </c>
      <c r="G510" s="61" t="n">
        <v>4</v>
      </c>
      <c r="H510" s="117" t="n">
        <v>77</v>
      </c>
      <c r="I510" s="118" t="n">
        <v>95</v>
      </c>
      <c r="J510" s="60" t="n">
        <v>141</v>
      </c>
      <c r="K510" s="62" t="n">
        <v>131</v>
      </c>
      <c r="L510" s="63" t="n">
        <v>122</v>
      </c>
      <c r="M510" s="128" t="n">
        <v>473</v>
      </c>
      <c r="N510" s="128" t="n">
        <v>2</v>
      </c>
      <c r="O510" s="63" t="n">
        <f aca="false">M510+N510</f>
        <v>475</v>
      </c>
      <c r="P510" s="63" t="n">
        <v>183</v>
      </c>
      <c r="Q510" s="64" t="n">
        <f aca="false">IF(P510&lt;&gt;0,P510/O510,"")</f>
        <v>0.385263157894737</v>
      </c>
    </row>
    <row r="511" s="2" customFormat="true" ht="12.75" hidden="false" customHeight="true" outlineLevel="0" collapsed="false">
      <c r="A511" s="59" t="s">
        <v>305</v>
      </c>
      <c r="B511" s="60"/>
      <c r="C511" s="61"/>
      <c r="D511" s="117"/>
      <c r="E511" s="118"/>
      <c r="F511" s="60" t="n">
        <v>0</v>
      </c>
      <c r="G511" s="61" t="n">
        <v>0</v>
      </c>
      <c r="H511" s="117" t="n">
        <v>7</v>
      </c>
      <c r="I511" s="118" t="n">
        <v>20</v>
      </c>
      <c r="J511" s="60" t="n">
        <v>19</v>
      </c>
      <c r="K511" s="62" t="n">
        <v>19</v>
      </c>
      <c r="L511" s="63" t="n">
        <v>18</v>
      </c>
      <c r="M511" s="128" t="n">
        <v>39</v>
      </c>
      <c r="N511" s="128" t="n">
        <v>3</v>
      </c>
      <c r="O511" s="63" t="n">
        <f aca="false">M511+N511</f>
        <v>42</v>
      </c>
      <c r="P511" s="63" t="n">
        <v>30</v>
      </c>
      <c r="Q511" s="64" t="n">
        <f aca="false">IF(P511&lt;&gt;0,P511/O511,"")</f>
        <v>0.714285714285714</v>
      </c>
    </row>
    <row r="512" s="2" customFormat="true" ht="12.75" hidden="false" customHeight="true" outlineLevel="0" collapsed="false">
      <c r="A512" s="59" t="s">
        <v>306</v>
      </c>
      <c r="B512" s="60"/>
      <c r="C512" s="61"/>
      <c r="D512" s="117"/>
      <c r="E512" s="118"/>
      <c r="F512" s="60" t="n">
        <v>0</v>
      </c>
      <c r="G512" s="61" t="n">
        <v>0</v>
      </c>
      <c r="H512" s="117" t="n">
        <v>8</v>
      </c>
      <c r="I512" s="118" t="n">
        <v>17</v>
      </c>
      <c r="J512" s="60" t="n">
        <v>21</v>
      </c>
      <c r="K512" s="62" t="n">
        <v>21</v>
      </c>
      <c r="L512" s="63" t="n">
        <v>20</v>
      </c>
      <c r="M512" s="128" t="n">
        <v>67</v>
      </c>
      <c r="N512" s="128" t="n">
        <v>1</v>
      </c>
      <c r="O512" s="63" t="n">
        <f aca="false">M512+N512</f>
        <v>68</v>
      </c>
      <c r="P512" s="63" t="n">
        <v>27</v>
      </c>
      <c r="Q512" s="64" t="n">
        <f aca="false">IF(P512&lt;&gt;0,P512/O512,"")</f>
        <v>0.397058823529412</v>
      </c>
    </row>
    <row r="513" s="2" customFormat="true" ht="12.75" hidden="false" customHeight="true" outlineLevel="0" collapsed="false">
      <c r="A513" s="119" t="s">
        <v>41</v>
      </c>
      <c r="B513" s="103"/>
      <c r="C513" s="104"/>
      <c r="D513" s="120"/>
      <c r="E513" s="121"/>
      <c r="F513" s="103" t="n">
        <v>2</v>
      </c>
      <c r="G513" s="104" t="n">
        <v>0</v>
      </c>
      <c r="H513" s="120" t="n">
        <v>7</v>
      </c>
      <c r="I513" s="121" t="n">
        <v>52</v>
      </c>
      <c r="J513" s="103" t="n">
        <v>53</v>
      </c>
      <c r="K513" s="106" t="n">
        <v>49</v>
      </c>
      <c r="L513" s="107" t="n">
        <v>47</v>
      </c>
      <c r="M513" s="149"/>
      <c r="N513" s="149"/>
      <c r="O513" s="75"/>
      <c r="P513" s="107" t="n">
        <v>67</v>
      </c>
      <c r="Q513" s="76"/>
    </row>
    <row r="514" s="80" customFormat="true" ht="12.75" hidden="false" customHeight="true" outlineLevel="0" collapsed="false">
      <c r="A514" s="77" t="s">
        <v>33</v>
      </c>
      <c r="B514" s="112" t="n">
        <f aca="false">SUM(B504:B513)</f>
        <v>0</v>
      </c>
      <c r="C514" s="112" t="n">
        <f aca="false">SUM(C504:C513)</f>
        <v>0</v>
      </c>
      <c r="D514" s="123" t="n">
        <f aca="false">SUM(D504:D513)</f>
        <v>0</v>
      </c>
      <c r="E514" s="78" t="n">
        <f aca="false">SUM(E504:E513)</f>
        <v>0</v>
      </c>
      <c r="F514" s="78" t="n">
        <f aca="false">SUM(F504:F513)</f>
        <v>23</v>
      </c>
      <c r="G514" s="112" t="n">
        <f aca="false">SUM(G504:G513)</f>
        <v>23</v>
      </c>
      <c r="H514" s="123" t="n">
        <f aca="false">SUM(H504:H513)</f>
        <v>371</v>
      </c>
      <c r="I514" s="78" t="n">
        <f aca="false">SUM(I504:I513)</f>
        <v>1047</v>
      </c>
      <c r="J514" s="78" t="n">
        <f aca="false">SUM(J504:J513)</f>
        <v>1219</v>
      </c>
      <c r="K514" s="78" t="n">
        <f aca="false">SUM(K504:K513)</f>
        <v>1159</v>
      </c>
      <c r="L514" s="112" t="n">
        <f aca="false">SUM(L504:L513)</f>
        <v>1070</v>
      </c>
      <c r="M514" s="112" t="n">
        <f aca="false">SUM(M504:M513)</f>
        <v>3706</v>
      </c>
      <c r="N514" s="112" t="n">
        <f aca="false">SUM(N504:N513)</f>
        <v>98</v>
      </c>
      <c r="O514" s="112" t="n">
        <f aca="false">SUM(O504:O513)</f>
        <v>3804</v>
      </c>
      <c r="P514" s="112" t="n">
        <f aca="false">SUM(P504:P513)</f>
        <v>1532</v>
      </c>
      <c r="Q514" s="79" t="n">
        <f aca="false">IF(P514&lt;&gt;0,P514/O514,"")</f>
        <v>0.40273396424816</v>
      </c>
    </row>
    <row r="515" s="2" customFormat="true" ht="13.5" hidden="false" customHeight="true" outlineLevel="0" collapsed="false">
      <c r="A515" s="81"/>
      <c r="M515" s="82"/>
      <c r="N515" s="82"/>
      <c r="O515" s="82"/>
      <c r="P515" s="82"/>
      <c r="Q515" s="83"/>
    </row>
    <row r="516" s="2" customFormat="true" ht="13.5" hidden="false" customHeight="true" outlineLevel="0" collapsed="false">
      <c r="A516" s="37" t="s">
        <v>307</v>
      </c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5"/>
    </row>
    <row r="517" s="2" customFormat="true" ht="12.75" hidden="false" customHeight="true" outlineLevel="0" collapsed="false">
      <c r="A517" s="113" t="s">
        <v>308</v>
      </c>
      <c r="B517" s="87"/>
      <c r="C517" s="88"/>
      <c r="D517" s="114"/>
      <c r="E517" s="115"/>
      <c r="F517" s="87" t="n">
        <v>3</v>
      </c>
      <c r="G517" s="88" t="n">
        <v>0</v>
      </c>
      <c r="H517" s="114" t="n">
        <v>21</v>
      </c>
      <c r="I517" s="115" t="n">
        <v>49</v>
      </c>
      <c r="J517" s="87" t="n">
        <v>61</v>
      </c>
      <c r="K517" s="89" t="n">
        <v>59</v>
      </c>
      <c r="L517" s="90" t="n">
        <v>61</v>
      </c>
      <c r="M517" s="127" t="n">
        <v>262</v>
      </c>
      <c r="N517" s="127" t="n">
        <v>11</v>
      </c>
      <c r="O517" s="90" t="n">
        <f aca="false">M517+N517</f>
        <v>273</v>
      </c>
      <c r="P517" s="90" t="n">
        <v>77</v>
      </c>
      <c r="Q517" s="116" t="n">
        <f aca="false">IF(P517&lt;&gt;0,P517/O517,"")</f>
        <v>0.282051282051282</v>
      </c>
    </row>
    <row r="518" s="2" customFormat="true" ht="12.75" hidden="false" customHeight="true" outlineLevel="0" collapsed="false">
      <c r="A518" s="59" t="s">
        <v>309</v>
      </c>
      <c r="B518" s="60"/>
      <c r="C518" s="61"/>
      <c r="D518" s="117"/>
      <c r="E518" s="118"/>
      <c r="F518" s="60" t="n">
        <v>2</v>
      </c>
      <c r="G518" s="61" t="n">
        <v>1</v>
      </c>
      <c r="H518" s="117" t="n">
        <v>24</v>
      </c>
      <c r="I518" s="118" t="n">
        <v>70</v>
      </c>
      <c r="J518" s="60" t="n">
        <v>91</v>
      </c>
      <c r="K518" s="62" t="n">
        <v>87</v>
      </c>
      <c r="L518" s="63" t="n">
        <v>88</v>
      </c>
      <c r="M518" s="63" t="n">
        <v>287</v>
      </c>
      <c r="N518" s="63" t="n">
        <v>8</v>
      </c>
      <c r="O518" s="63" t="n">
        <f aca="false">M518+N518</f>
        <v>295</v>
      </c>
      <c r="P518" s="63" t="n">
        <v>112</v>
      </c>
      <c r="Q518" s="64" t="n">
        <f aca="false">IF(P518&lt;&gt;0,P518/O518,"")</f>
        <v>0.379661016949153</v>
      </c>
    </row>
    <row r="519" s="2" customFormat="true" ht="12.75" hidden="false" customHeight="true" outlineLevel="0" collapsed="false">
      <c r="A519" s="59" t="s">
        <v>310</v>
      </c>
      <c r="B519" s="60"/>
      <c r="C519" s="61"/>
      <c r="D519" s="117"/>
      <c r="E519" s="118"/>
      <c r="F519" s="60" t="n">
        <v>0</v>
      </c>
      <c r="G519" s="61" t="n">
        <v>4</v>
      </c>
      <c r="H519" s="117" t="n">
        <v>46</v>
      </c>
      <c r="I519" s="118" t="n">
        <v>199</v>
      </c>
      <c r="J519" s="60" t="n">
        <v>222</v>
      </c>
      <c r="K519" s="62" t="n">
        <v>218</v>
      </c>
      <c r="L519" s="63" t="n">
        <v>223</v>
      </c>
      <c r="M519" s="63" t="n">
        <v>636</v>
      </c>
      <c r="N519" s="63" t="n">
        <v>12</v>
      </c>
      <c r="O519" s="63" t="n">
        <f aca="false">M519+N519</f>
        <v>648</v>
      </c>
      <c r="P519" s="63" t="n">
        <v>260</v>
      </c>
      <c r="Q519" s="64" t="n">
        <f aca="false">IF(P519&lt;&gt;0,P519/O519,"")</f>
        <v>0.401234567901235</v>
      </c>
    </row>
    <row r="520" s="2" customFormat="true" ht="12.75" hidden="false" customHeight="true" outlineLevel="0" collapsed="false">
      <c r="A520" s="59" t="s">
        <v>311</v>
      </c>
      <c r="B520" s="60"/>
      <c r="C520" s="61"/>
      <c r="D520" s="117"/>
      <c r="E520" s="118"/>
      <c r="F520" s="60" t="n">
        <v>8</v>
      </c>
      <c r="G520" s="61" t="n">
        <v>5</v>
      </c>
      <c r="H520" s="117" t="n">
        <v>65</v>
      </c>
      <c r="I520" s="118" t="n">
        <v>251</v>
      </c>
      <c r="J520" s="60" t="n">
        <v>295</v>
      </c>
      <c r="K520" s="62" t="n">
        <v>290</v>
      </c>
      <c r="L520" s="63" t="n">
        <v>293</v>
      </c>
      <c r="M520" s="63" t="n">
        <v>689</v>
      </c>
      <c r="N520" s="63" t="n">
        <v>25</v>
      </c>
      <c r="O520" s="63" t="n">
        <f aca="false">M520+N520</f>
        <v>714</v>
      </c>
      <c r="P520" s="63" t="n">
        <v>366</v>
      </c>
      <c r="Q520" s="64" t="n">
        <f aca="false">IF(P520&lt;&gt;0,P520/O520,"")</f>
        <v>0.512605042016807</v>
      </c>
    </row>
    <row r="521" s="2" customFormat="true" ht="13.5" hidden="false" customHeight="true" outlineLevel="0" collapsed="false">
      <c r="A521" s="59" t="s">
        <v>312</v>
      </c>
      <c r="B521" s="60"/>
      <c r="C521" s="61"/>
      <c r="D521" s="117"/>
      <c r="E521" s="118"/>
      <c r="F521" s="60" t="n">
        <v>2</v>
      </c>
      <c r="G521" s="61" t="n">
        <v>11</v>
      </c>
      <c r="H521" s="117" t="n">
        <v>47</v>
      </c>
      <c r="I521" s="118" t="n">
        <v>190</v>
      </c>
      <c r="J521" s="60" t="n">
        <v>225</v>
      </c>
      <c r="K521" s="62" t="n">
        <v>224</v>
      </c>
      <c r="L521" s="63" t="n">
        <v>223</v>
      </c>
      <c r="M521" s="63" t="n">
        <v>620</v>
      </c>
      <c r="N521" s="63" t="n">
        <v>17</v>
      </c>
      <c r="O521" s="63" t="n">
        <f aca="false">M521+N521</f>
        <v>637</v>
      </c>
      <c r="P521" s="63" t="n">
        <v>272</v>
      </c>
      <c r="Q521" s="64" t="n">
        <f aca="false">IF(P521&lt;&gt;0,P521/O521,"")</f>
        <v>0.427001569858713</v>
      </c>
    </row>
    <row r="522" s="2" customFormat="true" ht="13.5" hidden="false" customHeight="true" outlineLevel="0" collapsed="false">
      <c r="A522" s="37" t="s">
        <v>313</v>
      </c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9"/>
      <c r="N522" s="39"/>
      <c r="O522" s="39"/>
      <c r="P522" s="39"/>
      <c r="Q522" s="40"/>
    </row>
    <row r="523" s="2" customFormat="true" ht="12.75" hidden="false" customHeight="true" outlineLevel="0" collapsed="false">
      <c r="A523" s="59" t="s">
        <v>314</v>
      </c>
      <c r="B523" s="60"/>
      <c r="C523" s="61"/>
      <c r="D523" s="117"/>
      <c r="E523" s="118"/>
      <c r="F523" s="60" t="n">
        <v>4</v>
      </c>
      <c r="G523" s="61" t="n">
        <v>6</v>
      </c>
      <c r="H523" s="117" t="n">
        <v>73</v>
      </c>
      <c r="I523" s="118" t="n">
        <v>225</v>
      </c>
      <c r="J523" s="60" t="n">
        <v>274</v>
      </c>
      <c r="K523" s="62" t="n">
        <v>269</v>
      </c>
      <c r="L523" s="63" t="n">
        <v>267</v>
      </c>
      <c r="M523" s="63" t="n">
        <v>790</v>
      </c>
      <c r="N523" s="63" t="n">
        <v>24</v>
      </c>
      <c r="O523" s="63" t="n">
        <f aca="false">M523+N523</f>
        <v>814</v>
      </c>
      <c r="P523" s="63" t="n">
        <v>333</v>
      </c>
      <c r="Q523" s="64" t="n">
        <f aca="false">IF(P523&lt;&gt;0,P523/O523,"")</f>
        <v>0.409090909090909</v>
      </c>
    </row>
    <row r="524" s="2" customFormat="true" ht="12.75" hidden="false" customHeight="true" outlineLevel="0" collapsed="false">
      <c r="A524" s="59" t="s">
        <v>315</v>
      </c>
      <c r="B524" s="60"/>
      <c r="C524" s="61"/>
      <c r="D524" s="117"/>
      <c r="E524" s="118"/>
      <c r="F524" s="60" t="n">
        <v>3</v>
      </c>
      <c r="G524" s="61" t="n">
        <v>7</v>
      </c>
      <c r="H524" s="117" t="n">
        <v>19</v>
      </c>
      <c r="I524" s="118" t="n">
        <v>28</v>
      </c>
      <c r="J524" s="60" t="n">
        <v>46</v>
      </c>
      <c r="K524" s="62" t="n">
        <v>48</v>
      </c>
      <c r="L524" s="63" t="n">
        <v>45</v>
      </c>
      <c r="M524" s="63" t="n">
        <v>201</v>
      </c>
      <c r="N524" s="63" t="n">
        <v>4</v>
      </c>
      <c r="O524" s="63" t="n">
        <f aca="false">M524+N524</f>
        <v>205</v>
      </c>
      <c r="P524" s="63" t="n">
        <v>65</v>
      </c>
      <c r="Q524" s="64" t="n">
        <f aca="false">IF(P524&lt;&gt;0,P524/O524,"")</f>
        <v>0.317073170731707</v>
      </c>
    </row>
    <row r="525" s="2" customFormat="true" ht="12.75" hidden="false" customHeight="true" outlineLevel="0" collapsed="false">
      <c r="A525" s="59" t="s">
        <v>316</v>
      </c>
      <c r="B525" s="60"/>
      <c r="C525" s="61"/>
      <c r="D525" s="117"/>
      <c r="E525" s="118"/>
      <c r="F525" s="60" t="n">
        <v>1</v>
      </c>
      <c r="G525" s="61" t="n">
        <v>0</v>
      </c>
      <c r="H525" s="117" t="n">
        <v>45</v>
      </c>
      <c r="I525" s="118" t="n">
        <v>114</v>
      </c>
      <c r="J525" s="60" t="n">
        <v>143</v>
      </c>
      <c r="K525" s="62" t="n">
        <v>141</v>
      </c>
      <c r="L525" s="63" t="n">
        <v>143</v>
      </c>
      <c r="M525" s="63" t="n">
        <v>328</v>
      </c>
      <c r="N525" s="63" t="n">
        <v>11</v>
      </c>
      <c r="O525" s="63" t="n">
        <f aca="false">M525+N525</f>
        <v>339</v>
      </c>
      <c r="P525" s="63" t="n">
        <v>170</v>
      </c>
      <c r="Q525" s="64" t="n">
        <f aca="false">IF(P525&lt;&gt;0,P525/O525,"")</f>
        <v>0.501474926253687</v>
      </c>
    </row>
    <row r="526" s="2" customFormat="true" ht="12.75" hidden="false" customHeight="true" outlineLevel="0" collapsed="false">
      <c r="A526" s="59" t="s">
        <v>317</v>
      </c>
      <c r="B526" s="60"/>
      <c r="C526" s="61"/>
      <c r="D526" s="117"/>
      <c r="E526" s="118"/>
      <c r="F526" s="60" t="n">
        <v>0</v>
      </c>
      <c r="G526" s="61" t="n">
        <v>1</v>
      </c>
      <c r="H526" s="117" t="n">
        <v>20</v>
      </c>
      <c r="I526" s="118" t="n">
        <v>51</v>
      </c>
      <c r="J526" s="60" t="n">
        <v>60</v>
      </c>
      <c r="K526" s="62" t="n">
        <v>60</v>
      </c>
      <c r="L526" s="63" t="n">
        <v>60</v>
      </c>
      <c r="M526" s="63" t="n">
        <v>106</v>
      </c>
      <c r="N526" s="63" t="n">
        <v>0</v>
      </c>
      <c r="O526" s="63" t="n">
        <f aca="false">M526+N526</f>
        <v>106</v>
      </c>
      <c r="P526" s="63" t="n">
        <v>74</v>
      </c>
      <c r="Q526" s="64" t="n">
        <f aca="false">IF(P526&lt;&gt;0,P526/O526,"")</f>
        <v>0.69811320754717</v>
      </c>
    </row>
    <row r="527" s="2" customFormat="true" ht="12.75" hidden="false" customHeight="true" outlineLevel="0" collapsed="false">
      <c r="A527" s="59" t="s">
        <v>318</v>
      </c>
      <c r="B527" s="60"/>
      <c r="C527" s="61"/>
      <c r="D527" s="117"/>
      <c r="E527" s="118"/>
      <c r="F527" s="60" t="n">
        <v>0</v>
      </c>
      <c r="G527" s="61" t="n">
        <v>0</v>
      </c>
      <c r="H527" s="117" t="n">
        <v>9</v>
      </c>
      <c r="I527" s="118" t="n">
        <v>17</v>
      </c>
      <c r="J527" s="60" t="n">
        <v>22</v>
      </c>
      <c r="K527" s="62" t="n">
        <v>22</v>
      </c>
      <c r="L527" s="63" t="n">
        <v>23</v>
      </c>
      <c r="M527" s="63" t="n">
        <v>46</v>
      </c>
      <c r="N527" s="63" t="n">
        <v>1</v>
      </c>
      <c r="O527" s="63" t="n">
        <f aca="false">M527+N527</f>
        <v>47</v>
      </c>
      <c r="P527" s="63" t="n">
        <v>27</v>
      </c>
      <c r="Q527" s="64" t="n">
        <f aca="false">IF(P527&lt;&gt;0,P527/O527,"")</f>
        <v>0.574468085106383</v>
      </c>
    </row>
    <row r="528" s="2" customFormat="true" ht="12.75" hidden="false" customHeight="true" outlineLevel="0" collapsed="false">
      <c r="A528" s="59" t="s">
        <v>319</v>
      </c>
      <c r="B528" s="60"/>
      <c r="C528" s="61"/>
      <c r="D528" s="117"/>
      <c r="E528" s="118"/>
      <c r="F528" s="60" t="n">
        <v>0</v>
      </c>
      <c r="G528" s="61" t="n">
        <v>2</v>
      </c>
      <c r="H528" s="117" t="n">
        <v>76</v>
      </c>
      <c r="I528" s="118" t="n">
        <v>290</v>
      </c>
      <c r="J528" s="60" t="n">
        <v>303</v>
      </c>
      <c r="K528" s="62" t="n">
        <v>300</v>
      </c>
      <c r="L528" s="63" t="n">
        <v>300</v>
      </c>
      <c r="M528" s="63" t="n">
        <v>713</v>
      </c>
      <c r="N528" s="63" t="n">
        <v>19</v>
      </c>
      <c r="O528" s="63" t="n">
        <f aca="false">M528+N528</f>
        <v>732</v>
      </c>
      <c r="P528" s="63" t="n">
        <v>376</v>
      </c>
      <c r="Q528" s="64" t="n">
        <f aca="false">IF(P528&lt;&gt;0,P528/O528,"")</f>
        <v>0.513661202185792</v>
      </c>
    </row>
    <row r="529" s="2" customFormat="true" ht="12.75" hidden="false" customHeight="true" outlineLevel="0" collapsed="false">
      <c r="A529" s="59" t="s">
        <v>320</v>
      </c>
      <c r="B529" s="60"/>
      <c r="C529" s="61"/>
      <c r="D529" s="117"/>
      <c r="E529" s="118"/>
      <c r="F529" s="60" t="n">
        <v>0</v>
      </c>
      <c r="G529" s="61" t="n">
        <v>0</v>
      </c>
      <c r="H529" s="117" t="n">
        <v>15</v>
      </c>
      <c r="I529" s="118" t="n">
        <v>48</v>
      </c>
      <c r="J529" s="60" t="n">
        <v>54</v>
      </c>
      <c r="K529" s="62" t="n">
        <v>52</v>
      </c>
      <c r="L529" s="63" t="n">
        <v>52</v>
      </c>
      <c r="M529" s="63" t="n">
        <v>114</v>
      </c>
      <c r="N529" s="63" t="n">
        <v>0</v>
      </c>
      <c r="O529" s="63" t="n">
        <f aca="false">M529+N529</f>
        <v>114</v>
      </c>
      <c r="P529" s="63" t="n">
        <v>70</v>
      </c>
      <c r="Q529" s="64" t="n">
        <f aca="false">IF(P529&lt;&gt;0,P529/O529,"")</f>
        <v>0.614035087719298</v>
      </c>
    </row>
    <row r="530" s="2" customFormat="true" ht="12.75" hidden="false" customHeight="true" outlineLevel="0" collapsed="false">
      <c r="A530" s="59" t="s">
        <v>321</v>
      </c>
      <c r="B530" s="60"/>
      <c r="C530" s="61"/>
      <c r="D530" s="117"/>
      <c r="E530" s="118"/>
      <c r="F530" s="60" t="n">
        <v>0</v>
      </c>
      <c r="G530" s="61" t="n">
        <v>3</v>
      </c>
      <c r="H530" s="117" t="n">
        <v>51</v>
      </c>
      <c r="I530" s="118" t="n">
        <v>185</v>
      </c>
      <c r="J530" s="60" t="n">
        <v>202</v>
      </c>
      <c r="K530" s="62" t="n">
        <v>202</v>
      </c>
      <c r="L530" s="63" t="n">
        <v>202</v>
      </c>
      <c r="M530" s="63" t="n">
        <v>469</v>
      </c>
      <c r="N530" s="63" t="n">
        <v>18</v>
      </c>
      <c r="O530" s="63" t="n">
        <f aca="false">M530+N530</f>
        <v>487</v>
      </c>
      <c r="P530" s="63" t="n">
        <v>246</v>
      </c>
      <c r="Q530" s="64" t="n">
        <f aca="false">IF(P530&lt;&gt;0,P530/O530,"")</f>
        <v>0.505133470225873</v>
      </c>
    </row>
    <row r="531" s="2" customFormat="true" ht="12.75" hidden="false" customHeight="true" outlineLevel="0" collapsed="false">
      <c r="A531" s="59" t="s">
        <v>322</v>
      </c>
      <c r="B531" s="60"/>
      <c r="C531" s="61"/>
      <c r="D531" s="117"/>
      <c r="E531" s="118"/>
      <c r="F531" s="60" t="n">
        <v>0</v>
      </c>
      <c r="G531" s="61" t="n">
        <v>0</v>
      </c>
      <c r="H531" s="117" t="n">
        <v>8</v>
      </c>
      <c r="I531" s="118" t="n">
        <v>40</v>
      </c>
      <c r="J531" s="60" t="n">
        <v>51</v>
      </c>
      <c r="K531" s="62" t="n">
        <v>51</v>
      </c>
      <c r="L531" s="63" t="n">
        <v>51</v>
      </c>
      <c r="M531" s="63" t="n">
        <v>94</v>
      </c>
      <c r="N531" s="63" t="n">
        <v>2</v>
      </c>
      <c r="O531" s="63" t="n">
        <f aca="false">M531+N531</f>
        <v>96</v>
      </c>
      <c r="P531" s="63" t="n">
        <v>51</v>
      </c>
      <c r="Q531" s="64" t="n">
        <f aca="false">IF(P531&lt;&gt;0,P531/O531,"")</f>
        <v>0.53125</v>
      </c>
    </row>
    <row r="532" s="2" customFormat="true" ht="12.75" hidden="false" customHeight="true" outlineLevel="0" collapsed="false">
      <c r="A532" s="59" t="s">
        <v>323</v>
      </c>
      <c r="B532" s="60"/>
      <c r="C532" s="61"/>
      <c r="D532" s="117"/>
      <c r="E532" s="118"/>
      <c r="F532" s="60" t="n">
        <v>0</v>
      </c>
      <c r="G532" s="61" t="n">
        <v>0</v>
      </c>
      <c r="H532" s="117" t="n">
        <v>20</v>
      </c>
      <c r="I532" s="118" t="n">
        <v>59</v>
      </c>
      <c r="J532" s="60" t="n">
        <v>66</v>
      </c>
      <c r="K532" s="62" t="n">
        <v>67</v>
      </c>
      <c r="L532" s="63" t="n">
        <v>66</v>
      </c>
      <c r="M532" s="63" t="n">
        <v>211</v>
      </c>
      <c r="N532" s="63" t="n">
        <v>4</v>
      </c>
      <c r="O532" s="63" t="n">
        <f aca="false">M532+N532</f>
        <v>215</v>
      </c>
      <c r="P532" s="63" t="n">
        <v>79</v>
      </c>
      <c r="Q532" s="64" t="n">
        <f aca="false">IF(P532&lt;&gt;0,P532/O532,"")</f>
        <v>0.367441860465116</v>
      </c>
    </row>
    <row r="533" s="2" customFormat="true" ht="12.75" hidden="false" customHeight="true" outlineLevel="0" collapsed="false">
      <c r="A533" s="59" t="s">
        <v>324</v>
      </c>
      <c r="B533" s="60"/>
      <c r="C533" s="61"/>
      <c r="D533" s="117"/>
      <c r="E533" s="118"/>
      <c r="F533" s="60" t="n">
        <v>1</v>
      </c>
      <c r="G533" s="61" t="n">
        <v>0</v>
      </c>
      <c r="H533" s="117" t="n">
        <v>29</v>
      </c>
      <c r="I533" s="118" t="n">
        <v>104</v>
      </c>
      <c r="J533" s="60" t="n">
        <v>121</v>
      </c>
      <c r="K533" s="62" t="n">
        <v>119</v>
      </c>
      <c r="L533" s="63" t="n">
        <v>119</v>
      </c>
      <c r="M533" s="63" t="n">
        <v>319</v>
      </c>
      <c r="N533" s="63" t="n">
        <v>7</v>
      </c>
      <c r="O533" s="63" t="n">
        <f aca="false">M533+N533</f>
        <v>326</v>
      </c>
      <c r="P533" s="63" t="n">
        <v>139</v>
      </c>
      <c r="Q533" s="64" t="n">
        <f aca="false">IF(P533&lt;&gt;0,P533/O533,"")</f>
        <v>0.42638036809816</v>
      </c>
    </row>
    <row r="534" s="2" customFormat="true" ht="12.75" hidden="false" customHeight="true" outlineLevel="0" collapsed="false">
      <c r="A534" s="59" t="s">
        <v>325</v>
      </c>
      <c r="B534" s="60"/>
      <c r="C534" s="61"/>
      <c r="D534" s="117"/>
      <c r="E534" s="118"/>
      <c r="F534" s="60" t="n">
        <v>0</v>
      </c>
      <c r="G534" s="61" t="n">
        <v>0</v>
      </c>
      <c r="H534" s="117" t="n">
        <v>43</v>
      </c>
      <c r="I534" s="118" t="n">
        <v>128</v>
      </c>
      <c r="J534" s="60" t="n">
        <v>147</v>
      </c>
      <c r="K534" s="62" t="n">
        <v>147</v>
      </c>
      <c r="L534" s="63" t="n">
        <v>148</v>
      </c>
      <c r="M534" s="63" t="n">
        <v>297</v>
      </c>
      <c r="N534" s="63" t="n">
        <v>8</v>
      </c>
      <c r="O534" s="63" t="n">
        <f aca="false">M534+N534</f>
        <v>305</v>
      </c>
      <c r="P534" s="63" t="n">
        <v>181</v>
      </c>
      <c r="Q534" s="64" t="n">
        <f aca="false">IF(P534&lt;&gt;0,P534/O534,"")</f>
        <v>0.59344262295082</v>
      </c>
    </row>
    <row r="535" s="2" customFormat="true" ht="12.75" hidden="false" customHeight="true" outlineLevel="0" collapsed="false">
      <c r="A535" s="59" t="s">
        <v>326</v>
      </c>
      <c r="B535" s="60"/>
      <c r="C535" s="61"/>
      <c r="D535" s="117"/>
      <c r="E535" s="118"/>
      <c r="F535" s="60" t="n">
        <v>4</v>
      </c>
      <c r="G535" s="61" t="n">
        <v>2</v>
      </c>
      <c r="H535" s="117" t="n">
        <v>49</v>
      </c>
      <c r="I535" s="118" t="n">
        <v>174</v>
      </c>
      <c r="J535" s="60" t="n">
        <v>200</v>
      </c>
      <c r="K535" s="62" t="n">
        <v>196</v>
      </c>
      <c r="L535" s="63" t="n">
        <v>196</v>
      </c>
      <c r="M535" s="63" t="n">
        <v>431</v>
      </c>
      <c r="N535" s="63" t="n">
        <v>19</v>
      </c>
      <c r="O535" s="63" t="n">
        <f aca="false">M535+N535</f>
        <v>450</v>
      </c>
      <c r="P535" s="63" t="n">
        <v>235</v>
      </c>
      <c r="Q535" s="64" t="n">
        <f aca="false">IF(P535&lt;&gt;0,P535/O535,"")</f>
        <v>0.522222222222222</v>
      </c>
    </row>
    <row r="536" s="2" customFormat="true" ht="12.75" hidden="false" customHeight="true" outlineLevel="0" collapsed="false">
      <c r="A536" s="59" t="s">
        <v>327</v>
      </c>
      <c r="B536" s="60"/>
      <c r="C536" s="61"/>
      <c r="D536" s="117"/>
      <c r="E536" s="118"/>
      <c r="F536" s="60" t="n">
        <v>0</v>
      </c>
      <c r="G536" s="61" t="n">
        <v>0</v>
      </c>
      <c r="H536" s="117" t="n">
        <v>8</v>
      </c>
      <c r="I536" s="118" t="n">
        <v>18</v>
      </c>
      <c r="J536" s="60" t="n">
        <v>33</v>
      </c>
      <c r="K536" s="62" t="n">
        <v>31</v>
      </c>
      <c r="L536" s="63" t="n">
        <v>31</v>
      </c>
      <c r="M536" s="63" t="n">
        <v>68</v>
      </c>
      <c r="N536" s="63" t="n">
        <v>0</v>
      </c>
      <c r="O536" s="63" t="n">
        <f aca="false">M536+N536</f>
        <v>68</v>
      </c>
      <c r="P536" s="63" t="n">
        <v>37</v>
      </c>
      <c r="Q536" s="64" t="n">
        <f aca="false">IF(P536&lt;&gt;0,P536/O536,"")</f>
        <v>0.544117647058823</v>
      </c>
    </row>
    <row r="537" s="2" customFormat="true" ht="12.75" hidden="false" customHeight="true" outlineLevel="0" collapsed="false">
      <c r="A537" s="59" t="s">
        <v>328</v>
      </c>
      <c r="B537" s="60"/>
      <c r="C537" s="61"/>
      <c r="D537" s="117"/>
      <c r="E537" s="118"/>
      <c r="F537" s="60" t="n">
        <v>1</v>
      </c>
      <c r="G537" s="61" t="n">
        <v>1</v>
      </c>
      <c r="H537" s="117" t="n">
        <v>44</v>
      </c>
      <c r="I537" s="118" t="n">
        <v>113</v>
      </c>
      <c r="J537" s="60" t="n">
        <v>144</v>
      </c>
      <c r="K537" s="62" t="n">
        <v>142</v>
      </c>
      <c r="L537" s="63" t="n">
        <v>144</v>
      </c>
      <c r="M537" s="63" t="n">
        <v>313</v>
      </c>
      <c r="N537" s="63" t="n">
        <v>7</v>
      </c>
      <c r="O537" s="63" t="n">
        <f aca="false">M537+N537</f>
        <v>320</v>
      </c>
      <c r="P537" s="63" t="n">
        <v>161</v>
      </c>
      <c r="Q537" s="64" t="n">
        <f aca="false">IF(P537&lt;&gt;0,P537/O537,"")</f>
        <v>0.503125</v>
      </c>
    </row>
    <row r="538" s="2" customFormat="true" ht="12.75" hidden="false" customHeight="true" outlineLevel="0" collapsed="false">
      <c r="A538" s="59" t="s">
        <v>329</v>
      </c>
      <c r="B538" s="60"/>
      <c r="C538" s="61"/>
      <c r="D538" s="117"/>
      <c r="E538" s="118"/>
      <c r="F538" s="60" t="n">
        <v>1</v>
      </c>
      <c r="G538" s="61" t="n">
        <v>1</v>
      </c>
      <c r="H538" s="117" t="n">
        <v>53</v>
      </c>
      <c r="I538" s="118" t="n">
        <v>232</v>
      </c>
      <c r="J538" s="60" t="n">
        <v>255</v>
      </c>
      <c r="K538" s="62" t="n">
        <v>250</v>
      </c>
      <c r="L538" s="63" t="n">
        <v>250</v>
      </c>
      <c r="M538" s="63" t="n">
        <v>612</v>
      </c>
      <c r="N538" s="63" t="n">
        <v>12</v>
      </c>
      <c r="O538" s="63" t="n">
        <f aca="false">M538+N538</f>
        <v>624</v>
      </c>
      <c r="P538" s="63" t="n">
        <v>303</v>
      </c>
      <c r="Q538" s="64" t="n">
        <f aca="false">IF(P538&lt;&gt;0,P538/O538,"")</f>
        <v>0.485576923076923</v>
      </c>
    </row>
    <row r="539" s="2" customFormat="true" ht="12.75" hidden="false" customHeight="true" outlineLevel="0" collapsed="false">
      <c r="A539" s="59" t="s">
        <v>330</v>
      </c>
      <c r="B539" s="60"/>
      <c r="C539" s="61"/>
      <c r="D539" s="117"/>
      <c r="E539" s="118"/>
      <c r="F539" s="60" t="n">
        <v>0</v>
      </c>
      <c r="G539" s="61" t="n">
        <v>0</v>
      </c>
      <c r="H539" s="117" t="n">
        <v>124</v>
      </c>
      <c r="I539" s="118" t="n">
        <v>316</v>
      </c>
      <c r="J539" s="60" t="n">
        <v>391</v>
      </c>
      <c r="K539" s="62" t="n">
        <v>386</v>
      </c>
      <c r="L539" s="63" t="n">
        <v>388</v>
      </c>
      <c r="M539" s="63" t="n">
        <v>973</v>
      </c>
      <c r="N539" s="63" t="n">
        <v>34</v>
      </c>
      <c r="O539" s="63" t="n">
        <f aca="false">M539+N539</f>
        <v>1007</v>
      </c>
      <c r="P539" s="63" t="n">
        <v>451</v>
      </c>
      <c r="Q539" s="64" t="n">
        <f aca="false">IF(P539&lt;&gt;0,P539/O539,"")</f>
        <v>0.447864945382324</v>
      </c>
    </row>
    <row r="540" s="2" customFormat="true" ht="12.75" hidden="false" customHeight="true" outlineLevel="0" collapsed="false">
      <c r="A540" s="59" t="s">
        <v>331</v>
      </c>
      <c r="B540" s="60"/>
      <c r="C540" s="61"/>
      <c r="D540" s="117"/>
      <c r="E540" s="118"/>
      <c r="F540" s="60" t="n">
        <v>0</v>
      </c>
      <c r="G540" s="61" t="n">
        <v>0</v>
      </c>
      <c r="H540" s="117" t="n">
        <v>3</v>
      </c>
      <c r="I540" s="118" t="n">
        <v>22</v>
      </c>
      <c r="J540" s="60" t="n">
        <v>29</v>
      </c>
      <c r="K540" s="62" t="n">
        <v>29</v>
      </c>
      <c r="L540" s="63" t="n">
        <v>29</v>
      </c>
      <c r="M540" s="63" t="n">
        <v>43</v>
      </c>
      <c r="N540" s="63" t="n">
        <v>0</v>
      </c>
      <c r="O540" s="63" t="n">
        <f aca="false">M540+N540</f>
        <v>43</v>
      </c>
      <c r="P540" s="63" t="n">
        <v>33</v>
      </c>
      <c r="Q540" s="64" t="n">
        <f aca="false">IF(P540&lt;&gt;0,P540/O540,"")</f>
        <v>0.767441860465116</v>
      </c>
    </row>
    <row r="541" s="2" customFormat="true" ht="12.75" hidden="false" customHeight="true" outlineLevel="0" collapsed="false">
      <c r="A541" s="59" t="s">
        <v>332</v>
      </c>
      <c r="B541" s="60"/>
      <c r="C541" s="61"/>
      <c r="D541" s="117"/>
      <c r="E541" s="118"/>
      <c r="F541" s="60" t="n">
        <v>2</v>
      </c>
      <c r="G541" s="61" t="n">
        <v>4</v>
      </c>
      <c r="H541" s="117" t="n">
        <v>89</v>
      </c>
      <c r="I541" s="118" t="n">
        <v>223</v>
      </c>
      <c r="J541" s="60" t="n">
        <v>262</v>
      </c>
      <c r="K541" s="62" t="n">
        <v>256</v>
      </c>
      <c r="L541" s="63" t="n">
        <v>259</v>
      </c>
      <c r="M541" s="63" t="n">
        <v>672</v>
      </c>
      <c r="N541" s="63" t="n">
        <v>14</v>
      </c>
      <c r="O541" s="63" t="n">
        <f aca="false">M541+N541</f>
        <v>686</v>
      </c>
      <c r="P541" s="63" t="n">
        <v>336</v>
      </c>
      <c r="Q541" s="64" t="n">
        <f aca="false">IF(P541&lt;&gt;0,P541/O541,"")</f>
        <v>0.489795918367347</v>
      </c>
    </row>
    <row r="542" s="2" customFormat="true" ht="12.75" hidden="false" customHeight="true" outlineLevel="0" collapsed="false">
      <c r="A542" s="119" t="s">
        <v>333</v>
      </c>
      <c r="B542" s="103"/>
      <c r="C542" s="104"/>
      <c r="D542" s="120"/>
      <c r="E542" s="121"/>
      <c r="F542" s="103" t="n">
        <v>0</v>
      </c>
      <c r="G542" s="104" t="n">
        <v>0</v>
      </c>
      <c r="H542" s="120" t="n">
        <v>20</v>
      </c>
      <c r="I542" s="121" t="n">
        <v>120</v>
      </c>
      <c r="J542" s="103" t="n">
        <v>116</v>
      </c>
      <c r="K542" s="106" t="n">
        <v>116</v>
      </c>
      <c r="L542" s="107" t="n">
        <v>113</v>
      </c>
      <c r="M542" s="107" t="n">
        <v>226</v>
      </c>
      <c r="N542" s="107" t="n">
        <v>16</v>
      </c>
      <c r="O542" s="107" t="n">
        <f aca="false">M542+N542</f>
        <v>242</v>
      </c>
      <c r="P542" s="107" t="n">
        <v>146</v>
      </c>
      <c r="Q542" s="122" t="n">
        <f aca="false">IF(P542&lt;&gt;0,P542/O542,"")</f>
        <v>0.603305785123967</v>
      </c>
    </row>
    <row r="543" s="80" customFormat="true" ht="12.75" hidden="false" customHeight="true" outlineLevel="0" collapsed="false">
      <c r="A543" s="77" t="s">
        <v>33</v>
      </c>
      <c r="B543" s="112" t="n">
        <f aca="false">SUM(B517:B542)</f>
        <v>0</v>
      </c>
      <c r="C543" s="112" t="n">
        <f aca="false">SUM(C517:C542)</f>
        <v>0</v>
      </c>
      <c r="D543" s="123" t="n">
        <f aca="false">SUM(D517:D542)</f>
        <v>0</v>
      </c>
      <c r="E543" s="78" t="n">
        <f aca="false">SUM(E517:E542)</f>
        <v>0</v>
      </c>
      <c r="F543" s="78" t="n">
        <f aca="false">SUM(F517:F542)</f>
        <v>32</v>
      </c>
      <c r="G543" s="112" t="n">
        <f aca="false">SUM(G517:G542)</f>
        <v>48</v>
      </c>
      <c r="H543" s="123" t="n">
        <f aca="false">SUM(H517:H542)</f>
        <v>1001</v>
      </c>
      <c r="I543" s="78" t="n">
        <f aca="false">SUM(I517:I542)</f>
        <v>3266</v>
      </c>
      <c r="J543" s="78" t="n">
        <f aca="false">SUM(J517:J542)</f>
        <v>3813</v>
      </c>
      <c r="K543" s="78" t="n">
        <f aca="false">SUM(K517:K542)</f>
        <v>3762</v>
      </c>
      <c r="L543" s="78" t="n">
        <f aca="false">SUM(L517:L542)</f>
        <v>3774</v>
      </c>
      <c r="M543" s="78" t="n">
        <f aca="false">SUM(M517:M542)</f>
        <v>9520</v>
      </c>
      <c r="N543" s="78" t="n">
        <f aca="false">SUM(N517:N542)</f>
        <v>273</v>
      </c>
      <c r="O543" s="78" t="n">
        <f aca="false">SUM(O517:O542)</f>
        <v>9793</v>
      </c>
      <c r="P543" s="78" t="n">
        <f aca="false">SUM(P517:P542)</f>
        <v>4600</v>
      </c>
      <c r="Q543" s="79" t="n">
        <f aca="false">IF(P543&lt;&gt;0,P543/O543,"")</f>
        <v>0.469723271724701</v>
      </c>
    </row>
    <row r="544" s="2" customFormat="true" ht="13.5" hidden="false" customHeight="true" outlineLevel="0" collapsed="false">
      <c r="A544" s="124"/>
      <c r="M544" s="80"/>
      <c r="N544" s="80"/>
      <c r="O544" s="80"/>
      <c r="P544" s="80"/>
      <c r="Q544" s="126"/>
    </row>
    <row r="545" s="2" customFormat="true" ht="13.5" hidden="false" customHeight="true" outlineLevel="0" collapsed="false">
      <c r="A545" s="37" t="s">
        <v>334</v>
      </c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5"/>
    </row>
    <row r="546" s="2" customFormat="true" ht="12.75" hidden="false" customHeight="true" outlineLevel="0" collapsed="false">
      <c r="A546" s="113" t="s">
        <v>231</v>
      </c>
      <c r="B546" s="87"/>
      <c r="C546" s="88"/>
      <c r="D546" s="114"/>
      <c r="E546" s="115"/>
      <c r="F546" s="87" t="n">
        <v>3</v>
      </c>
      <c r="G546" s="88" t="n">
        <v>0</v>
      </c>
      <c r="H546" s="114" t="n">
        <v>36</v>
      </c>
      <c r="I546" s="115" t="n">
        <v>73</v>
      </c>
      <c r="J546" s="87" t="n">
        <v>98</v>
      </c>
      <c r="K546" s="89" t="n">
        <v>93</v>
      </c>
      <c r="L546" s="90" t="n">
        <v>89</v>
      </c>
      <c r="M546" s="127" t="n">
        <v>176</v>
      </c>
      <c r="N546" s="127" t="n">
        <v>3</v>
      </c>
      <c r="O546" s="90" t="n">
        <f aca="false">M546+N546</f>
        <v>179</v>
      </c>
      <c r="P546" s="90" t="n">
        <v>122</v>
      </c>
      <c r="Q546" s="116" t="n">
        <f aca="false">IF(P546&lt;&gt;0,P546/O546,"")</f>
        <v>0.681564245810056</v>
      </c>
    </row>
    <row r="547" s="2" customFormat="true" ht="12.75" hidden="false" customHeight="true" outlineLevel="0" collapsed="false">
      <c r="A547" s="59" t="s">
        <v>232</v>
      </c>
      <c r="B547" s="60"/>
      <c r="C547" s="61"/>
      <c r="D547" s="117"/>
      <c r="E547" s="118"/>
      <c r="F547" s="60" t="n">
        <v>0</v>
      </c>
      <c r="G547" s="61" t="n">
        <v>1</v>
      </c>
      <c r="H547" s="117" t="n">
        <v>15</v>
      </c>
      <c r="I547" s="118" t="n">
        <v>61</v>
      </c>
      <c r="J547" s="60" t="n">
        <v>65</v>
      </c>
      <c r="K547" s="62" t="n">
        <v>59</v>
      </c>
      <c r="L547" s="63" t="n">
        <v>51</v>
      </c>
      <c r="M547" s="128" t="n">
        <v>114</v>
      </c>
      <c r="N547" s="128" t="n">
        <v>3</v>
      </c>
      <c r="O547" s="63" t="n">
        <f aca="false">M547+N547</f>
        <v>117</v>
      </c>
      <c r="P547" s="63" t="n">
        <v>79</v>
      </c>
      <c r="Q547" s="64" t="n">
        <f aca="false">IF(P547&lt;&gt;0,P547/O547,"")</f>
        <v>0.675213675213675</v>
      </c>
    </row>
    <row r="548" s="2" customFormat="true" ht="12.75" hidden="false" customHeight="true" outlineLevel="0" collapsed="false">
      <c r="A548" s="119" t="s">
        <v>335</v>
      </c>
      <c r="B548" s="103"/>
      <c r="C548" s="104"/>
      <c r="D548" s="120"/>
      <c r="E548" s="121"/>
      <c r="F548" s="103" t="n">
        <v>0</v>
      </c>
      <c r="G548" s="104" t="n">
        <v>2</v>
      </c>
      <c r="H548" s="120" t="n">
        <v>37</v>
      </c>
      <c r="I548" s="121" t="n">
        <v>75</v>
      </c>
      <c r="J548" s="103" t="n">
        <v>94</v>
      </c>
      <c r="K548" s="106" t="n">
        <v>86</v>
      </c>
      <c r="L548" s="107" t="n">
        <v>76</v>
      </c>
      <c r="M548" s="129" t="n">
        <v>145</v>
      </c>
      <c r="N548" s="129" t="n">
        <v>7</v>
      </c>
      <c r="O548" s="107" t="n">
        <f aca="false">M548+N548</f>
        <v>152</v>
      </c>
      <c r="P548" s="107" t="n">
        <v>114</v>
      </c>
      <c r="Q548" s="122" t="n">
        <f aca="false">IF(P548&lt;&gt;0,P548/O548,"")</f>
        <v>0.75</v>
      </c>
    </row>
    <row r="549" s="80" customFormat="true" ht="12.75" hidden="false" customHeight="true" outlineLevel="0" collapsed="false">
      <c r="A549" s="77" t="s">
        <v>33</v>
      </c>
      <c r="B549" s="112" t="n">
        <f aca="false">SUM(B546:B548)</f>
        <v>0</v>
      </c>
      <c r="C549" s="112" t="n">
        <f aca="false">SUM(C546:C548)</f>
        <v>0</v>
      </c>
      <c r="D549" s="123" t="n">
        <f aca="false">SUM(D546:D548)</f>
        <v>0</v>
      </c>
      <c r="E549" s="78" t="n">
        <f aca="false">SUM(E546:E548)</f>
        <v>0</v>
      </c>
      <c r="F549" s="78" t="n">
        <f aca="false">SUM(F546:F548)</f>
        <v>3</v>
      </c>
      <c r="G549" s="112" t="n">
        <f aca="false">SUM(G546:G548)</f>
        <v>3</v>
      </c>
      <c r="H549" s="123" t="n">
        <f aca="false">SUM(H546:H548)</f>
        <v>88</v>
      </c>
      <c r="I549" s="78" t="n">
        <f aca="false">SUM(I546:I548)</f>
        <v>209</v>
      </c>
      <c r="J549" s="78" t="n">
        <f aca="false">SUM(J546:J548)</f>
        <v>257</v>
      </c>
      <c r="K549" s="78" t="n">
        <f aca="false">SUM(K546:K548)</f>
        <v>238</v>
      </c>
      <c r="L549" s="78" t="n">
        <f aca="false">SUM(L546:L548)</f>
        <v>216</v>
      </c>
      <c r="M549" s="78" t="n">
        <f aca="false">SUM(M546:M548)</f>
        <v>435</v>
      </c>
      <c r="N549" s="78" t="n">
        <f aca="false">SUM(N546:N548)</f>
        <v>13</v>
      </c>
      <c r="O549" s="78" t="n">
        <f aca="false">SUM(O546:O548)</f>
        <v>448</v>
      </c>
      <c r="P549" s="78" t="n">
        <f aca="false">SUM(P546:P548)</f>
        <v>315</v>
      </c>
      <c r="Q549" s="79" t="n">
        <f aca="false">IF(P549&lt;&gt;0,P549/O549,"")</f>
        <v>0.703125</v>
      </c>
    </row>
    <row r="550" s="80" customFormat="true" ht="13.5" hidden="false" customHeight="true" outlineLevel="0" collapsed="false">
      <c r="A550" s="135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7"/>
    </row>
    <row r="551" s="2" customFormat="true" ht="13.5" hidden="false" customHeight="true" outlineLevel="0" collapsed="false">
      <c r="A551" s="37" t="s">
        <v>336</v>
      </c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5"/>
    </row>
    <row r="552" s="2" customFormat="true" ht="12.75" hidden="false" customHeight="true" outlineLevel="0" collapsed="false">
      <c r="A552" s="113" t="s">
        <v>337</v>
      </c>
      <c r="B552" s="87" t="n">
        <v>13</v>
      </c>
      <c r="C552" s="88" t="n">
        <v>9</v>
      </c>
      <c r="D552" s="114" t="n">
        <v>51</v>
      </c>
      <c r="E552" s="115" t="n">
        <v>7</v>
      </c>
      <c r="F552" s="87"/>
      <c r="G552" s="88"/>
      <c r="H552" s="114"/>
      <c r="I552" s="115"/>
      <c r="J552" s="87" t="n">
        <v>57</v>
      </c>
      <c r="K552" s="89" t="n">
        <v>54</v>
      </c>
      <c r="L552" s="90" t="n">
        <v>53</v>
      </c>
      <c r="M552" s="90" t="n">
        <v>617</v>
      </c>
      <c r="N552" s="90" t="n">
        <v>6</v>
      </c>
      <c r="O552" s="90" t="n">
        <f aca="false">M552+N552</f>
        <v>623</v>
      </c>
      <c r="P552" s="90" t="n">
        <v>107</v>
      </c>
      <c r="Q552" s="116" t="n">
        <f aca="false">IF(P552&lt;&gt;0,P552/O552,"")</f>
        <v>0.171749598715891</v>
      </c>
    </row>
    <row r="553" s="2" customFormat="true" ht="12.75" hidden="false" customHeight="true" outlineLevel="0" collapsed="false">
      <c r="A553" s="59" t="s">
        <v>338</v>
      </c>
      <c r="B553" s="60" t="n">
        <v>11</v>
      </c>
      <c r="C553" s="61" t="n">
        <v>16</v>
      </c>
      <c r="D553" s="117" t="n">
        <v>65</v>
      </c>
      <c r="E553" s="118" t="n">
        <v>17</v>
      </c>
      <c r="F553" s="60"/>
      <c r="G553" s="61"/>
      <c r="H553" s="117"/>
      <c r="I553" s="118"/>
      <c r="J553" s="60" t="n">
        <v>90</v>
      </c>
      <c r="K553" s="62" t="n">
        <v>89</v>
      </c>
      <c r="L553" s="63" t="n">
        <v>84</v>
      </c>
      <c r="M553" s="63" t="n">
        <v>536</v>
      </c>
      <c r="N553" s="63" t="n">
        <v>10</v>
      </c>
      <c r="O553" s="63" t="n">
        <f aca="false">M553+N553</f>
        <v>546</v>
      </c>
      <c r="P553" s="63" t="n">
        <v>140</v>
      </c>
      <c r="Q553" s="64" t="n">
        <f aca="false">IF(P553&lt;&gt;0,P553/O553,"")</f>
        <v>0.256410256410256</v>
      </c>
    </row>
    <row r="554" s="2" customFormat="true" ht="12.75" hidden="false" customHeight="true" outlineLevel="0" collapsed="false">
      <c r="A554" s="59" t="s">
        <v>339</v>
      </c>
      <c r="B554" s="60" t="n">
        <v>14</v>
      </c>
      <c r="C554" s="61" t="n">
        <v>12</v>
      </c>
      <c r="D554" s="117" t="n">
        <v>70</v>
      </c>
      <c r="E554" s="118" t="n">
        <v>18</v>
      </c>
      <c r="F554" s="60"/>
      <c r="G554" s="61"/>
      <c r="H554" s="117"/>
      <c r="I554" s="118"/>
      <c r="J554" s="60" t="n">
        <v>60</v>
      </c>
      <c r="K554" s="62" t="n">
        <v>53</v>
      </c>
      <c r="L554" s="63" t="n">
        <v>53</v>
      </c>
      <c r="M554" s="63" t="n">
        <v>612</v>
      </c>
      <c r="N554" s="63" t="n">
        <v>3</v>
      </c>
      <c r="O554" s="63" t="n">
        <f aca="false">M554+N554</f>
        <v>615</v>
      </c>
      <c r="P554" s="63" t="n">
        <v>153</v>
      </c>
      <c r="Q554" s="64" t="n">
        <f aca="false">IF(P554&lt;&gt;0,P554/O554,"")</f>
        <v>0.248780487804878</v>
      </c>
    </row>
    <row r="555" s="2" customFormat="true" ht="12.75" hidden="false" customHeight="true" outlineLevel="0" collapsed="false">
      <c r="A555" s="59" t="s">
        <v>340</v>
      </c>
      <c r="B555" s="60" t="n">
        <v>7</v>
      </c>
      <c r="C555" s="61" t="n">
        <v>5</v>
      </c>
      <c r="D555" s="117" t="n">
        <v>28</v>
      </c>
      <c r="E555" s="118" t="n">
        <v>6</v>
      </c>
      <c r="F555" s="60"/>
      <c r="G555" s="61"/>
      <c r="H555" s="117"/>
      <c r="I555" s="118"/>
      <c r="J555" s="60" t="n">
        <v>18</v>
      </c>
      <c r="K555" s="62" t="n">
        <v>17</v>
      </c>
      <c r="L555" s="63" t="n">
        <v>18</v>
      </c>
      <c r="M555" s="63" t="n">
        <v>404</v>
      </c>
      <c r="N555" s="63" t="n">
        <v>1</v>
      </c>
      <c r="O555" s="63" t="n">
        <f aca="false">M555+N555</f>
        <v>405</v>
      </c>
      <c r="P555" s="63" t="n">
        <v>61</v>
      </c>
      <c r="Q555" s="64" t="n">
        <f aca="false">IF(P555&lt;&gt;0,P555/O555,"")</f>
        <v>0.150617283950617</v>
      </c>
    </row>
    <row r="556" s="2" customFormat="true" ht="12.75" hidden="false" customHeight="true" outlineLevel="0" collapsed="false">
      <c r="A556" s="59" t="s">
        <v>341</v>
      </c>
      <c r="B556" s="60" t="n">
        <v>9</v>
      </c>
      <c r="C556" s="61" t="n">
        <v>12</v>
      </c>
      <c r="D556" s="117" t="n">
        <v>40</v>
      </c>
      <c r="E556" s="118" t="n">
        <v>21</v>
      </c>
      <c r="F556" s="60"/>
      <c r="G556" s="61"/>
      <c r="H556" s="117"/>
      <c r="I556" s="118"/>
      <c r="J556" s="60" t="n">
        <v>55</v>
      </c>
      <c r="K556" s="62" t="n">
        <v>54</v>
      </c>
      <c r="L556" s="63" t="n">
        <v>47</v>
      </c>
      <c r="M556" s="63" t="n">
        <v>567</v>
      </c>
      <c r="N556" s="63" t="n">
        <v>10</v>
      </c>
      <c r="O556" s="63" t="n">
        <f aca="false">M556+N556</f>
        <v>577</v>
      </c>
      <c r="P556" s="63" t="n">
        <v>106</v>
      </c>
      <c r="Q556" s="64" t="n">
        <f aca="false">IF(P556&lt;&gt;0,P556/O556,"")</f>
        <v>0.18370883882149</v>
      </c>
    </row>
    <row r="557" s="2" customFormat="true" ht="12.75" hidden="false" customHeight="true" outlineLevel="0" collapsed="false">
      <c r="A557" s="59" t="s">
        <v>342</v>
      </c>
      <c r="B557" s="60" t="n">
        <v>0</v>
      </c>
      <c r="C557" s="61" t="n">
        <v>2</v>
      </c>
      <c r="D557" s="117" t="n">
        <v>16</v>
      </c>
      <c r="E557" s="118" t="n">
        <v>5</v>
      </c>
      <c r="F557" s="60"/>
      <c r="G557" s="61"/>
      <c r="H557" s="117"/>
      <c r="I557" s="118"/>
      <c r="J557" s="60" t="n">
        <v>26</v>
      </c>
      <c r="K557" s="62" t="n">
        <v>24</v>
      </c>
      <c r="L557" s="63" t="n">
        <v>24</v>
      </c>
      <c r="M557" s="63" t="n">
        <v>78</v>
      </c>
      <c r="N557" s="63" t="n">
        <v>0</v>
      </c>
      <c r="O557" s="63" t="n">
        <f aca="false">M557+N557</f>
        <v>78</v>
      </c>
      <c r="P557" s="63" t="n">
        <v>42</v>
      </c>
      <c r="Q557" s="64" t="n">
        <f aca="false">IF(P557&lt;&gt;0,P557/O557,"")</f>
        <v>0.538461538461538</v>
      </c>
    </row>
    <row r="558" s="2" customFormat="true" ht="12.75" hidden="false" customHeight="true" outlineLevel="0" collapsed="false">
      <c r="A558" s="59" t="s">
        <v>343</v>
      </c>
      <c r="B558" s="60" t="n">
        <v>2</v>
      </c>
      <c r="C558" s="61" t="n">
        <v>9</v>
      </c>
      <c r="D558" s="117" t="n">
        <v>3</v>
      </c>
      <c r="E558" s="118" t="n">
        <v>2</v>
      </c>
      <c r="F558" s="60"/>
      <c r="G558" s="61"/>
      <c r="H558" s="117"/>
      <c r="I558" s="118"/>
      <c r="J558" s="60" t="n">
        <v>14</v>
      </c>
      <c r="K558" s="62" t="n">
        <v>12</v>
      </c>
      <c r="L558" s="63" t="n">
        <v>12</v>
      </c>
      <c r="M558" s="63" t="n">
        <v>43</v>
      </c>
      <c r="N558" s="63" t="n">
        <v>0</v>
      </c>
      <c r="O558" s="63" t="n">
        <f aca="false">M558+N558</f>
        <v>43</v>
      </c>
      <c r="P558" s="63" t="n">
        <v>24</v>
      </c>
      <c r="Q558" s="64" t="n">
        <f aca="false">IF(P558&lt;&gt;0,P558/O558,"")</f>
        <v>0.558139534883721</v>
      </c>
    </row>
    <row r="559" s="2" customFormat="true" ht="12.75" hidden="false" customHeight="true" outlineLevel="0" collapsed="false">
      <c r="A559" s="59" t="s">
        <v>344</v>
      </c>
      <c r="B559" s="60" t="n">
        <v>2</v>
      </c>
      <c r="C559" s="61" t="n">
        <v>6</v>
      </c>
      <c r="D559" s="117" t="n">
        <v>28</v>
      </c>
      <c r="E559" s="118" t="n">
        <v>7</v>
      </c>
      <c r="F559" s="60"/>
      <c r="G559" s="61"/>
      <c r="H559" s="117"/>
      <c r="I559" s="118"/>
      <c r="J559" s="60" t="n">
        <v>24</v>
      </c>
      <c r="K559" s="62" t="n">
        <v>24</v>
      </c>
      <c r="L559" s="63" t="n">
        <v>20</v>
      </c>
      <c r="M559" s="63" t="n">
        <v>195</v>
      </c>
      <c r="N559" s="63" t="n">
        <v>0</v>
      </c>
      <c r="O559" s="63" t="n">
        <f aca="false">M559+N559</f>
        <v>195</v>
      </c>
      <c r="P559" s="63" t="n">
        <v>49</v>
      </c>
      <c r="Q559" s="64" t="n">
        <f aca="false">IF(P559&lt;&gt;0,P559/O559,"")</f>
        <v>0.251282051282051</v>
      </c>
    </row>
    <row r="560" s="2" customFormat="true" ht="12.75" hidden="false" customHeight="true" outlineLevel="0" collapsed="false">
      <c r="A560" s="59" t="s">
        <v>345</v>
      </c>
      <c r="B560" s="60" t="n">
        <v>9</v>
      </c>
      <c r="C560" s="61" t="n">
        <v>17</v>
      </c>
      <c r="D560" s="117" t="n">
        <v>54</v>
      </c>
      <c r="E560" s="118" t="n">
        <v>20</v>
      </c>
      <c r="F560" s="60"/>
      <c r="G560" s="61"/>
      <c r="H560" s="117"/>
      <c r="I560" s="118"/>
      <c r="J560" s="60" t="n">
        <v>58</v>
      </c>
      <c r="K560" s="62" t="n">
        <v>53</v>
      </c>
      <c r="L560" s="63" t="n">
        <v>55</v>
      </c>
      <c r="M560" s="63" t="n">
        <v>536</v>
      </c>
      <c r="N560" s="63" t="n">
        <v>6</v>
      </c>
      <c r="O560" s="63" t="n">
        <f aca="false">M560+N560</f>
        <v>542</v>
      </c>
      <c r="P560" s="63" t="n">
        <v>147</v>
      </c>
      <c r="Q560" s="64" t="n">
        <f aca="false">IF(P560&lt;&gt;0,P560/O560,"")</f>
        <v>0.271217712177122</v>
      </c>
    </row>
    <row r="561" s="2" customFormat="true" ht="12.75" hidden="false" customHeight="true" outlineLevel="0" collapsed="false">
      <c r="A561" s="59" t="s">
        <v>346</v>
      </c>
      <c r="B561" s="60" t="n">
        <v>0</v>
      </c>
      <c r="C561" s="61" t="n">
        <v>0</v>
      </c>
      <c r="D561" s="117" t="n">
        <v>8</v>
      </c>
      <c r="E561" s="118" t="n">
        <v>1</v>
      </c>
      <c r="F561" s="60"/>
      <c r="G561" s="61"/>
      <c r="H561" s="117"/>
      <c r="I561" s="118"/>
      <c r="J561" s="60" t="n">
        <v>8</v>
      </c>
      <c r="K561" s="62" t="n">
        <v>7</v>
      </c>
      <c r="L561" s="63" t="n">
        <v>9</v>
      </c>
      <c r="M561" s="63" t="n">
        <v>21</v>
      </c>
      <c r="N561" s="63" t="n">
        <v>0</v>
      </c>
      <c r="O561" s="63" t="n">
        <f aca="false">M561+N561</f>
        <v>21</v>
      </c>
      <c r="P561" s="63" t="n">
        <v>12</v>
      </c>
      <c r="Q561" s="64" t="n">
        <f aca="false">IF(P561&lt;&gt;0,P561/O561,"")</f>
        <v>0.571428571428571</v>
      </c>
    </row>
    <row r="562" s="2" customFormat="true" ht="12.75" hidden="false" customHeight="true" outlineLevel="0" collapsed="false">
      <c r="A562" s="59" t="s">
        <v>347</v>
      </c>
      <c r="B562" s="60" t="n">
        <v>5</v>
      </c>
      <c r="C562" s="61" t="n">
        <v>4</v>
      </c>
      <c r="D562" s="117" t="n">
        <v>38</v>
      </c>
      <c r="E562" s="118" t="n">
        <v>8</v>
      </c>
      <c r="F562" s="60"/>
      <c r="G562" s="61"/>
      <c r="H562" s="117"/>
      <c r="I562" s="118"/>
      <c r="J562" s="60" t="n">
        <v>36</v>
      </c>
      <c r="K562" s="62" t="n">
        <v>34</v>
      </c>
      <c r="L562" s="63" t="n">
        <v>33</v>
      </c>
      <c r="M562" s="63" t="n">
        <v>325</v>
      </c>
      <c r="N562" s="63" t="n">
        <v>3</v>
      </c>
      <c r="O562" s="63" t="n">
        <f aca="false">M562+N562</f>
        <v>328</v>
      </c>
      <c r="P562" s="63" t="n">
        <v>72</v>
      </c>
      <c r="Q562" s="64" t="n">
        <f aca="false">IF(P562&lt;&gt;0,P562/O562,"")</f>
        <v>0.219512195121951</v>
      </c>
    </row>
    <row r="563" s="2" customFormat="true" ht="12.75" hidden="false" customHeight="true" outlineLevel="0" collapsed="false">
      <c r="A563" s="59" t="s">
        <v>348</v>
      </c>
      <c r="B563" s="60" t="n">
        <v>6</v>
      </c>
      <c r="C563" s="61" t="n">
        <v>8</v>
      </c>
      <c r="D563" s="117" t="n">
        <v>50</v>
      </c>
      <c r="E563" s="118" t="n">
        <v>9</v>
      </c>
      <c r="F563" s="60"/>
      <c r="G563" s="61"/>
      <c r="H563" s="117"/>
      <c r="I563" s="118"/>
      <c r="J563" s="60" t="n">
        <v>38</v>
      </c>
      <c r="K563" s="62" t="n">
        <v>34</v>
      </c>
      <c r="L563" s="63" t="n">
        <v>36</v>
      </c>
      <c r="M563" s="63" t="n">
        <v>366</v>
      </c>
      <c r="N563" s="63" t="n">
        <v>3</v>
      </c>
      <c r="O563" s="63" t="n">
        <f aca="false">M563+N563</f>
        <v>369</v>
      </c>
      <c r="P563" s="63" t="n">
        <v>95</v>
      </c>
      <c r="Q563" s="64" t="n">
        <f aca="false">IF(P563&lt;&gt;0,P563/O563,"")</f>
        <v>0.257452574525745</v>
      </c>
    </row>
    <row r="564" s="2" customFormat="true" ht="12.75" hidden="false" customHeight="true" outlineLevel="0" collapsed="false">
      <c r="A564" s="59" t="s">
        <v>349</v>
      </c>
      <c r="B564" s="60" t="n">
        <v>3</v>
      </c>
      <c r="C564" s="61" t="n">
        <v>11</v>
      </c>
      <c r="D564" s="117" t="n">
        <v>13</v>
      </c>
      <c r="E564" s="118" t="n">
        <v>6</v>
      </c>
      <c r="F564" s="60"/>
      <c r="G564" s="61"/>
      <c r="H564" s="117"/>
      <c r="I564" s="118"/>
      <c r="J564" s="60" t="n">
        <v>46</v>
      </c>
      <c r="K564" s="62" t="n">
        <v>41</v>
      </c>
      <c r="L564" s="63" t="n">
        <v>43</v>
      </c>
      <c r="M564" s="63" t="n">
        <v>103</v>
      </c>
      <c r="N564" s="63" t="n">
        <v>0</v>
      </c>
      <c r="O564" s="63" t="n">
        <f aca="false">M564+N564</f>
        <v>103</v>
      </c>
      <c r="P564" s="63" t="n">
        <v>53</v>
      </c>
      <c r="Q564" s="64" t="n">
        <f aca="false">IF(P564&lt;&gt;0,P564/O564,"")</f>
        <v>0.514563106796116</v>
      </c>
    </row>
    <row r="565" s="2" customFormat="true" ht="12.75" hidden="false" customHeight="true" outlineLevel="0" collapsed="false">
      <c r="A565" s="59" t="s">
        <v>350</v>
      </c>
      <c r="B565" s="60" t="n">
        <v>3</v>
      </c>
      <c r="C565" s="61" t="n">
        <v>6</v>
      </c>
      <c r="D565" s="117" t="n">
        <v>21</v>
      </c>
      <c r="E565" s="118" t="n">
        <v>5</v>
      </c>
      <c r="F565" s="60"/>
      <c r="G565" s="61"/>
      <c r="H565" s="117"/>
      <c r="I565" s="118"/>
      <c r="J565" s="60" t="n">
        <v>42</v>
      </c>
      <c r="K565" s="62" t="n">
        <v>42</v>
      </c>
      <c r="L565" s="63" t="n">
        <v>39</v>
      </c>
      <c r="M565" s="63" t="n">
        <v>108</v>
      </c>
      <c r="N565" s="63" t="n">
        <v>0</v>
      </c>
      <c r="O565" s="63" t="n">
        <f aca="false">M565+N565</f>
        <v>108</v>
      </c>
      <c r="P565" s="63" t="n">
        <v>58</v>
      </c>
      <c r="Q565" s="64" t="n">
        <f aca="false">IF(P565&lt;&gt;0,P565/O565,"")</f>
        <v>0.537037037037037</v>
      </c>
    </row>
    <row r="566" s="2" customFormat="true" ht="12.75" hidden="false" customHeight="true" outlineLevel="0" collapsed="false">
      <c r="A566" s="119" t="s">
        <v>351</v>
      </c>
      <c r="B566" s="103" t="n">
        <v>12</v>
      </c>
      <c r="C566" s="104" t="n">
        <v>17</v>
      </c>
      <c r="D566" s="120" t="n">
        <v>24</v>
      </c>
      <c r="E566" s="121" t="n">
        <v>12</v>
      </c>
      <c r="F566" s="103"/>
      <c r="G566" s="104"/>
      <c r="H566" s="120"/>
      <c r="I566" s="121"/>
      <c r="J566" s="103" t="n">
        <v>57</v>
      </c>
      <c r="K566" s="106" t="n">
        <v>52</v>
      </c>
      <c r="L566" s="107" t="n">
        <v>57</v>
      </c>
      <c r="M566" s="75"/>
      <c r="N566" s="75"/>
      <c r="O566" s="75"/>
      <c r="P566" s="107" t="n">
        <v>99</v>
      </c>
      <c r="Q566" s="76"/>
    </row>
    <row r="567" s="80" customFormat="true" ht="12.75" hidden="false" customHeight="true" outlineLevel="0" collapsed="false">
      <c r="A567" s="77" t="s">
        <v>33</v>
      </c>
      <c r="B567" s="112" t="n">
        <f aca="false">SUM(B552:B566)</f>
        <v>96</v>
      </c>
      <c r="C567" s="112" t="n">
        <f aca="false">SUM(C552:C566)</f>
        <v>134</v>
      </c>
      <c r="D567" s="123" t="n">
        <f aca="false">SUM(D552:D566)</f>
        <v>509</v>
      </c>
      <c r="E567" s="78" t="n">
        <f aca="false">SUM(E552:E566)</f>
        <v>144</v>
      </c>
      <c r="F567" s="78" t="n">
        <f aca="false">SUM(F552:F566)</f>
        <v>0</v>
      </c>
      <c r="G567" s="112" t="n">
        <f aca="false">SUM(G552:G566)</f>
        <v>0</v>
      </c>
      <c r="H567" s="123" t="n">
        <f aca="false">SUM(H552:H566)</f>
        <v>0</v>
      </c>
      <c r="I567" s="78" t="n">
        <f aca="false">SUM(I552:I566)</f>
        <v>0</v>
      </c>
      <c r="J567" s="78" t="n">
        <f aca="false">SUM(J552:J566)</f>
        <v>629</v>
      </c>
      <c r="K567" s="78" t="n">
        <f aca="false">SUM(K552:K566)</f>
        <v>590</v>
      </c>
      <c r="L567" s="78" t="n">
        <f aca="false">SUM(L552:L566)</f>
        <v>583</v>
      </c>
      <c r="M567" s="78" t="n">
        <f aca="false">SUM(M552:M566)</f>
        <v>4511</v>
      </c>
      <c r="N567" s="78" t="n">
        <f aca="false">SUM(N552:N566)</f>
        <v>42</v>
      </c>
      <c r="O567" s="78" t="n">
        <f aca="false">SUM(O552:O566)</f>
        <v>4553</v>
      </c>
      <c r="P567" s="78" t="n">
        <f aca="false">SUM(P552:P566)</f>
        <v>1218</v>
      </c>
      <c r="Q567" s="79" t="n">
        <f aca="false">IF(P567&lt;&gt;0,P567/O567,"")</f>
        <v>0.267515923566879</v>
      </c>
    </row>
    <row r="568" s="80" customFormat="true" ht="13.5" hidden="false" customHeight="true" outlineLevel="0" collapsed="false">
      <c r="A568" s="125"/>
      <c r="Q568" s="126"/>
    </row>
    <row r="569" s="2" customFormat="true" ht="13.5" hidden="false" customHeight="true" outlineLevel="0" collapsed="false">
      <c r="A569" s="37" t="s">
        <v>352</v>
      </c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5"/>
    </row>
    <row r="570" s="2" customFormat="true" ht="12.75" hidden="false" customHeight="true" outlineLevel="0" collapsed="false">
      <c r="A570" s="113" t="s">
        <v>353</v>
      </c>
      <c r="B570" s="87"/>
      <c r="C570" s="88"/>
      <c r="D570" s="114"/>
      <c r="E570" s="115"/>
      <c r="F570" s="87" t="n">
        <v>4</v>
      </c>
      <c r="G570" s="88" t="n">
        <v>7</v>
      </c>
      <c r="H570" s="114" t="n">
        <v>77</v>
      </c>
      <c r="I570" s="115" t="n">
        <v>121</v>
      </c>
      <c r="J570" s="87" t="n">
        <v>168</v>
      </c>
      <c r="K570" s="89" t="n">
        <v>158</v>
      </c>
      <c r="L570" s="90" t="n">
        <v>146</v>
      </c>
      <c r="M570" s="127" t="n">
        <v>600</v>
      </c>
      <c r="N570" s="127" t="n">
        <v>23</v>
      </c>
      <c r="O570" s="90" t="n">
        <f aca="false">M570+N570</f>
        <v>623</v>
      </c>
      <c r="P570" s="90" t="n">
        <v>222</v>
      </c>
      <c r="Q570" s="116" t="n">
        <f aca="false">IF(P570&lt;&gt;0,P570/O570,"")</f>
        <v>0.356340288924559</v>
      </c>
    </row>
    <row r="571" s="2" customFormat="true" ht="12.75" hidden="false" customHeight="true" outlineLevel="0" collapsed="false">
      <c r="A571" s="59" t="s">
        <v>354</v>
      </c>
      <c r="B571" s="60"/>
      <c r="C571" s="61"/>
      <c r="D571" s="117"/>
      <c r="E571" s="118"/>
      <c r="F571" s="60" t="n">
        <v>7</v>
      </c>
      <c r="G571" s="61" t="n">
        <v>8</v>
      </c>
      <c r="H571" s="117" t="n">
        <v>23</v>
      </c>
      <c r="I571" s="118" t="n">
        <v>42</v>
      </c>
      <c r="J571" s="60" t="n">
        <v>75</v>
      </c>
      <c r="K571" s="62" t="n">
        <v>72</v>
      </c>
      <c r="L571" s="63" t="n">
        <v>68</v>
      </c>
      <c r="M571" s="128" t="n">
        <v>339</v>
      </c>
      <c r="N571" s="128" t="n">
        <v>5</v>
      </c>
      <c r="O571" s="63" t="n">
        <f aca="false">M571+N571</f>
        <v>344</v>
      </c>
      <c r="P571" s="63" t="n">
        <v>87</v>
      </c>
      <c r="Q571" s="64" t="n">
        <f aca="false">IF(P571&lt;&gt;0,P571/O571,"")</f>
        <v>0.252906976744186</v>
      </c>
    </row>
    <row r="572" s="2" customFormat="true" ht="12.75" hidden="false" customHeight="true" outlineLevel="0" collapsed="false">
      <c r="A572" s="59" t="s">
        <v>355</v>
      </c>
      <c r="B572" s="60"/>
      <c r="C572" s="61"/>
      <c r="D572" s="117"/>
      <c r="E572" s="118"/>
      <c r="F572" s="60" t="n">
        <v>0</v>
      </c>
      <c r="G572" s="61" t="n">
        <v>4</v>
      </c>
      <c r="H572" s="117" t="n">
        <v>49</v>
      </c>
      <c r="I572" s="118" t="n">
        <v>50</v>
      </c>
      <c r="J572" s="60" t="n">
        <v>89</v>
      </c>
      <c r="K572" s="62" t="n">
        <v>80</v>
      </c>
      <c r="L572" s="63" t="n">
        <v>83</v>
      </c>
      <c r="M572" s="128" t="n">
        <v>460</v>
      </c>
      <c r="N572" s="128" t="n">
        <v>3</v>
      </c>
      <c r="O572" s="63" t="n">
        <f aca="false">M572+N572</f>
        <v>463</v>
      </c>
      <c r="P572" s="63" t="n">
        <v>106</v>
      </c>
      <c r="Q572" s="64" t="n">
        <f aca="false">IF(P572&lt;&gt;0,P572/O572,"")</f>
        <v>0.228941684665227</v>
      </c>
    </row>
    <row r="573" s="2" customFormat="true" ht="12.75" hidden="false" customHeight="true" outlineLevel="0" collapsed="false">
      <c r="A573" s="59" t="s">
        <v>356</v>
      </c>
      <c r="B573" s="60"/>
      <c r="C573" s="61"/>
      <c r="D573" s="117"/>
      <c r="E573" s="118"/>
      <c r="F573" s="60" t="n">
        <v>2</v>
      </c>
      <c r="G573" s="61" t="n">
        <v>8</v>
      </c>
      <c r="H573" s="117" t="n">
        <v>7</v>
      </c>
      <c r="I573" s="118" t="n">
        <v>25</v>
      </c>
      <c r="J573" s="60" t="n">
        <v>35</v>
      </c>
      <c r="K573" s="62" t="n">
        <v>34</v>
      </c>
      <c r="L573" s="63" t="n">
        <v>32</v>
      </c>
      <c r="M573" s="128" t="n">
        <v>120</v>
      </c>
      <c r="N573" s="128" t="n">
        <v>1</v>
      </c>
      <c r="O573" s="63" t="n">
        <f aca="false">M573+N573</f>
        <v>121</v>
      </c>
      <c r="P573" s="63" t="n">
        <v>81</v>
      </c>
      <c r="Q573" s="64" t="n">
        <f aca="false">IF(P573&lt;&gt;0,P573/O573,"")</f>
        <v>0.669421487603306</v>
      </c>
    </row>
    <row r="574" s="2" customFormat="true" ht="12.75" hidden="false" customHeight="true" outlineLevel="0" collapsed="false">
      <c r="A574" s="59" t="s">
        <v>357</v>
      </c>
      <c r="B574" s="60"/>
      <c r="C574" s="61"/>
      <c r="D574" s="117"/>
      <c r="E574" s="118"/>
      <c r="F574" s="60" t="n">
        <v>0</v>
      </c>
      <c r="G574" s="61" t="n">
        <v>17</v>
      </c>
      <c r="H574" s="117" t="n">
        <v>11</v>
      </c>
      <c r="I574" s="118" t="n">
        <v>15</v>
      </c>
      <c r="J574" s="60" t="n">
        <v>35</v>
      </c>
      <c r="K574" s="62" t="n">
        <v>35</v>
      </c>
      <c r="L574" s="63" t="n">
        <v>35</v>
      </c>
      <c r="M574" s="128" t="n">
        <v>217</v>
      </c>
      <c r="N574" s="128" t="n">
        <v>9</v>
      </c>
      <c r="O574" s="63" t="n">
        <f aca="false">M574+N574</f>
        <v>226</v>
      </c>
      <c r="P574" s="63" t="n">
        <v>49</v>
      </c>
      <c r="Q574" s="64" t="n">
        <f aca="false">IF(P574&lt;&gt;0,P574/O574,"")</f>
        <v>0.216814159292035</v>
      </c>
    </row>
    <row r="575" s="2" customFormat="true" ht="12.75" hidden="false" customHeight="true" outlineLevel="0" collapsed="false">
      <c r="A575" s="59" t="s">
        <v>358</v>
      </c>
      <c r="B575" s="60"/>
      <c r="C575" s="61"/>
      <c r="D575" s="117"/>
      <c r="E575" s="118"/>
      <c r="F575" s="60" t="n">
        <v>0</v>
      </c>
      <c r="G575" s="61" t="n">
        <v>1</v>
      </c>
      <c r="H575" s="117" t="n">
        <v>14</v>
      </c>
      <c r="I575" s="118" t="n">
        <v>33</v>
      </c>
      <c r="J575" s="60" t="n">
        <v>41</v>
      </c>
      <c r="K575" s="62" t="n">
        <v>34</v>
      </c>
      <c r="L575" s="63" t="n">
        <v>31</v>
      </c>
      <c r="M575" s="128" t="n">
        <v>178</v>
      </c>
      <c r="N575" s="128" t="n">
        <v>1</v>
      </c>
      <c r="O575" s="63" t="n">
        <f aca="false">M575+N575</f>
        <v>179</v>
      </c>
      <c r="P575" s="63" t="n">
        <v>50</v>
      </c>
      <c r="Q575" s="64" t="n">
        <f aca="false">IF(P575&lt;&gt;0,P575/O575,"")</f>
        <v>0.279329608938547</v>
      </c>
    </row>
    <row r="576" s="2" customFormat="true" ht="13.5" hidden="false" customHeight="true" outlineLevel="0" collapsed="false">
      <c r="A576" s="59" t="s">
        <v>359</v>
      </c>
      <c r="B576" s="60"/>
      <c r="C576" s="61"/>
      <c r="D576" s="117"/>
      <c r="E576" s="118"/>
      <c r="F576" s="60" t="n">
        <v>1</v>
      </c>
      <c r="G576" s="61" t="n">
        <v>3</v>
      </c>
      <c r="H576" s="117" t="n">
        <v>92</v>
      </c>
      <c r="I576" s="118" t="n">
        <v>98</v>
      </c>
      <c r="J576" s="60" t="n">
        <v>161</v>
      </c>
      <c r="K576" s="62" t="n">
        <v>151</v>
      </c>
      <c r="L576" s="63" t="n">
        <v>148</v>
      </c>
      <c r="M576" s="128" t="n">
        <v>535</v>
      </c>
      <c r="N576" s="128" t="n">
        <v>13</v>
      </c>
      <c r="O576" s="63" t="n">
        <f aca="false">M576+N576</f>
        <v>548</v>
      </c>
      <c r="P576" s="63" t="n">
        <v>202</v>
      </c>
      <c r="Q576" s="64" t="n">
        <f aca="false">IF(P576&lt;&gt;0,P576/O576,"")</f>
        <v>0.368613138686131</v>
      </c>
    </row>
    <row r="577" s="2" customFormat="true" ht="13.5" hidden="false" customHeight="true" outlineLevel="0" collapsed="false">
      <c r="A577" s="37" t="s">
        <v>360</v>
      </c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9"/>
      <c r="N577" s="39"/>
      <c r="O577" s="39"/>
      <c r="P577" s="39"/>
      <c r="Q577" s="40"/>
    </row>
    <row r="578" s="2" customFormat="true" ht="12.75" hidden="false" customHeight="true" outlineLevel="0" collapsed="false">
      <c r="A578" s="59" t="s">
        <v>361</v>
      </c>
      <c r="B578" s="60"/>
      <c r="C578" s="61"/>
      <c r="D578" s="117"/>
      <c r="E578" s="118"/>
      <c r="F578" s="60" t="n">
        <v>0</v>
      </c>
      <c r="G578" s="61" t="n">
        <v>2</v>
      </c>
      <c r="H578" s="117" t="n">
        <v>73</v>
      </c>
      <c r="I578" s="118" t="n">
        <v>73</v>
      </c>
      <c r="J578" s="60" t="n">
        <v>119</v>
      </c>
      <c r="K578" s="62" t="n">
        <v>114</v>
      </c>
      <c r="L578" s="63" t="n">
        <v>108</v>
      </c>
      <c r="M578" s="128" t="n">
        <v>331</v>
      </c>
      <c r="N578" s="128" t="n">
        <v>16</v>
      </c>
      <c r="O578" s="63" t="n">
        <f aca="false">M578+N578</f>
        <v>347</v>
      </c>
      <c r="P578" s="63" t="n">
        <v>152</v>
      </c>
      <c r="Q578" s="64" t="n">
        <f aca="false">IF(P578&lt;&gt;0,P578/O578,"")</f>
        <v>0.438040345821326</v>
      </c>
    </row>
    <row r="579" s="2" customFormat="true" ht="12.75" hidden="false" customHeight="true" outlineLevel="0" collapsed="false">
      <c r="A579" s="143" t="s">
        <v>362</v>
      </c>
      <c r="B579" s="97"/>
      <c r="C579" s="98"/>
      <c r="D579" s="144"/>
      <c r="E579" s="145"/>
      <c r="F579" s="97" t="n">
        <v>0</v>
      </c>
      <c r="G579" s="98" t="n">
        <v>3</v>
      </c>
      <c r="H579" s="144" t="n">
        <v>3</v>
      </c>
      <c r="I579" s="145" t="n">
        <v>20</v>
      </c>
      <c r="J579" s="97" t="n">
        <v>17</v>
      </c>
      <c r="K579" s="99" t="n">
        <v>11</v>
      </c>
      <c r="L579" s="100" t="n">
        <v>11</v>
      </c>
      <c r="M579" s="146" t="n">
        <v>61</v>
      </c>
      <c r="N579" s="146" t="n">
        <v>0</v>
      </c>
      <c r="O579" s="63" t="n">
        <f aca="false">M579+N579</f>
        <v>61</v>
      </c>
      <c r="P579" s="100" t="n">
        <v>48</v>
      </c>
      <c r="Q579" s="64" t="n">
        <f aca="false">IF(P579&lt;&gt;0,P579/O579,"")</f>
        <v>0.786885245901639</v>
      </c>
    </row>
    <row r="580" s="2" customFormat="true" ht="12.75" hidden="false" customHeight="true" outlineLevel="0" collapsed="false">
      <c r="A580" s="119" t="s">
        <v>41</v>
      </c>
      <c r="B580" s="103"/>
      <c r="C580" s="104"/>
      <c r="D580" s="120"/>
      <c r="E580" s="121"/>
      <c r="F580" s="103" t="n">
        <v>0</v>
      </c>
      <c r="G580" s="104" t="n">
        <v>8</v>
      </c>
      <c r="H580" s="120" t="n">
        <v>46</v>
      </c>
      <c r="I580" s="121" t="n">
        <v>46</v>
      </c>
      <c r="J580" s="103" t="n">
        <v>89</v>
      </c>
      <c r="K580" s="106" t="n">
        <v>83</v>
      </c>
      <c r="L580" s="107" t="n">
        <v>81</v>
      </c>
      <c r="M580" s="149"/>
      <c r="N580" s="149"/>
      <c r="O580" s="75"/>
      <c r="P580" s="107" t="n">
        <v>105</v>
      </c>
      <c r="Q580" s="76"/>
    </row>
    <row r="581" s="80" customFormat="true" ht="12.75" hidden="false" customHeight="true" outlineLevel="0" collapsed="false">
      <c r="A581" s="77" t="s">
        <v>33</v>
      </c>
      <c r="B581" s="112" t="n">
        <f aca="false">SUM(B570:B580)</f>
        <v>0</v>
      </c>
      <c r="C581" s="112" t="n">
        <f aca="false">SUM(C570:C580)</f>
        <v>0</v>
      </c>
      <c r="D581" s="123" t="n">
        <f aca="false">SUM(D570:D580)</f>
        <v>0</v>
      </c>
      <c r="E581" s="78" t="n">
        <f aca="false">SUM(E570:E580)</f>
        <v>0</v>
      </c>
      <c r="F581" s="78" t="n">
        <f aca="false">SUM(F570:F580)</f>
        <v>14</v>
      </c>
      <c r="G581" s="112" t="n">
        <f aca="false">SUM(G570:G580)</f>
        <v>61</v>
      </c>
      <c r="H581" s="123" t="n">
        <f aca="false">SUM(H570:H580)</f>
        <v>395</v>
      </c>
      <c r="I581" s="78" t="n">
        <f aca="false">SUM(I570:I580)</f>
        <v>523</v>
      </c>
      <c r="J581" s="78" t="n">
        <f aca="false">SUM(J570:J580)</f>
        <v>829</v>
      </c>
      <c r="K581" s="78" t="n">
        <f aca="false">SUM(K570:K580)</f>
        <v>772</v>
      </c>
      <c r="L581" s="78" t="n">
        <f aca="false">SUM(L570:L580)</f>
        <v>743</v>
      </c>
      <c r="M581" s="78" t="n">
        <f aca="false">SUM(M570:M580)</f>
        <v>2841</v>
      </c>
      <c r="N581" s="78" t="n">
        <f aca="false">SUM(N570:N580)</f>
        <v>71</v>
      </c>
      <c r="O581" s="78" t="n">
        <f aca="false">SUM(O570:O580)</f>
        <v>2912</v>
      </c>
      <c r="P581" s="78" t="n">
        <f aca="false">SUM(P570:P580)</f>
        <v>1102</v>
      </c>
      <c r="Q581" s="79" t="n">
        <f aca="false">IF(P581&lt;&gt;0,P581/O581,"")</f>
        <v>0.378434065934066</v>
      </c>
    </row>
    <row r="582" s="80" customFormat="true" ht="13.5" hidden="false" customHeight="true" outlineLevel="0" collapsed="false">
      <c r="A582" s="150"/>
      <c r="Q582" s="126"/>
    </row>
    <row r="583" s="2" customFormat="true" ht="13.5" hidden="false" customHeight="true" outlineLevel="0" collapsed="false">
      <c r="A583" s="37" t="s">
        <v>363</v>
      </c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5"/>
    </row>
    <row r="584" s="2" customFormat="true" ht="12.75" hidden="false" customHeight="true" outlineLevel="0" collapsed="false">
      <c r="A584" s="113" t="s">
        <v>364</v>
      </c>
      <c r="B584" s="87"/>
      <c r="C584" s="88"/>
      <c r="D584" s="114"/>
      <c r="E584" s="115"/>
      <c r="F584" s="87" t="n">
        <v>4</v>
      </c>
      <c r="G584" s="88" t="n">
        <v>1</v>
      </c>
      <c r="H584" s="114" t="n">
        <v>36</v>
      </c>
      <c r="I584" s="115" t="n">
        <v>98</v>
      </c>
      <c r="J584" s="87" t="n">
        <v>136</v>
      </c>
      <c r="K584" s="89" t="n">
        <v>133</v>
      </c>
      <c r="L584" s="90" t="n">
        <v>134</v>
      </c>
      <c r="M584" s="90" t="n">
        <v>694</v>
      </c>
      <c r="N584" s="90" t="n">
        <v>15</v>
      </c>
      <c r="O584" s="90" t="n">
        <f aca="false">M584+N584</f>
        <v>709</v>
      </c>
      <c r="P584" s="90" t="n">
        <v>162</v>
      </c>
      <c r="Q584" s="116" t="n">
        <f aca="false">IF(P584&lt;&gt;0,P584/O584,"")</f>
        <v>0.228490832157969</v>
      </c>
    </row>
    <row r="585" s="2" customFormat="true" ht="12.75" hidden="false" customHeight="true" outlineLevel="0" collapsed="false">
      <c r="A585" s="59" t="s">
        <v>365</v>
      </c>
      <c r="B585" s="60"/>
      <c r="C585" s="61"/>
      <c r="D585" s="117"/>
      <c r="E585" s="118"/>
      <c r="F585" s="60" t="n">
        <v>11</v>
      </c>
      <c r="G585" s="61" t="n">
        <v>35</v>
      </c>
      <c r="H585" s="117" t="n">
        <v>42</v>
      </c>
      <c r="I585" s="118" t="n">
        <v>190</v>
      </c>
      <c r="J585" s="60" t="n">
        <v>248</v>
      </c>
      <c r="K585" s="62" t="n">
        <v>240</v>
      </c>
      <c r="L585" s="63" t="n">
        <v>243</v>
      </c>
      <c r="M585" s="63" t="n">
        <v>1031</v>
      </c>
      <c r="N585" s="63" t="n">
        <v>31</v>
      </c>
      <c r="O585" s="63" t="n">
        <f aca="false">M585+N585</f>
        <v>1062</v>
      </c>
      <c r="P585" s="63" t="n">
        <v>321</v>
      </c>
      <c r="Q585" s="64" t="n">
        <f aca="false">IF(P585&lt;&gt;0,P585/O585,"")</f>
        <v>0.30225988700565</v>
      </c>
    </row>
    <row r="586" s="2" customFormat="true" ht="12.75" hidden="false" customHeight="true" outlineLevel="0" collapsed="false">
      <c r="A586" s="59" t="s">
        <v>366</v>
      </c>
      <c r="B586" s="60"/>
      <c r="C586" s="61"/>
      <c r="D586" s="117"/>
      <c r="E586" s="118"/>
      <c r="F586" s="60" t="n">
        <v>4</v>
      </c>
      <c r="G586" s="61" t="n">
        <v>19</v>
      </c>
      <c r="H586" s="117" t="n">
        <v>40</v>
      </c>
      <c r="I586" s="118" t="n">
        <v>196</v>
      </c>
      <c r="J586" s="60" t="n">
        <v>227</v>
      </c>
      <c r="K586" s="62" t="n">
        <v>219</v>
      </c>
      <c r="L586" s="63" t="n">
        <v>216</v>
      </c>
      <c r="M586" s="63" t="n">
        <v>887</v>
      </c>
      <c r="N586" s="63" t="n">
        <v>7</v>
      </c>
      <c r="O586" s="63" t="n">
        <f aca="false">M586+N586</f>
        <v>894</v>
      </c>
      <c r="P586" s="63" t="n">
        <v>300</v>
      </c>
      <c r="Q586" s="64" t="n">
        <f aca="false">IF(P586&lt;&gt;0,P586/O586,"")</f>
        <v>0.335570469798658</v>
      </c>
    </row>
    <row r="587" s="2" customFormat="true" ht="12.75" hidden="false" customHeight="true" outlineLevel="0" collapsed="false">
      <c r="A587" s="59" t="s">
        <v>367</v>
      </c>
      <c r="B587" s="60"/>
      <c r="C587" s="61"/>
      <c r="D587" s="117"/>
      <c r="E587" s="118"/>
      <c r="F587" s="60" t="n">
        <v>5</v>
      </c>
      <c r="G587" s="61" t="n">
        <v>26</v>
      </c>
      <c r="H587" s="117" t="n">
        <v>31</v>
      </c>
      <c r="I587" s="118" t="n">
        <v>183</v>
      </c>
      <c r="J587" s="60" t="n">
        <v>218</v>
      </c>
      <c r="K587" s="62" t="n">
        <v>208</v>
      </c>
      <c r="L587" s="63" t="n">
        <v>209</v>
      </c>
      <c r="M587" s="63" t="n">
        <v>792</v>
      </c>
      <c r="N587" s="63" t="n">
        <v>13</v>
      </c>
      <c r="O587" s="63" t="n">
        <f aca="false">M587+N587</f>
        <v>805</v>
      </c>
      <c r="P587" s="63" t="n">
        <v>288</v>
      </c>
      <c r="Q587" s="64" t="n">
        <f aca="false">IF(P587&lt;&gt;0,P587/O587,"")</f>
        <v>0.35776397515528</v>
      </c>
    </row>
    <row r="588" s="2" customFormat="true" ht="12.75" hidden="false" customHeight="true" outlineLevel="0" collapsed="false">
      <c r="A588" s="59" t="s">
        <v>368</v>
      </c>
      <c r="B588" s="60"/>
      <c r="C588" s="61"/>
      <c r="D588" s="117"/>
      <c r="E588" s="118"/>
      <c r="F588" s="60" t="n">
        <v>6</v>
      </c>
      <c r="G588" s="61" t="n">
        <v>29</v>
      </c>
      <c r="H588" s="117" t="n">
        <v>48</v>
      </c>
      <c r="I588" s="118" t="n">
        <v>194</v>
      </c>
      <c r="J588" s="60" t="n">
        <v>248</v>
      </c>
      <c r="K588" s="62" t="n">
        <v>238</v>
      </c>
      <c r="L588" s="63" t="n">
        <v>237</v>
      </c>
      <c r="M588" s="63" t="n">
        <v>923</v>
      </c>
      <c r="N588" s="63" t="n">
        <v>18</v>
      </c>
      <c r="O588" s="63" t="n">
        <f aca="false">M588+N588</f>
        <v>941</v>
      </c>
      <c r="P588" s="63" t="n">
        <v>325</v>
      </c>
      <c r="Q588" s="64" t="n">
        <f aca="false">IF(P588&lt;&gt;0,P588/O588,"")</f>
        <v>0.345377258235919</v>
      </c>
    </row>
    <row r="589" s="2" customFormat="true" ht="12.75" hidden="false" customHeight="true" outlineLevel="0" collapsed="false">
      <c r="A589" s="59" t="s">
        <v>369</v>
      </c>
      <c r="B589" s="60"/>
      <c r="C589" s="61"/>
      <c r="D589" s="117"/>
      <c r="E589" s="118"/>
      <c r="F589" s="60" t="n">
        <v>7</v>
      </c>
      <c r="G589" s="61" t="n">
        <v>17</v>
      </c>
      <c r="H589" s="117" t="n">
        <v>31</v>
      </c>
      <c r="I589" s="118" t="n">
        <v>196</v>
      </c>
      <c r="J589" s="60" t="n">
        <v>226</v>
      </c>
      <c r="K589" s="62" t="n">
        <v>223</v>
      </c>
      <c r="L589" s="63" t="n">
        <v>223</v>
      </c>
      <c r="M589" s="63" t="n">
        <v>727</v>
      </c>
      <c r="N589" s="63" t="n">
        <v>23</v>
      </c>
      <c r="O589" s="63" t="n">
        <f aca="false">M589+N589</f>
        <v>750</v>
      </c>
      <c r="P589" s="63" t="n">
        <v>305</v>
      </c>
      <c r="Q589" s="64" t="n">
        <f aca="false">IF(P589&lt;&gt;0,P589/O589,"")</f>
        <v>0.406666666666667</v>
      </c>
    </row>
    <row r="590" s="2" customFormat="true" ht="12.75" hidden="false" customHeight="true" outlineLevel="0" collapsed="false">
      <c r="A590" s="59" t="s">
        <v>370</v>
      </c>
      <c r="B590" s="60"/>
      <c r="C590" s="61"/>
      <c r="D590" s="117"/>
      <c r="E590" s="118"/>
      <c r="F590" s="60" t="n">
        <v>10</v>
      </c>
      <c r="G590" s="61" t="n">
        <v>31</v>
      </c>
      <c r="H590" s="117" t="n">
        <v>46</v>
      </c>
      <c r="I590" s="118" t="n">
        <v>219</v>
      </c>
      <c r="J590" s="60" t="n">
        <v>268</v>
      </c>
      <c r="K590" s="62" t="n">
        <v>261</v>
      </c>
      <c r="L590" s="63" t="n">
        <v>263</v>
      </c>
      <c r="M590" s="63" t="n">
        <v>819</v>
      </c>
      <c r="N590" s="63" t="n">
        <v>16</v>
      </c>
      <c r="O590" s="63" t="n">
        <f aca="false">M590+N590</f>
        <v>835</v>
      </c>
      <c r="P590" s="63" t="n">
        <v>366</v>
      </c>
      <c r="Q590" s="64" t="n">
        <f aca="false">IF(P590&lt;&gt;0,P590/O590,"")</f>
        <v>0.438323353293413</v>
      </c>
    </row>
    <row r="591" s="2" customFormat="true" ht="12.75" hidden="false" customHeight="true" outlineLevel="0" collapsed="false">
      <c r="A591" s="59" t="s">
        <v>371</v>
      </c>
      <c r="B591" s="60"/>
      <c r="C591" s="61"/>
      <c r="D591" s="117"/>
      <c r="E591" s="118"/>
      <c r="F591" s="60" t="n">
        <v>15</v>
      </c>
      <c r="G591" s="61" t="n">
        <v>46</v>
      </c>
      <c r="H591" s="117" t="n">
        <v>78</v>
      </c>
      <c r="I591" s="118" t="n">
        <v>258</v>
      </c>
      <c r="J591" s="60" t="n">
        <v>385</v>
      </c>
      <c r="K591" s="62" t="n">
        <v>378</v>
      </c>
      <c r="L591" s="63" t="n">
        <v>375</v>
      </c>
      <c r="M591" s="63" t="n">
        <v>1327</v>
      </c>
      <c r="N591" s="63" t="n">
        <v>43</v>
      </c>
      <c r="O591" s="63" t="n">
        <f aca="false">M591+N591</f>
        <v>1370</v>
      </c>
      <c r="P591" s="63" t="n">
        <v>456</v>
      </c>
      <c r="Q591" s="64" t="n">
        <f aca="false">IF(P591&lt;&gt;0,P591/O591,"")</f>
        <v>0.332846715328467</v>
      </c>
    </row>
    <row r="592" s="2" customFormat="true" ht="12.75" hidden="false" customHeight="true" outlineLevel="0" collapsed="false">
      <c r="A592" s="59" t="s">
        <v>372</v>
      </c>
      <c r="B592" s="60"/>
      <c r="C592" s="61"/>
      <c r="D592" s="117"/>
      <c r="E592" s="118"/>
      <c r="F592" s="60" t="n">
        <v>6</v>
      </c>
      <c r="G592" s="61" t="n">
        <v>35</v>
      </c>
      <c r="H592" s="117" t="n">
        <v>34</v>
      </c>
      <c r="I592" s="118" t="n">
        <v>242</v>
      </c>
      <c r="J592" s="60" t="n">
        <v>292</v>
      </c>
      <c r="K592" s="62" t="n">
        <v>284</v>
      </c>
      <c r="L592" s="63" t="n">
        <v>275</v>
      </c>
      <c r="M592" s="63" t="n">
        <v>1023</v>
      </c>
      <c r="N592" s="63" t="n">
        <v>34</v>
      </c>
      <c r="O592" s="63" t="n">
        <f aca="false">M592+N592</f>
        <v>1057</v>
      </c>
      <c r="P592" s="63" t="n">
        <v>373</v>
      </c>
      <c r="Q592" s="64" t="n">
        <f aca="false">IF(P592&lt;&gt;0,P592/O592,"")</f>
        <v>0.352885525070956</v>
      </c>
    </row>
    <row r="593" s="2" customFormat="true" ht="12.75" hidden="false" customHeight="true" outlineLevel="0" collapsed="false">
      <c r="A593" s="59" t="s">
        <v>373</v>
      </c>
      <c r="B593" s="60"/>
      <c r="C593" s="61"/>
      <c r="D593" s="117"/>
      <c r="E593" s="118"/>
      <c r="F593" s="60" t="n">
        <v>0</v>
      </c>
      <c r="G593" s="61" t="n">
        <v>1</v>
      </c>
      <c r="H593" s="117" t="n">
        <v>4</v>
      </c>
      <c r="I593" s="118" t="n">
        <v>9</v>
      </c>
      <c r="J593" s="60" t="n">
        <v>17</v>
      </c>
      <c r="K593" s="62" t="n">
        <v>16</v>
      </c>
      <c r="L593" s="63" t="n">
        <v>15</v>
      </c>
      <c r="M593" s="63" t="n">
        <v>42</v>
      </c>
      <c r="N593" s="63" t="n">
        <v>0</v>
      </c>
      <c r="O593" s="63" t="n">
        <f aca="false">M593+N593</f>
        <v>42</v>
      </c>
      <c r="P593" s="63" t="n">
        <v>23</v>
      </c>
      <c r="Q593" s="64" t="n">
        <f aca="false">IF(P593&lt;&gt;0,P593/O593,"")</f>
        <v>0.547619047619048</v>
      </c>
    </row>
    <row r="594" s="2" customFormat="true" ht="12.75" hidden="false" customHeight="true" outlineLevel="0" collapsed="false">
      <c r="A594" s="59" t="s">
        <v>374</v>
      </c>
      <c r="B594" s="60"/>
      <c r="C594" s="61"/>
      <c r="D594" s="117"/>
      <c r="E594" s="118"/>
      <c r="F594" s="60" t="n">
        <v>1</v>
      </c>
      <c r="G594" s="61" t="n">
        <v>1</v>
      </c>
      <c r="H594" s="117" t="n">
        <v>3</v>
      </c>
      <c r="I594" s="118" t="n">
        <v>3</v>
      </c>
      <c r="J594" s="60" t="n">
        <v>10</v>
      </c>
      <c r="K594" s="62" t="n">
        <v>10</v>
      </c>
      <c r="L594" s="63" t="n">
        <v>10</v>
      </c>
      <c r="M594" s="63" t="n">
        <v>22</v>
      </c>
      <c r="N594" s="63" t="n">
        <v>0</v>
      </c>
      <c r="O594" s="63" t="n">
        <f aca="false">M594+N594</f>
        <v>22</v>
      </c>
      <c r="P594" s="63" t="n">
        <v>10</v>
      </c>
      <c r="Q594" s="64" t="n">
        <f aca="false">IF(P594&lt;&gt;0,P594/O594,"")</f>
        <v>0.454545454545455</v>
      </c>
    </row>
    <row r="595" s="2" customFormat="true" ht="12.75" hidden="false" customHeight="true" outlineLevel="0" collapsed="false">
      <c r="A595" s="59" t="s">
        <v>375</v>
      </c>
      <c r="B595" s="60"/>
      <c r="C595" s="61"/>
      <c r="D595" s="117"/>
      <c r="E595" s="118"/>
      <c r="F595" s="60" t="n">
        <v>0</v>
      </c>
      <c r="G595" s="61" t="n">
        <v>0</v>
      </c>
      <c r="H595" s="117" t="n">
        <v>0</v>
      </c>
      <c r="I595" s="118" t="n">
        <v>17</v>
      </c>
      <c r="J595" s="60" t="n">
        <v>22</v>
      </c>
      <c r="K595" s="62" t="n">
        <v>18</v>
      </c>
      <c r="L595" s="63" t="n">
        <v>20</v>
      </c>
      <c r="M595" s="63" t="n">
        <v>54</v>
      </c>
      <c r="N595" s="63" t="n">
        <v>1</v>
      </c>
      <c r="O595" s="63" t="n">
        <f aca="false">M595+N595</f>
        <v>55</v>
      </c>
      <c r="P595" s="63" t="n">
        <v>23</v>
      </c>
      <c r="Q595" s="64" t="n">
        <f aca="false">IF(P595&lt;&gt;0,P595/O595,"")</f>
        <v>0.418181818181818</v>
      </c>
    </row>
    <row r="596" s="2" customFormat="true" ht="12.75" hidden="false" customHeight="true" outlineLevel="0" collapsed="false">
      <c r="A596" s="59" t="s">
        <v>376</v>
      </c>
      <c r="B596" s="60"/>
      <c r="C596" s="61"/>
      <c r="D596" s="117"/>
      <c r="E596" s="118"/>
      <c r="F596" s="60" t="n">
        <v>12</v>
      </c>
      <c r="G596" s="61" t="n">
        <v>15</v>
      </c>
      <c r="H596" s="117" t="n">
        <v>44</v>
      </c>
      <c r="I596" s="118" t="n">
        <v>117</v>
      </c>
      <c r="J596" s="60" t="n">
        <v>171</v>
      </c>
      <c r="K596" s="62" t="n">
        <v>166</v>
      </c>
      <c r="L596" s="63" t="n">
        <v>164</v>
      </c>
      <c r="M596" s="63" t="n">
        <v>730</v>
      </c>
      <c r="N596" s="63" t="n">
        <v>11</v>
      </c>
      <c r="O596" s="63" t="n">
        <f aca="false">M596+N596</f>
        <v>741</v>
      </c>
      <c r="P596" s="63" t="n">
        <v>214</v>
      </c>
      <c r="Q596" s="64" t="n">
        <f aca="false">IF(P596&lt;&gt;0,P596/O596,"")</f>
        <v>0.288798920377868</v>
      </c>
    </row>
    <row r="597" s="2" customFormat="true" ht="12.75" hidden="false" customHeight="true" outlineLevel="0" collapsed="false">
      <c r="A597" s="59" t="s">
        <v>377</v>
      </c>
      <c r="B597" s="60"/>
      <c r="C597" s="61"/>
      <c r="D597" s="117"/>
      <c r="E597" s="118"/>
      <c r="F597" s="60" t="n">
        <v>0</v>
      </c>
      <c r="G597" s="61" t="n">
        <v>1</v>
      </c>
      <c r="H597" s="117" t="n">
        <v>15</v>
      </c>
      <c r="I597" s="118" t="n">
        <v>61</v>
      </c>
      <c r="J597" s="60" t="n">
        <v>55</v>
      </c>
      <c r="K597" s="62" t="n">
        <v>53</v>
      </c>
      <c r="L597" s="63" t="n">
        <v>56</v>
      </c>
      <c r="M597" s="63" t="n">
        <v>211</v>
      </c>
      <c r="N597" s="63" t="n">
        <v>3</v>
      </c>
      <c r="O597" s="63" t="n">
        <f aca="false">M597+N597</f>
        <v>214</v>
      </c>
      <c r="P597" s="63" t="n">
        <v>82</v>
      </c>
      <c r="Q597" s="64" t="n">
        <f aca="false">IF(P597&lt;&gt;0,P597/O597,"")</f>
        <v>0.383177570093458</v>
      </c>
    </row>
    <row r="598" s="2" customFormat="true" ht="12.75" hidden="false" customHeight="true" outlineLevel="0" collapsed="false">
      <c r="A598" s="59" t="s">
        <v>378</v>
      </c>
      <c r="B598" s="60"/>
      <c r="C598" s="61"/>
      <c r="D598" s="117"/>
      <c r="E598" s="118"/>
      <c r="F598" s="60" t="n">
        <v>1</v>
      </c>
      <c r="G598" s="61" t="n">
        <v>2</v>
      </c>
      <c r="H598" s="117" t="n">
        <v>5</v>
      </c>
      <c r="I598" s="118" t="n">
        <v>42</v>
      </c>
      <c r="J598" s="60" t="n">
        <v>46</v>
      </c>
      <c r="K598" s="62" t="n">
        <v>44</v>
      </c>
      <c r="L598" s="63" t="n">
        <v>43</v>
      </c>
      <c r="M598" s="63" t="n">
        <v>191</v>
      </c>
      <c r="N598" s="63" t="n">
        <v>3</v>
      </c>
      <c r="O598" s="63" t="n">
        <f aca="false">M598+N598</f>
        <v>194</v>
      </c>
      <c r="P598" s="63" t="n">
        <v>53</v>
      </c>
      <c r="Q598" s="64" t="n">
        <f aca="false">IF(P598&lt;&gt;0,P598/O598,"")</f>
        <v>0.27319587628866</v>
      </c>
    </row>
    <row r="599" s="2" customFormat="true" ht="12.75" hidden="false" customHeight="true" outlineLevel="0" collapsed="false">
      <c r="A599" s="59" t="s">
        <v>379</v>
      </c>
      <c r="B599" s="60"/>
      <c r="C599" s="61"/>
      <c r="D599" s="117"/>
      <c r="E599" s="118"/>
      <c r="F599" s="60" t="n">
        <v>0</v>
      </c>
      <c r="G599" s="61" t="n">
        <v>7</v>
      </c>
      <c r="H599" s="117" t="n">
        <v>14</v>
      </c>
      <c r="I599" s="118" t="n">
        <v>34</v>
      </c>
      <c r="J599" s="60" t="n">
        <v>50</v>
      </c>
      <c r="K599" s="62" t="n">
        <v>46</v>
      </c>
      <c r="L599" s="63" t="n">
        <v>46</v>
      </c>
      <c r="M599" s="63" t="n">
        <v>190</v>
      </c>
      <c r="N599" s="63" t="n">
        <v>3</v>
      </c>
      <c r="O599" s="63" t="n">
        <f aca="false">M599+N599</f>
        <v>193</v>
      </c>
      <c r="P599" s="63" t="n">
        <v>58</v>
      </c>
      <c r="Q599" s="64" t="n">
        <f aca="false">IF(P599&lt;&gt;0,P599/O599,"")</f>
        <v>0.300518134715026</v>
      </c>
    </row>
    <row r="600" s="2" customFormat="true" ht="12.75" hidden="false" customHeight="true" outlineLevel="0" collapsed="false">
      <c r="A600" s="59" t="s">
        <v>380</v>
      </c>
      <c r="B600" s="60"/>
      <c r="C600" s="61"/>
      <c r="D600" s="117"/>
      <c r="E600" s="118"/>
      <c r="F600" s="60" t="n">
        <v>0</v>
      </c>
      <c r="G600" s="61" t="n">
        <v>1</v>
      </c>
      <c r="H600" s="117" t="n">
        <v>8</v>
      </c>
      <c r="I600" s="118" t="n">
        <v>39</v>
      </c>
      <c r="J600" s="60" t="n">
        <v>40</v>
      </c>
      <c r="K600" s="62" t="n">
        <v>40</v>
      </c>
      <c r="L600" s="63" t="n">
        <v>41</v>
      </c>
      <c r="M600" s="63" t="n">
        <v>104</v>
      </c>
      <c r="N600" s="63" t="n">
        <v>9</v>
      </c>
      <c r="O600" s="63" t="n">
        <f aca="false">M600+N600</f>
        <v>113</v>
      </c>
      <c r="P600" s="63" t="n">
        <v>55</v>
      </c>
      <c r="Q600" s="64" t="n">
        <f aca="false">IF(P600&lt;&gt;0,P600/O600,"")</f>
        <v>0.486725663716814</v>
      </c>
    </row>
    <row r="601" s="2" customFormat="true" ht="12.75" hidden="false" customHeight="true" outlineLevel="0" collapsed="false">
      <c r="A601" s="119" t="s">
        <v>381</v>
      </c>
      <c r="B601" s="103"/>
      <c r="C601" s="104"/>
      <c r="D601" s="120"/>
      <c r="E601" s="121"/>
      <c r="F601" s="103" t="n">
        <v>0</v>
      </c>
      <c r="G601" s="104" t="n">
        <v>0</v>
      </c>
      <c r="H601" s="120" t="n">
        <v>7</v>
      </c>
      <c r="I601" s="121" t="n">
        <v>24</v>
      </c>
      <c r="J601" s="103" t="n">
        <v>30</v>
      </c>
      <c r="K601" s="106" t="n">
        <v>28</v>
      </c>
      <c r="L601" s="107" t="n">
        <v>26</v>
      </c>
      <c r="M601" s="107" t="n">
        <v>74</v>
      </c>
      <c r="N601" s="107" t="n">
        <v>0</v>
      </c>
      <c r="O601" s="107" t="n">
        <f aca="false">M601+N601</f>
        <v>74</v>
      </c>
      <c r="P601" s="107" t="n">
        <v>34</v>
      </c>
      <c r="Q601" s="122" t="n">
        <f aca="false">IF(P601&lt;&gt;0,P601/O601,"")</f>
        <v>0.45945945945946</v>
      </c>
    </row>
    <row r="602" s="80" customFormat="true" ht="12.75" hidden="false" customHeight="true" outlineLevel="0" collapsed="false">
      <c r="A602" s="77" t="s">
        <v>33</v>
      </c>
      <c r="B602" s="112" t="n">
        <f aca="false">SUM(B584:B601)</f>
        <v>0</v>
      </c>
      <c r="C602" s="112" t="n">
        <f aca="false">SUM(C584:C601)</f>
        <v>0</v>
      </c>
      <c r="D602" s="123" t="n">
        <f aca="false">SUM(D584:D601)</f>
        <v>0</v>
      </c>
      <c r="E602" s="78" t="n">
        <f aca="false">SUM(E584:E601)</f>
        <v>0</v>
      </c>
      <c r="F602" s="78" t="n">
        <f aca="false">SUM(F584:F601)</f>
        <v>82</v>
      </c>
      <c r="G602" s="112" t="n">
        <f aca="false">SUM(G584:G601)</f>
        <v>267</v>
      </c>
      <c r="H602" s="123" t="n">
        <f aca="false">SUM(H584:H601)</f>
        <v>486</v>
      </c>
      <c r="I602" s="78" t="n">
        <f aca="false">SUM(I584:I601)</f>
        <v>2122</v>
      </c>
      <c r="J602" s="78" t="n">
        <f aca="false">SUM(J584:J601)</f>
        <v>2689</v>
      </c>
      <c r="K602" s="78" t="n">
        <f aca="false">SUM(K584:K601)</f>
        <v>2605</v>
      </c>
      <c r="L602" s="78" t="n">
        <f aca="false">SUM(L584:L601)</f>
        <v>2596</v>
      </c>
      <c r="M602" s="78" t="n">
        <f aca="false">SUM(M584:M601)</f>
        <v>9841</v>
      </c>
      <c r="N602" s="78" t="n">
        <f aca="false">SUM(N584:N601)</f>
        <v>230</v>
      </c>
      <c r="O602" s="78" t="n">
        <f aca="false">SUM(O584:O601)</f>
        <v>10071</v>
      </c>
      <c r="P602" s="78" t="n">
        <f aca="false">SUM(P584:P601)</f>
        <v>3448</v>
      </c>
      <c r="Q602" s="79" t="n">
        <f aca="false">IF(P602&lt;&gt;0,P602/O602,"")</f>
        <v>0.342369178830305</v>
      </c>
    </row>
    <row r="603" s="80" customFormat="true" ht="13.5" hidden="false" customHeight="true" outlineLevel="0" collapsed="false">
      <c r="A603" s="135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7"/>
    </row>
    <row r="604" s="2" customFormat="true" ht="13.5" hidden="false" customHeight="true" outlineLevel="0" collapsed="false">
      <c r="A604" s="37" t="s">
        <v>382</v>
      </c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5"/>
    </row>
    <row r="605" s="2" customFormat="true" ht="12.75" hidden="false" customHeight="true" outlineLevel="0" collapsed="false">
      <c r="A605" s="113" t="s">
        <v>383</v>
      </c>
      <c r="B605" s="87"/>
      <c r="C605" s="88"/>
      <c r="D605" s="114"/>
      <c r="E605" s="115"/>
      <c r="F605" s="87" t="n">
        <v>4</v>
      </c>
      <c r="G605" s="88" t="n">
        <v>2</v>
      </c>
      <c r="H605" s="114" t="n">
        <v>44</v>
      </c>
      <c r="I605" s="115" t="n">
        <v>184</v>
      </c>
      <c r="J605" s="87" t="n">
        <v>192</v>
      </c>
      <c r="K605" s="89" t="n">
        <v>174</v>
      </c>
      <c r="L605" s="90" t="n">
        <v>159</v>
      </c>
      <c r="M605" s="90" t="n">
        <v>461</v>
      </c>
      <c r="N605" s="90" t="n">
        <v>26</v>
      </c>
      <c r="O605" s="90" t="n">
        <f aca="false">M605+N605</f>
        <v>487</v>
      </c>
      <c r="P605" s="90" t="n">
        <v>250</v>
      </c>
      <c r="Q605" s="116" t="n">
        <f aca="false">IF(P605&lt;&gt;0,P605/O605,"")</f>
        <v>0.513347022587269</v>
      </c>
    </row>
    <row r="606" s="2" customFormat="true" ht="12.75" hidden="false" customHeight="true" outlineLevel="0" collapsed="false">
      <c r="A606" s="59" t="s">
        <v>384</v>
      </c>
      <c r="B606" s="60"/>
      <c r="C606" s="61"/>
      <c r="D606" s="117"/>
      <c r="E606" s="118"/>
      <c r="F606" s="60" t="n">
        <v>5</v>
      </c>
      <c r="G606" s="61" t="n">
        <v>2</v>
      </c>
      <c r="H606" s="117" t="n">
        <v>42</v>
      </c>
      <c r="I606" s="118" t="n">
        <v>169</v>
      </c>
      <c r="J606" s="60" t="n">
        <v>171</v>
      </c>
      <c r="K606" s="62" t="n">
        <v>158</v>
      </c>
      <c r="L606" s="63" t="n">
        <v>145</v>
      </c>
      <c r="M606" s="63" t="n">
        <v>494</v>
      </c>
      <c r="N606" s="63" t="n">
        <v>26</v>
      </c>
      <c r="O606" s="63" t="n">
        <f aca="false">M606+N606</f>
        <v>520</v>
      </c>
      <c r="P606" s="63" t="n">
        <v>232</v>
      </c>
      <c r="Q606" s="64" t="n">
        <f aca="false">IF(P606&lt;&gt;0,P606/O606,"")</f>
        <v>0.446153846153846</v>
      </c>
    </row>
    <row r="607" s="2" customFormat="true" ht="12.75" hidden="false" customHeight="true" outlineLevel="0" collapsed="false">
      <c r="A607" s="59" t="s">
        <v>385</v>
      </c>
      <c r="B607" s="60"/>
      <c r="C607" s="61"/>
      <c r="D607" s="117"/>
      <c r="E607" s="118"/>
      <c r="F607" s="60" t="n">
        <v>1</v>
      </c>
      <c r="G607" s="61" t="n">
        <v>2</v>
      </c>
      <c r="H607" s="117" t="n">
        <v>39</v>
      </c>
      <c r="I607" s="118" t="n">
        <v>157</v>
      </c>
      <c r="J607" s="60" t="n">
        <v>171</v>
      </c>
      <c r="K607" s="62" t="n">
        <v>162</v>
      </c>
      <c r="L607" s="63" t="n">
        <v>155</v>
      </c>
      <c r="M607" s="63" t="n">
        <v>426</v>
      </c>
      <c r="N607" s="63" t="n">
        <v>18</v>
      </c>
      <c r="O607" s="63" t="n">
        <f aca="false">M607+N607</f>
        <v>444</v>
      </c>
      <c r="P607" s="63" t="n">
        <v>215</v>
      </c>
      <c r="Q607" s="64" t="n">
        <f aca="false">IF(P607&lt;&gt;0,P607/O607,"")</f>
        <v>0.484234234234234</v>
      </c>
    </row>
    <row r="608" s="2" customFormat="true" ht="12.75" hidden="false" customHeight="true" outlineLevel="0" collapsed="false">
      <c r="A608" s="59" t="s">
        <v>386</v>
      </c>
      <c r="B608" s="60"/>
      <c r="C608" s="61"/>
      <c r="D608" s="117"/>
      <c r="E608" s="118"/>
      <c r="F608" s="60" t="n">
        <v>3</v>
      </c>
      <c r="G608" s="61" t="n">
        <v>3</v>
      </c>
      <c r="H608" s="117" t="n">
        <v>41</v>
      </c>
      <c r="I608" s="118" t="n">
        <v>123</v>
      </c>
      <c r="J608" s="60" t="n">
        <v>152</v>
      </c>
      <c r="K608" s="62" t="n">
        <v>138</v>
      </c>
      <c r="L608" s="63" t="n">
        <v>137</v>
      </c>
      <c r="M608" s="63" t="n">
        <v>345</v>
      </c>
      <c r="N608" s="63" t="n">
        <v>26</v>
      </c>
      <c r="O608" s="63" t="n">
        <f aca="false">M608+N608</f>
        <v>371</v>
      </c>
      <c r="P608" s="63" t="n">
        <v>193</v>
      </c>
      <c r="Q608" s="64" t="n">
        <f aca="false">IF(P608&lt;&gt;0,P608/O608,"")</f>
        <v>0.520215633423181</v>
      </c>
    </row>
    <row r="609" s="2" customFormat="true" ht="12.75" hidden="false" customHeight="true" outlineLevel="0" collapsed="false">
      <c r="A609" s="59" t="s">
        <v>387</v>
      </c>
      <c r="B609" s="60"/>
      <c r="C609" s="61"/>
      <c r="D609" s="117"/>
      <c r="E609" s="118"/>
      <c r="F609" s="60" t="n">
        <v>1</v>
      </c>
      <c r="G609" s="61" t="n">
        <v>0</v>
      </c>
      <c r="H609" s="117" t="n">
        <v>51</v>
      </c>
      <c r="I609" s="118" t="n">
        <v>152</v>
      </c>
      <c r="J609" s="60" t="n">
        <v>167</v>
      </c>
      <c r="K609" s="62" t="n">
        <v>157</v>
      </c>
      <c r="L609" s="63" t="n">
        <v>149</v>
      </c>
      <c r="M609" s="63" t="n">
        <v>448</v>
      </c>
      <c r="N609" s="63" t="n">
        <v>26</v>
      </c>
      <c r="O609" s="63" t="n">
        <f aca="false">M609+N609</f>
        <v>474</v>
      </c>
      <c r="P609" s="63" t="n">
        <v>220</v>
      </c>
      <c r="Q609" s="64" t="n">
        <f aca="false">IF(P609&lt;&gt;0,P609/O609,"")</f>
        <v>0.464135021097046</v>
      </c>
    </row>
    <row r="610" s="2" customFormat="true" ht="12.75" hidden="false" customHeight="true" outlineLevel="0" collapsed="false">
      <c r="A610" s="59" t="s">
        <v>388</v>
      </c>
      <c r="B610" s="60"/>
      <c r="C610" s="61"/>
      <c r="D610" s="117"/>
      <c r="E610" s="118"/>
      <c r="F610" s="60" t="n">
        <v>2</v>
      </c>
      <c r="G610" s="61" t="n">
        <v>0</v>
      </c>
      <c r="H610" s="117" t="n">
        <v>16</v>
      </c>
      <c r="I610" s="118" t="n">
        <v>64</v>
      </c>
      <c r="J610" s="60" t="n">
        <v>62</v>
      </c>
      <c r="K610" s="62" t="n">
        <v>59</v>
      </c>
      <c r="L610" s="63" t="n">
        <v>48</v>
      </c>
      <c r="M610" s="63" t="n">
        <v>137</v>
      </c>
      <c r="N610" s="63" t="n">
        <v>11</v>
      </c>
      <c r="O610" s="63" t="n">
        <f aca="false">M610+N610</f>
        <v>148</v>
      </c>
      <c r="P610" s="63" t="n">
        <v>87</v>
      </c>
      <c r="Q610" s="64" t="n">
        <f aca="false">IF(P610&lt;&gt;0,P610/O610,"")</f>
        <v>0.587837837837838</v>
      </c>
    </row>
    <row r="611" s="2" customFormat="true" ht="12.75" hidden="false" customHeight="true" outlineLevel="0" collapsed="false">
      <c r="A611" s="59" t="s">
        <v>389</v>
      </c>
      <c r="B611" s="60"/>
      <c r="C611" s="61"/>
      <c r="D611" s="117"/>
      <c r="E611" s="118"/>
      <c r="F611" s="60" t="n">
        <v>2</v>
      </c>
      <c r="G611" s="61" t="n">
        <v>0</v>
      </c>
      <c r="H611" s="117" t="n">
        <v>35</v>
      </c>
      <c r="I611" s="118" t="n">
        <v>84</v>
      </c>
      <c r="J611" s="60" t="n">
        <v>91</v>
      </c>
      <c r="K611" s="62" t="n">
        <v>85</v>
      </c>
      <c r="L611" s="63" t="n">
        <v>79</v>
      </c>
      <c r="M611" s="63" t="n">
        <v>264</v>
      </c>
      <c r="N611" s="63" t="n">
        <v>15</v>
      </c>
      <c r="O611" s="63" t="n">
        <f aca="false">M611+N611</f>
        <v>279</v>
      </c>
      <c r="P611" s="63" t="n">
        <v>126</v>
      </c>
      <c r="Q611" s="64" t="n">
        <f aca="false">IF(P611&lt;&gt;0,P611/O611,"")</f>
        <v>0.451612903225806</v>
      </c>
    </row>
    <row r="612" s="2" customFormat="true" ht="12.75" hidden="false" customHeight="true" outlineLevel="0" collapsed="false">
      <c r="A612" s="59" t="s">
        <v>390</v>
      </c>
      <c r="B612" s="60"/>
      <c r="C612" s="61"/>
      <c r="D612" s="117"/>
      <c r="E612" s="118"/>
      <c r="F612" s="60" t="n">
        <v>3</v>
      </c>
      <c r="G612" s="61" t="n">
        <v>0</v>
      </c>
      <c r="H612" s="117" t="n">
        <v>40</v>
      </c>
      <c r="I612" s="118" t="n">
        <v>117</v>
      </c>
      <c r="J612" s="60" t="n">
        <v>130</v>
      </c>
      <c r="K612" s="62" t="n">
        <v>117</v>
      </c>
      <c r="L612" s="63" t="n">
        <v>117</v>
      </c>
      <c r="M612" s="63" t="n">
        <v>416</v>
      </c>
      <c r="N612" s="63" t="n">
        <v>16</v>
      </c>
      <c r="O612" s="63" t="n">
        <f aca="false">M612+N612</f>
        <v>432</v>
      </c>
      <c r="P612" s="63" t="n">
        <v>177</v>
      </c>
      <c r="Q612" s="64" t="n">
        <f aca="false">IF(P612&lt;&gt;0,P612/O612,"")</f>
        <v>0.409722222222222</v>
      </c>
    </row>
    <row r="613" s="2" customFormat="true" ht="12.75" hidden="false" customHeight="true" outlineLevel="0" collapsed="false">
      <c r="A613" s="59" t="s">
        <v>391</v>
      </c>
      <c r="B613" s="60"/>
      <c r="C613" s="61"/>
      <c r="D613" s="117"/>
      <c r="E613" s="118"/>
      <c r="F613" s="60" t="n">
        <v>1</v>
      </c>
      <c r="G613" s="61" t="n">
        <v>3</v>
      </c>
      <c r="H613" s="117" t="n">
        <v>31</v>
      </c>
      <c r="I613" s="118" t="n">
        <v>128</v>
      </c>
      <c r="J613" s="60" t="n">
        <v>131</v>
      </c>
      <c r="K613" s="62" t="n">
        <v>122</v>
      </c>
      <c r="L613" s="63" t="n">
        <v>113</v>
      </c>
      <c r="M613" s="63" t="n">
        <v>385</v>
      </c>
      <c r="N613" s="63" t="n">
        <v>16</v>
      </c>
      <c r="O613" s="63" t="n">
        <f aca="false">M613+N613</f>
        <v>401</v>
      </c>
      <c r="P613" s="63" t="n">
        <v>175</v>
      </c>
      <c r="Q613" s="64" t="n">
        <f aca="false">IF(P613&lt;&gt;0,P613/O613,"")</f>
        <v>0.43640897755611</v>
      </c>
    </row>
    <row r="614" s="2" customFormat="true" ht="12.75" hidden="false" customHeight="true" outlineLevel="0" collapsed="false">
      <c r="A614" s="59" t="s">
        <v>392</v>
      </c>
      <c r="B614" s="60"/>
      <c r="C614" s="61"/>
      <c r="D614" s="117"/>
      <c r="E614" s="118"/>
      <c r="F614" s="60" t="n">
        <v>2</v>
      </c>
      <c r="G614" s="61" t="n">
        <v>1</v>
      </c>
      <c r="H614" s="117" t="n">
        <v>40</v>
      </c>
      <c r="I614" s="118" t="n">
        <v>137</v>
      </c>
      <c r="J614" s="60" t="n">
        <v>144</v>
      </c>
      <c r="K614" s="62" t="n">
        <v>134</v>
      </c>
      <c r="L614" s="63" t="n">
        <v>132</v>
      </c>
      <c r="M614" s="63" t="n">
        <v>511</v>
      </c>
      <c r="N614" s="63" t="n">
        <v>15</v>
      </c>
      <c r="O614" s="63" t="n">
        <f aca="false">M614+N614</f>
        <v>526</v>
      </c>
      <c r="P614" s="63" t="n">
        <v>200</v>
      </c>
      <c r="Q614" s="64" t="n">
        <f aca="false">IF(P614&lt;&gt;0,P614/O614,"")</f>
        <v>0.380228136882129</v>
      </c>
    </row>
    <row r="615" s="2" customFormat="true" ht="12.75" hidden="false" customHeight="true" outlineLevel="0" collapsed="false">
      <c r="A615" s="59" t="s">
        <v>393</v>
      </c>
      <c r="B615" s="60"/>
      <c r="C615" s="61"/>
      <c r="D615" s="117"/>
      <c r="E615" s="118"/>
      <c r="F615" s="60" t="n">
        <v>0</v>
      </c>
      <c r="G615" s="61" t="n">
        <v>1</v>
      </c>
      <c r="H615" s="117" t="n">
        <v>38</v>
      </c>
      <c r="I615" s="118" t="n">
        <v>88</v>
      </c>
      <c r="J615" s="60" t="n">
        <v>77</v>
      </c>
      <c r="K615" s="62" t="n">
        <v>74</v>
      </c>
      <c r="L615" s="63" t="n">
        <v>68</v>
      </c>
      <c r="M615" s="63" t="n">
        <v>280</v>
      </c>
      <c r="N615" s="63" t="n">
        <v>11</v>
      </c>
      <c r="O615" s="63" t="n">
        <f aca="false">M615+N615</f>
        <v>291</v>
      </c>
      <c r="P615" s="63" t="n">
        <v>139</v>
      </c>
      <c r="Q615" s="64" t="n">
        <f aca="false">IF(P615&lt;&gt;0,P615/O615,"")</f>
        <v>0.47766323024055</v>
      </c>
    </row>
    <row r="616" s="2" customFormat="true" ht="12.75" hidden="false" customHeight="true" outlineLevel="0" collapsed="false">
      <c r="A616" s="59" t="s">
        <v>394</v>
      </c>
      <c r="B616" s="60"/>
      <c r="C616" s="61"/>
      <c r="D616" s="117"/>
      <c r="E616" s="118"/>
      <c r="F616" s="60" t="n">
        <v>0</v>
      </c>
      <c r="G616" s="61" t="n">
        <v>0</v>
      </c>
      <c r="H616" s="117" t="n">
        <v>15</v>
      </c>
      <c r="I616" s="118" t="n">
        <v>60</v>
      </c>
      <c r="J616" s="60" t="n">
        <v>53</v>
      </c>
      <c r="K616" s="62" t="n">
        <v>55</v>
      </c>
      <c r="L616" s="63" t="n">
        <v>50</v>
      </c>
      <c r="M616" s="63" t="n">
        <v>162</v>
      </c>
      <c r="N616" s="63" t="n">
        <v>5</v>
      </c>
      <c r="O616" s="63" t="n">
        <f aca="false">M616+N616</f>
        <v>167</v>
      </c>
      <c r="P616" s="63" t="n">
        <v>79</v>
      </c>
      <c r="Q616" s="64" t="n">
        <f aca="false">IF(P616&lt;&gt;0,P616/O616,"")</f>
        <v>0.473053892215569</v>
      </c>
    </row>
    <row r="617" s="2" customFormat="true" ht="12.75" hidden="false" customHeight="true" outlineLevel="0" collapsed="false">
      <c r="A617" s="59" t="s">
        <v>395</v>
      </c>
      <c r="B617" s="60"/>
      <c r="C617" s="61"/>
      <c r="D617" s="117"/>
      <c r="E617" s="118"/>
      <c r="F617" s="60" t="n">
        <v>0</v>
      </c>
      <c r="G617" s="61" t="n">
        <v>2</v>
      </c>
      <c r="H617" s="117" t="n">
        <v>13</v>
      </c>
      <c r="I617" s="118" t="n">
        <v>36</v>
      </c>
      <c r="J617" s="60" t="n">
        <v>35</v>
      </c>
      <c r="K617" s="62" t="n">
        <v>32</v>
      </c>
      <c r="L617" s="63" t="n">
        <v>29</v>
      </c>
      <c r="M617" s="63" t="n">
        <v>127</v>
      </c>
      <c r="N617" s="63" t="n">
        <v>8</v>
      </c>
      <c r="O617" s="63" t="n">
        <f aca="false">M617+N617</f>
        <v>135</v>
      </c>
      <c r="P617" s="63" t="n">
        <v>57</v>
      </c>
      <c r="Q617" s="64" t="n">
        <f aca="false">IF(P617&lt;&gt;0,P617/O617,"")</f>
        <v>0.422222222222222</v>
      </c>
    </row>
    <row r="618" s="2" customFormat="true" ht="12.75" hidden="false" customHeight="true" outlineLevel="0" collapsed="false">
      <c r="A618" s="59" t="s">
        <v>396</v>
      </c>
      <c r="B618" s="60"/>
      <c r="C618" s="61"/>
      <c r="D618" s="117"/>
      <c r="E618" s="118"/>
      <c r="F618" s="60" t="n">
        <v>1</v>
      </c>
      <c r="G618" s="61" t="n">
        <v>3</v>
      </c>
      <c r="H618" s="117" t="n">
        <v>37</v>
      </c>
      <c r="I618" s="118" t="n">
        <v>115</v>
      </c>
      <c r="J618" s="60" t="n">
        <v>86</v>
      </c>
      <c r="K618" s="62" t="n">
        <v>84</v>
      </c>
      <c r="L618" s="63" t="n">
        <v>78</v>
      </c>
      <c r="M618" s="63" t="n">
        <v>314</v>
      </c>
      <c r="N618" s="63" t="n">
        <v>6</v>
      </c>
      <c r="O618" s="63" t="n">
        <f aca="false">M618+N618</f>
        <v>320</v>
      </c>
      <c r="P618" s="63" t="n">
        <v>166</v>
      </c>
      <c r="Q618" s="64" t="n">
        <f aca="false">IF(P618&lt;&gt;0,P618/O618,"")</f>
        <v>0.51875</v>
      </c>
    </row>
    <row r="619" s="2" customFormat="true" ht="12.75" hidden="false" customHeight="true" outlineLevel="0" collapsed="false">
      <c r="A619" s="59" t="s">
        <v>397</v>
      </c>
      <c r="B619" s="60"/>
      <c r="C619" s="61"/>
      <c r="D619" s="117"/>
      <c r="E619" s="118"/>
      <c r="F619" s="60" t="n">
        <v>3</v>
      </c>
      <c r="G619" s="61" t="n">
        <v>1</v>
      </c>
      <c r="H619" s="117" t="n">
        <v>30</v>
      </c>
      <c r="I619" s="118" t="n">
        <v>131</v>
      </c>
      <c r="J619" s="60" t="n">
        <v>127</v>
      </c>
      <c r="K619" s="62" t="n">
        <v>127</v>
      </c>
      <c r="L619" s="63" t="n">
        <v>117</v>
      </c>
      <c r="M619" s="63" t="n">
        <v>432</v>
      </c>
      <c r="N619" s="63" t="n">
        <v>11</v>
      </c>
      <c r="O619" s="63" t="n">
        <f aca="false">M619+N619</f>
        <v>443</v>
      </c>
      <c r="P619" s="63" t="n">
        <v>177</v>
      </c>
      <c r="Q619" s="64" t="n">
        <f aca="false">IF(P619&lt;&gt;0,P619/O619,"")</f>
        <v>0.399548532731377</v>
      </c>
    </row>
    <row r="620" s="2" customFormat="true" ht="12.75" hidden="false" customHeight="true" outlineLevel="0" collapsed="false">
      <c r="A620" s="59" t="s">
        <v>398</v>
      </c>
      <c r="B620" s="60"/>
      <c r="C620" s="61"/>
      <c r="D620" s="117"/>
      <c r="E620" s="118"/>
      <c r="F620" s="60" t="n">
        <v>0</v>
      </c>
      <c r="G620" s="61" t="n">
        <v>3</v>
      </c>
      <c r="H620" s="117" t="n">
        <v>33</v>
      </c>
      <c r="I620" s="118" t="n">
        <v>140</v>
      </c>
      <c r="J620" s="60" t="n">
        <v>133</v>
      </c>
      <c r="K620" s="62" t="n">
        <v>129</v>
      </c>
      <c r="L620" s="63" t="n">
        <v>119</v>
      </c>
      <c r="M620" s="63" t="n">
        <v>359</v>
      </c>
      <c r="N620" s="63" t="n">
        <v>9</v>
      </c>
      <c r="O620" s="63" t="n">
        <f aca="false">M620+N620</f>
        <v>368</v>
      </c>
      <c r="P620" s="63" t="n">
        <v>188</v>
      </c>
      <c r="Q620" s="64" t="n">
        <f aca="false">IF(P620&lt;&gt;0,P620/O620,"")</f>
        <v>0.510869565217391</v>
      </c>
    </row>
    <row r="621" s="2" customFormat="true" ht="12.75" hidden="false" customHeight="true" outlineLevel="0" collapsed="false">
      <c r="A621" s="143" t="s">
        <v>399</v>
      </c>
      <c r="B621" s="97"/>
      <c r="C621" s="98"/>
      <c r="D621" s="144"/>
      <c r="E621" s="145"/>
      <c r="F621" s="97" t="n">
        <v>1</v>
      </c>
      <c r="G621" s="98" t="n">
        <v>0</v>
      </c>
      <c r="H621" s="144" t="n">
        <v>15</v>
      </c>
      <c r="I621" s="145" t="n">
        <v>85</v>
      </c>
      <c r="J621" s="97" t="n">
        <v>78</v>
      </c>
      <c r="K621" s="99" t="n">
        <v>72</v>
      </c>
      <c r="L621" s="100" t="n">
        <v>67</v>
      </c>
      <c r="M621" s="100" t="n">
        <v>241</v>
      </c>
      <c r="N621" s="100" t="n">
        <v>8</v>
      </c>
      <c r="O621" s="63" t="n">
        <f aca="false">M621+N621</f>
        <v>249</v>
      </c>
      <c r="P621" s="100" t="n">
        <v>111</v>
      </c>
      <c r="Q621" s="64" t="n">
        <f aca="false">IF(P621&lt;&gt;0,P621/O621,"")</f>
        <v>0.44578313253012</v>
      </c>
    </row>
    <row r="622" s="2" customFormat="true" ht="12.75" hidden="false" customHeight="true" outlineLevel="0" collapsed="false">
      <c r="A622" s="119" t="s">
        <v>41</v>
      </c>
      <c r="B622" s="103"/>
      <c r="C622" s="104"/>
      <c r="D622" s="120"/>
      <c r="E622" s="121"/>
      <c r="F622" s="103" t="n">
        <v>2</v>
      </c>
      <c r="G622" s="104" t="n">
        <v>0</v>
      </c>
      <c r="H622" s="120" t="n">
        <v>21</v>
      </c>
      <c r="I622" s="121" t="n">
        <v>93</v>
      </c>
      <c r="J622" s="103" t="n">
        <v>80</v>
      </c>
      <c r="K622" s="106" t="n">
        <v>79</v>
      </c>
      <c r="L622" s="107" t="n">
        <v>74</v>
      </c>
      <c r="M622" s="75"/>
      <c r="N622" s="75"/>
      <c r="O622" s="75"/>
      <c r="P622" s="107" t="n">
        <v>134</v>
      </c>
      <c r="Q622" s="76"/>
    </row>
    <row r="623" s="80" customFormat="true" ht="12.75" hidden="false" customHeight="true" outlineLevel="0" collapsed="false">
      <c r="A623" s="77" t="s">
        <v>33</v>
      </c>
      <c r="B623" s="112" t="n">
        <f aca="false">SUM(B605:B622)</f>
        <v>0</v>
      </c>
      <c r="C623" s="112" t="n">
        <f aca="false">SUM(C605:C622)</f>
        <v>0</v>
      </c>
      <c r="D623" s="123" t="n">
        <f aca="false">SUM(D605:D622)</f>
        <v>0</v>
      </c>
      <c r="E623" s="78" t="n">
        <f aca="false">SUM(E605:E622)</f>
        <v>0</v>
      </c>
      <c r="F623" s="78" t="n">
        <f aca="false">SUM(F605:F622)</f>
        <v>31</v>
      </c>
      <c r="G623" s="112" t="n">
        <f aca="false">SUM(G605:G622)</f>
        <v>23</v>
      </c>
      <c r="H623" s="123" t="n">
        <f aca="false">SUM(H605:H622)</f>
        <v>581</v>
      </c>
      <c r="I623" s="78" t="n">
        <f aca="false">SUM(I605:I622)</f>
        <v>2063</v>
      </c>
      <c r="J623" s="78" t="n">
        <f aca="false">SUM(J605:J622)</f>
        <v>2080</v>
      </c>
      <c r="K623" s="78" t="n">
        <f aca="false">SUM(K605:K622)</f>
        <v>1958</v>
      </c>
      <c r="L623" s="112" t="n">
        <f aca="false">SUM(L605:L622)</f>
        <v>1836</v>
      </c>
      <c r="M623" s="112" t="n">
        <f aca="false">SUM(M605:M622)</f>
        <v>5802</v>
      </c>
      <c r="N623" s="112" t="n">
        <f aca="false">SUM(N605:N622)</f>
        <v>253</v>
      </c>
      <c r="O623" s="112" t="n">
        <f aca="false">SUM(O605:O622)</f>
        <v>6055</v>
      </c>
      <c r="P623" s="112" t="n">
        <f aca="false">SUM(P605:P622)</f>
        <v>2926</v>
      </c>
      <c r="Q623" s="79" t="n">
        <f aca="false">IF(P623&lt;&gt;0,P623/O623,"")</f>
        <v>0.483236994219653</v>
      </c>
    </row>
    <row r="624" s="80" customFormat="true" ht="13.5" hidden="false" customHeight="true" outlineLevel="0" collapsed="false">
      <c r="A624" s="125"/>
      <c r="Q624" s="126"/>
    </row>
    <row r="625" s="2" customFormat="true" ht="13.5" hidden="false" customHeight="true" outlineLevel="0" collapsed="false">
      <c r="A625" s="37" t="s">
        <v>400</v>
      </c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5"/>
    </row>
    <row r="626" s="2" customFormat="true" ht="12.75" hidden="false" customHeight="true" outlineLevel="0" collapsed="false">
      <c r="A626" s="113" t="n">
        <v>1</v>
      </c>
      <c r="B626" s="87"/>
      <c r="C626" s="88"/>
      <c r="D626" s="114"/>
      <c r="E626" s="115"/>
      <c r="F626" s="87" t="n">
        <v>0</v>
      </c>
      <c r="G626" s="88" t="n">
        <v>8</v>
      </c>
      <c r="H626" s="114" t="n">
        <v>61</v>
      </c>
      <c r="I626" s="115" t="n">
        <v>149</v>
      </c>
      <c r="J626" s="87" t="n">
        <v>190</v>
      </c>
      <c r="K626" s="89" t="n">
        <v>187</v>
      </c>
      <c r="L626" s="90" t="n">
        <v>195</v>
      </c>
      <c r="M626" s="127" t="n">
        <v>707</v>
      </c>
      <c r="N626" s="127" t="n">
        <v>26</v>
      </c>
      <c r="O626" s="90" t="n">
        <f aca="false">M626+N626</f>
        <v>733</v>
      </c>
      <c r="P626" s="90" t="n">
        <v>233</v>
      </c>
      <c r="Q626" s="116" t="n">
        <f aca="false">IF(P626&lt;&gt;0,P626/O626,"")</f>
        <v>0.317871759890859</v>
      </c>
    </row>
    <row r="627" s="2" customFormat="true" ht="12.75" hidden="false" customHeight="true" outlineLevel="0" collapsed="false">
      <c r="A627" s="59" t="n">
        <v>2</v>
      </c>
      <c r="B627" s="60"/>
      <c r="C627" s="61"/>
      <c r="D627" s="117"/>
      <c r="E627" s="118"/>
      <c r="F627" s="60" t="n">
        <v>1</v>
      </c>
      <c r="G627" s="61" t="n">
        <v>2</v>
      </c>
      <c r="H627" s="117" t="n">
        <v>124</v>
      </c>
      <c r="I627" s="118" t="n">
        <v>200</v>
      </c>
      <c r="J627" s="60" t="n">
        <v>279</v>
      </c>
      <c r="K627" s="62" t="n">
        <v>274</v>
      </c>
      <c r="L627" s="63" t="n">
        <v>274</v>
      </c>
      <c r="M627" s="128" t="n">
        <v>586</v>
      </c>
      <c r="N627" s="128" t="n">
        <v>54</v>
      </c>
      <c r="O627" s="63" t="n">
        <f aca="false">M627+N627</f>
        <v>640</v>
      </c>
      <c r="P627" s="63" t="n">
        <v>338</v>
      </c>
      <c r="Q627" s="64" t="n">
        <f aca="false">IF(P627&lt;&gt;0,P627/O627,"")</f>
        <v>0.528125</v>
      </c>
    </row>
    <row r="628" s="2" customFormat="true" ht="12.75" hidden="false" customHeight="true" outlineLevel="0" collapsed="false">
      <c r="A628" s="59" t="n">
        <v>3</v>
      </c>
      <c r="B628" s="60"/>
      <c r="C628" s="61"/>
      <c r="D628" s="117"/>
      <c r="E628" s="118"/>
      <c r="F628" s="60" t="n">
        <v>1</v>
      </c>
      <c r="G628" s="61" t="n">
        <v>1</v>
      </c>
      <c r="H628" s="117" t="n">
        <v>85</v>
      </c>
      <c r="I628" s="118" t="n">
        <v>160</v>
      </c>
      <c r="J628" s="60" t="n">
        <v>219</v>
      </c>
      <c r="K628" s="62" t="n">
        <v>214</v>
      </c>
      <c r="L628" s="63" t="n">
        <v>219</v>
      </c>
      <c r="M628" s="128" t="n">
        <v>401</v>
      </c>
      <c r="N628" s="128" t="n">
        <v>22</v>
      </c>
      <c r="O628" s="63" t="n">
        <f aca="false">M628+N628</f>
        <v>423</v>
      </c>
      <c r="P628" s="63" t="n">
        <v>258</v>
      </c>
      <c r="Q628" s="64" t="n">
        <f aca="false">IF(P628&lt;&gt;0,P628/O628,"")</f>
        <v>0.609929078014184</v>
      </c>
    </row>
    <row r="629" s="2" customFormat="true" ht="12.75" hidden="false" customHeight="true" outlineLevel="0" collapsed="false">
      <c r="A629" s="59" t="n">
        <v>4</v>
      </c>
      <c r="B629" s="60"/>
      <c r="C629" s="61"/>
      <c r="D629" s="117"/>
      <c r="E629" s="118"/>
      <c r="F629" s="60" t="n">
        <v>4</v>
      </c>
      <c r="G629" s="61" t="n">
        <v>4</v>
      </c>
      <c r="H629" s="117" t="n">
        <v>80</v>
      </c>
      <c r="I629" s="118" t="n">
        <v>166</v>
      </c>
      <c r="J629" s="60" t="n">
        <v>213</v>
      </c>
      <c r="K629" s="62" t="n">
        <v>210</v>
      </c>
      <c r="L629" s="63" t="n">
        <v>215</v>
      </c>
      <c r="M629" s="128" t="n">
        <v>478</v>
      </c>
      <c r="N629" s="128" t="n">
        <v>12</v>
      </c>
      <c r="O629" s="63" t="n">
        <f aca="false">M629+N629</f>
        <v>490</v>
      </c>
      <c r="P629" s="63" t="n">
        <v>266</v>
      </c>
      <c r="Q629" s="64" t="n">
        <f aca="false">IF(P629&lt;&gt;0,P629/O629,"")</f>
        <v>0.542857142857143</v>
      </c>
    </row>
    <row r="630" s="2" customFormat="true" ht="12.75" hidden="false" customHeight="true" outlineLevel="0" collapsed="false">
      <c r="A630" s="59" t="n">
        <v>5</v>
      </c>
      <c r="B630" s="60"/>
      <c r="C630" s="61"/>
      <c r="D630" s="117"/>
      <c r="E630" s="118"/>
      <c r="F630" s="60" t="n">
        <v>1</v>
      </c>
      <c r="G630" s="61" t="n">
        <v>2</v>
      </c>
      <c r="H630" s="117" t="n">
        <v>65</v>
      </c>
      <c r="I630" s="118" t="n">
        <v>140</v>
      </c>
      <c r="J630" s="60" t="n">
        <v>187</v>
      </c>
      <c r="K630" s="62" t="n">
        <v>184</v>
      </c>
      <c r="L630" s="63" t="n">
        <v>184</v>
      </c>
      <c r="M630" s="128" t="n">
        <v>413</v>
      </c>
      <c r="N630" s="128" t="n">
        <v>10</v>
      </c>
      <c r="O630" s="63" t="n">
        <f aca="false">M630+N630</f>
        <v>423</v>
      </c>
      <c r="P630" s="63" t="n">
        <v>226</v>
      </c>
      <c r="Q630" s="64" t="n">
        <f aca="false">IF(P630&lt;&gt;0,P630/O630,"")</f>
        <v>0.534278959810875</v>
      </c>
    </row>
    <row r="631" s="2" customFormat="true" ht="12.75" hidden="false" customHeight="true" outlineLevel="0" collapsed="false">
      <c r="A631" s="59" t="n">
        <v>6</v>
      </c>
      <c r="B631" s="60"/>
      <c r="C631" s="61"/>
      <c r="D631" s="117"/>
      <c r="E631" s="118"/>
      <c r="F631" s="60" t="n">
        <v>4</v>
      </c>
      <c r="G631" s="61" t="n">
        <v>3</v>
      </c>
      <c r="H631" s="117" t="n">
        <v>87</v>
      </c>
      <c r="I631" s="118" t="n">
        <v>153</v>
      </c>
      <c r="J631" s="60" t="n">
        <v>212</v>
      </c>
      <c r="K631" s="62" t="n">
        <v>208</v>
      </c>
      <c r="L631" s="63" t="n">
        <v>206</v>
      </c>
      <c r="M631" s="128" t="n">
        <v>481</v>
      </c>
      <c r="N631" s="128" t="n">
        <v>8</v>
      </c>
      <c r="O631" s="63" t="n">
        <f aca="false">M631+N631</f>
        <v>489</v>
      </c>
      <c r="P631" s="63" t="n">
        <v>265</v>
      </c>
      <c r="Q631" s="64" t="n">
        <f aca="false">IF(P631&lt;&gt;0,P631/O631,"")</f>
        <v>0.541922290388548</v>
      </c>
    </row>
    <row r="632" s="2" customFormat="true" ht="13.5" hidden="false" customHeight="true" outlineLevel="0" collapsed="false">
      <c r="A632" s="59" t="n">
        <v>7</v>
      </c>
      <c r="B632" s="60"/>
      <c r="C632" s="61"/>
      <c r="D632" s="117"/>
      <c r="E632" s="118"/>
      <c r="F632" s="60" t="n">
        <v>1</v>
      </c>
      <c r="G632" s="61" t="n">
        <v>1</v>
      </c>
      <c r="H632" s="117" t="n">
        <v>99</v>
      </c>
      <c r="I632" s="118" t="n">
        <v>213</v>
      </c>
      <c r="J632" s="60" t="n">
        <v>275</v>
      </c>
      <c r="K632" s="62" t="n">
        <v>268</v>
      </c>
      <c r="L632" s="63" t="n">
        <v>271</v>
      </c>
      <c r="M632" s="128" t="n">
        <v>674</v>
      </c>
      <c r="N632" s="128" t="n">
        <v>31</v>
      </c>
      <c r="O632" s="63" t="n">
        <f aca="false">M632+N632</f>
        <v>705</v>
      </c>
      <c r="P632" s="63" t="n">
        <v>344</v>
      </c>
      <c r="Q632" s="64" t="n">
        <f aca="false">IF(P632&lt;&gt;0,P632/O632,"")</f>
        <v>0.487943262411348</v>
      </c>
    </row>
    <row r="633" s="2" customFormat="true" ht="13.5" hidden="false" customHeight="true" outlineLevel="0" collapsed="false">
      <c r="A633" s="37" t="s">
        <v>401</v>
      </c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9"/>
      <c r="N633" s="39"/>
      <c r="O633" s="39"/>
      <c r="P633" s="39"/>
      <c r="Q633" s="40"/>
    </row>
    <row r="634" s="2" customFormat="true" ht="12.75" hidden="false" customHeight="true" outlineLevel="0" collapsed="false">
      <c r="A634" s="59" t="n">
        <v>8</v>
      </c>
      <c r="B634" s="60"/>
      <c r="C634" s="61"/>
      <c r="D634" s="117"/>
      <c r="E634" s="118"/>
      <c r="F634" s="60" t="n">
        <v>2</v>
      </c>
      <c r="G634" s="61" t="n">
        <v>7</v>
      </c>
      <c r="H634" s="117" t="n">
        <v>104</v>
      </c>
      <c r="I634" s="118" t="n">
        <v>254</v>
      </c>
      <c r="J634" s="60" t="n">
        <v>330</v>
      </c>
      <c r="K634" s="62" t="n">
        <v>328</v>
      </c>
      <c r="L634" s="63" t="n">
        <v>331</v>
      </c>
      <c r="M634" s="128" t="n">
        <v>625</v>
      </c>
      <c r="N634" s="128" t="n">
        <v>50</v>
      </c>
      <c r="O634" s="63" t="n">
        <f aca="false">M634+N634</f>
        <v>675</v>
      </c>
      <c r="P634" s="63" t="n">
        <v>391</v>
      </c>
      <c r="Q634" s="64" t="n">
        <f aca="false">IF(P634&lt;&gt;0,P634/O634,"")</f>
        <v>0.579259259259259</v>
      </c>
    </row>
    <row r="635" s="2" customFormat="true" ht="12.75" hidden="false" customHeight="true" outlineLevel="0" collapsed="false">
      <c r="A635" s="59" t="n">
        <v>9</v>
      </c>
      <c r="B635" s="60"/>
      <c r="C635" s="61"/>
      <c r="D635" s="117"/>
      <c r="E635" s="118"/>
      <c r="F635" s="60" t="n">
        <v>0</v>
      </c>
      <c r="G635" s="61" t="n">
        <v>5</v>
      </c>
      <c r="H635" s="117" t="n">
        <v>51</v>
      </c>
      <c r="I635" s="118" t="n">
        <v>148</v>
      </c>
      <c r="J635" s="60" t="n">
        <v>175</v>
      </c>
      <c r="K635" s="62" t="n">
        <v>172</v>
      </c>
      <c r="L635" s="63" t="n">
        <v>174</v>
      </c>
      <c r="M635" s="128" t="n">
        <v>383</v>
      </c>
      <c r="N635" s="128" t="n">
        <v>23</v>
      </c>
      <c r="O635" s="63" t="n">
        <f aca="false">M635+N635</f>
        <v>406</v>
      </c>
      <c r="P635" s="63" t="n">
        <v>213</v>
      </c>
      <c r="Q635" s="64" t="n">
        <f aca="false">IF(P635&lt;&gt;0,P635/O635,"")</f>
        <v>0.524630541871921</v>
      </c>
    </row>
    <row r="636" s="2" customFormat="true" ht="12.75" hidden="false" customHeight="true" outlineLevel="0" collapsed="false">
      <c r="A636" s="59" t="n">
        <v>10</v>
      </c>
      <c r="B636" s="60"/>
      <c r="C636" s="61"/>
      <c r="D636" s="117"/>
      <c r="E636" s="118"/>
      <c r="F636" s="60" t="n">
        <v>2</v>
      </c>
      <c r="G636" s="61" t="n">
        <v>4</v>
      </c>
      <c r="H636" s="117" t="n">
        <v>124</v>
      </c>
      <c r="I636" s="118" t="n">
        <v>209</v>
      </c>
      <c r="J636" s="60" t="n">
        <v>288</v>
      </c>
      <c r="K636" s="62" t="n">
        <v>280</v>
      </c>
      <c r="L636" s="63" t="n">
        <v>282</v>
      </c>
      <c r="M636" s="128" t="n">
        <v>604</v>
      </c>
      <c r="N636" s="128" t="n">
        <v>31</v>
      </c>
      <c r="O636" s="63" t="n">
        <f aca="false">M636+N636</f>
        <v>635</v>
      </c>
      <c r="P636" s="63" t="n">
        <v>359</v>
      </c>
      <c r="Q636" s="64" t="n">
        <f aca="false">IF(P636&lt;&gt;0,P636/O636,"")</f>
        <v>0.565354330708661</v>
      </c>
    </row>
    <row r="637" s="2" customFormat="true" ht="12.75" hidden="false" customHeight="true" outlineLevel="0" collapsed="false">
      <c r="A637" s="59" t="n">
        <v>11</v>
      </c>
      <c r="B637" s="60"/>
      <c r="C637" s="61"/>
      <c r="D637" s="117"/>
      <c r="E637" s="118"/>
      <c r="F637" s="60" t="n">
        <v>3</v>
      </c>
      <c r="G637" s="61" t="n">
        <v>0</v>
      </c>
      <c r="H637" s="117" t="n">
        <v>108</v>
      </c>
      <c r="I637" s="118" t="n">
        <v>231</v>
      </c>
      <c r="J637" s="60" t="n">
        <v>308</v>
      </c>
      <c r="K637" s="62" t="n">
        <v>306</v>
      </c>
      <c r="L637" s="63" t="n">
        <v>302</v>
      </c>
      <c r="M637" s="128" t="n">
        <v>611</v>
      </c>
      <c r="N637" s="128" t="n">
        <v>38</v>
      </c>
      <c r="O637" s="63" t="n">
        <f aca="false">M637+N637</f>
        <v>649</v>
      </c>
      <c r="P637" s="63" t="n">
        <v>357</v>
      </c>
      <c r="Q637" s="64" t="n">
        <f aca="false">IF(P637&lt;&gt;0,P637/O637,"")</f>
        <v>0.550077041602465</v>
      </c>
    </row>
    <row r="638" s="2" customFormat="true" ht="12.75" hidden="false" customHeight="true" outlineLevel="0" collapsed="false">
      <c r="A638" s="59" t="n">
        <v>12</v>
      </c>
      <c r="B638" s="60"/>
      <c r="C638" s="61"/>
      <c r="D638" s="117"/>
      <c r="E638" s="118"/>
      <c r="F638" s="60" t="n">
        <v>0</v>
      </c>
      <c r="G638" s="61" t="n">
        <v>1</v>
      </c>
      <c r="H638" s="117" t="n">
        <v>47</v>
      </c>
      <c r="I638" s="118" t="n">
        <v>116</v>
      </c>
      <c r="J638" s="60" t="n">
        <v>146</v>
      </c>
      <c r="K638" s="62" t="n">
        <v>138</v>
      </c>
      <c r="L638" s="63" t="n">
        <v>144</v>
      </c>
      <c r="M638" s="128" t="n">
        <v>368</v>
      </c>
      <c r="N638" s="128" t="n">
        <v>13</v>
      </c>
      <c r="O638" s="63" t="n">
        <f aca="false">M638+N638</f>
        <v>381</v>
      </c>
      <c r="P638" s="63" t="n">
        <v>172</v>
      </c>
      <c r="Q638" s="64" t="n">
        <f aca="false">IF(P638&lt;&gt;0,P638/O638,"")</f>
        <v>0.451443569553806</v>
      </c>
    </row>
    <row r="639" s="2" customFormat="true" ht="12.75" hidden="false" customHeight="true" outlineLevel="0" collapsed="false">
      <c r="A639" s="119" t="s">
        <v>402</v>
      </c>
      <c r="B639" s="103"/>
      <c r="C639" s="104"/>
      <c r="D639" s="120"/>
      <c r="E639" s="121"/>
      <c r="F639" s="103" t="n">
        <v>1</v>
      </c>
      <c r="G639" s="104" t="n">
        <v>0</v>
      </c>
      <c r="H639" s="120" t="n">
        <v>39</v>
      </c>
      <c r="I639" s="121" t="n">
        <v>90</v>
      </c>
      <c r="J639" s="103" t="n">
        <v>116</v>
      </c>
      <c r="K639" s="106" t="n">
        <v>113</v>
      </c>
      <c r="L639" s="107" t="n">
        <v>116</v>
      </c>
      <c r="M639" s="132" t="n">
        <v>214</v>
      </c>
      <c r="N639" s="132" t="n">
        <v>3</v>
      </c>
      <c r="O639" s="133" t="n">
        <f aca="false">M639+N639</f>
        <v>217</v>
      </c>
      <c r="P639" s="107" t="n">
        <v>136</v>
      </c>
      <c r="Q639" s="134" t="n">
        <f aca="false">IF(P639&lt;&gt;0,P639/O639,"")</f>
        <v>0.626728110599078</v>
      </c>
    </row>
    <row r="640" s="80" customFormat="true" ht="12.75" hidden="false" customHeight="true" outlineLevel="0" collapsed="false">
      <c r="A640" s="77" t="s">
        <v>33</v>
      </c>
      <c r="B640" s="112" t="n">
        <f aca="false">SUM(B626:B639)</f>
        <v>0</v>
      </c>
      <c r="C640" s="112" t="n">
        <f aca="false">SUM(C626:C639)</f>
        <v>0</v>
      </c>
      <c r="D640" s="123" t="n">
        <f aca="false">SUM(D626:D639)</f>
        <v>0</v>
      </c>
      <c r="E640" s="78" t="n">
        <f aca="false">SUM(E626:E639)</f>
        <v>0</v>
      </c>
      <c r="F640" s="78" t="n">
        <f aca="false">SUM(F626:F639)</f>
        <v>20</v>
      </c>
      <c r="G640" s="112" t="n">
        <f aca="false">SUM(G626:G639)</f>
        <v>38</v>
      </c>
      <c r="H640" s="123" t="n">
        <f aca="false">SUM(H626:H639)</f>
        <v>1074</v>
      </c>
      <c r="I640" s="78" t="n">
        <f aca="false">SUM(I626:I639)</f>
        <v>2229</v>
      </c>
      <c r="J640" s="78" t="n">
        <f aca="false">SUM(J626:J639)</f>
        <v>2938</v>
      </c>
      <c r="K640" s="78" t="n">
        <f aca="false">SUM(K626:K639)</f>
        <v>2882</v>
      </c>
      <c r="L640" s="78" t="n">
        <f aca="false">SUM(L626:L639)</f>
        <v>2913</v>
      </c>
      <c r="M640" s="78" t="n">
        <f aca="false">SUM(M626:M639)</f>
        <v>6545</v>
      </c>
      <c r="N640" s="78" t="n">
        <f aca="false">SUM(N626:N639)</f>
        <v>321</v>
      </c>
      <c r="O640" s="78" t="n">
        <f aca="false">SUM(O626:O639)</f>
        <v>6866</v>
      </c>
      <c r="P640" s="78" t="n">
        <f aca="false">SUM(P626:P639)</f>
        <v>3558</v>
      </c>
      <c r="Q640" s="79" t="n">
        <f aca="false">IF(P640&lt;&gt;0,P640/O640,"")</f>
        <v>0.518205651034081</v>
      </c>
    </row>
    <row r="641" s="80" customFormat="true" ht="13.5" hidden="false" customHeight="true" outlineLevel="0" collapsed="false">
      <c r="A641" s="150"/>
      <c r="Q641" s="126"/>
    </row>
    <row r="642" s="2" customFormat="true" ht="13.5" hidden="false" customHeight="true" outlineLevel="0" collapsed="false">
      <c r="A642" s="37" t="s">
        <v>403</v>
      </c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5"/>
    </row>
    <row r="643" s="2" customFormat="true" ht="12.75" hidden="false" customHeight="true" outlineLevel="0" collapsed="false">
      <c r="A643" s="113" t="s">
        <v>404</v>
      </c>
      <c r="B643" s="87" t="n">
        <v>8</v>
      </c>
      <c r="C643" s="88" t="n">
        <v>5</v>
      </c>
      <c r="D643" s="114" t="n">
        <v>102</v>
      </c>
      <c r="E643" s="115" t="n">
        <v>27</v>
      </c>
      <c r="F643" s="87"/>
      <c r="G643" s="88"/>
      <c r="H643" s="114"/>
      <c r="I643" s="115"/>
      <c r="J643" s="87" t="n">
        <v>122</v>
      </c>
      <c r="K643" s="89" t="n">
        <v>122</v>
      </c>
      <c r="L643" s="90" t="n">
        <v>116</v>
      </c>
      <c r="M643" s="127" t="n">
        <v>665</v>
      </c>
      <c r="N643" s="127" t="n">
        <v>9</v>
      </c>
      <c r="O643" s="90" t="n">
        <f aca="false">M643+N643</f>
        <v>674</v>
      </c>
      <c r="P643" s="90" t="n">
        <v>158</v>
      </c>
      <c r="Q643" s="116" t="n">
        <f aca="false">IF(P643&lt;&gt;0,P643/O643,"")</f>
        <v>0.234421364985163</v>
      </c>
    </row>
    <row r="644" s="2" customFormat="true" ht="12.75" hidden="false" customHeight="true" outlineLevel="0" collapsed="false">
      <c r="A644" s="59" t="s">
        <v>405</v>
      </c>
      <c r="B644" s="60" t="n">
        <v>8</v>
      </c>
      <c r="C644" s="61" t="n">
        <v>8</v>
      </c>
      <c r="D644" s="117" t="n">
        <v>83</v>
      </c>
      <c r="E644" s="118" t="n">
        <v>37</v>
      </c>
      <c r="F644" s="60"/>
      <c r="G644" s="61"/>
      <c r="H644" s="117"/>
      <c r="I644" s="118"/>
      <c r="J644" s="60" t="n">
        <v>117</v>
      </c>
      <c r="K644" s="62" t="n">
        <v>119</v>
      </c>
      <c r="L644" s="63" t="n">
        <v>115</v>
      </c>
      <c r="M644" s="128" t="n">
        <v>530</v>
      </c>
      <c r="N644" s="128" t="n">
        <v>13</v>
      </c>
      <c r="O644" s="63" t="n">
        <f aca="false">M644+N644</f>
        <v>543</v>
      </c>
      <c r="P644" s="63" t="n">
        <v>157</v>
      </c>
      <c r="Q644" s="64" t="n">
        <f aca="false">IF(P644&lt;&gt;0,P644/O644,"")</f>
        <v>0.289134438305709</v>
      </c>
    </row>
    <row r="645" s="2" customFormat="true" ht="12.75" hidden="false" customHeight="true" outlineLevel="0" collapsed="false">
      <c r="A645" s="59" t="s">
        <v>406</v>
      </c>
      <c r="B645" s="60" t="n">
        <v>19</v>
      </c>
      <c r="C645" s="61" t="n">
        <v>18</v>
      </c>
      <c r="D645" s="117" t="n">
        <v>149</v>
      </c>
      <c r="E645" s="118" t="n">
        <v>44</v>
      </c>
      <c r="F645" s="60"/>
      <c r="G645" s="61"/>
      <c r="H645" s="117"/>
      <c r="I645" s="118"/>
      <c r="J645" s="60" t="n">
        <v>198</v>
      </c>
      <c r="K645" s="62" t="n">
        <v>214</v>
      </c>
      <c r="L645" s="63" t="n">
        <v>197</v>
      </c>
      <c r="M645" s="128" t="n">
        <v>762</v>
      </c>
      <c r="N645" s="128" t="n">
        <v>33</v>
      </c>
      <c r="O645" s="63" t="n">
        <f aca="false">M645+N645</f>
        <v>795</v>
      </c>
      <c r="P645" s="63" t="n">
        <v>267</v>
      </c>
      <c r="Q645" s="64" t="n">
        <f aca="false">IF(P645&lt;&gt;0,P645/O645,"")</f>
        <v>0.335849056603774</v>
      </c>
    </row>
    <row r="646" s="2" customFormat="true" ht="12.75" hidden="false" customHeight="true" outlineLevel="0" collapsed="false">
      <c r="A646" s="59" t="s">
        <v>407</v>
      </c>
      <c r="B646" s="60" t="n">
        <v>5</v>
      </c>
      <c r="C646" s="61" t="n">
        <v>13</v>
      </c>
      <c r="D646" s="117" t="n">
        <v>95</v>
      </c>
      <c r="E646" s="118" t="n">
        <v>40</v>
      </c>
      <c r="F646" s="60"/>
      <c r="G646" s="61"/>
      <c r="H646" s="117"/>
      <c r="I646" s="118"/>
      <c r="J646" s="60" t="n">
        <v>140</v>
      </c>
      <c r="K646" s="62" t="n">
        <v>138</v>
      </c>
      <c r="L646" s="63" t="n">
        <v>134</v>
      </c>
      <c r="M646" s="128" t="n">
        <v>716</v>
      </c>
      <c r="N646" s="128" t="n">
        <v>25</v>
      </c>
      <c r="O646" s="63" t="n">
        <f aca="false">M646+N646</f>
        <v>741</v>
      </c>
      <c r="P646" s="63" t="n">
        <v>164</v>
      </c>
      <c r="Q646" s="64" t="n">
        <f aca="false">IF(P646&lt;&gt;0,P646/O646,"")</f>
        <v>0.221322537112011</v>
      </c>
    </row>
    <row r="647" s="2" customFormat="true" ht="12.75" hidden="false" customHeight="true" outlineLevel="0" collapsed="false">
      <c r="A647" s="59" t="s">
        <v>408</v>
      </c>
      <c r="B647" s="60" t="n">
        <v>19</v>
      </c>
      <c r="C647" s="61" t="n">
        <v>10</v>
      </c>
      <c r="D647" s="117" t="n">
        <v>180</v>
      </c>
      <c r="E647" s="118" t="n">
        <v>47</v>
      </c>
      <c r="F647" s="60"/>
      <c r="G647" s="61"/>
      <c r="H647" s="117"/>
      <c r="I647" s="118"/>
      <c r="J647" s="60" t="n">
        <v>191</v>
      </c>
      <c r="K647" s="62" t="n">
        <v>191</v>
      </c>
      <c r="L647" s="63" t="n">
        <v>186</v>
      </c>
      <c r="M647" s="128" t="n">
        <v>917</v>
      </c>
      <c r="N647" s="128" t="n">
        <v>18</v>
      </c>
      <c r="O647" s="63" t="n">
        <f aca="false">M647+N647</f>
        <v>935</v>
      </c>
      <c r="P647" s="63" t="n">
        <v>273</v>
      </c>
      <c r="Q647" s="64" t="n">
        <f aca="false">IF(P647&lt;&gt;0,P647/O647,"")</f>
        <v>0.291978609625668</v>
      </c>
    </row>
    <row r="648" s="2" customFormat="true" ht="12.75" hidden="false" customHeight="true" outlineLevel="0" collapsed="false">
      <c r="A648" s="59" t="s">
        <v>409</v>
      </c>
      <c r="B648" s="60" t="n">
        <v>8</v>
      </c>
      <c r="C648" s="61" t="n">
        <v>7</v>
      </c>
      <c r="D648" s="117" t="n">
        <v>182</v>
      </c>
      <c r="E648" s="118" t="n">
        <v>35</v>
      </c>
      <c r="F648" s="60"/>
      <c r="G648" s="61"/>
      <c r="H648" s="117"/>
      <c r="I648" s="118"/>
      <c r="J648" s="60" t="n">
        <v>180</v>
      </c>
      <c r="K648" s="62" t="n">
        <v>179</v>
      </c>
      <c r="L648" s="63" t="n">
        <v>175</v>
      </c>
      <c r="M648" s="128" t="n">
        <v>991</v>
      </c>
      <c r="N648" s="128" t="n">
        <v>13</v>
      </c>
      <c r="O648" s="63" t="n">
        <f aca="false">M648+N648</f>
        <v>1004</v>
      </c>
      <c r="P648" s="63" t="n">
        <v>247</v>
      </c>
      <c r="Q648" s="64" t="n">
        <f aca="false">IF(P648&lt;&gt;0,P648/O648,"")</f>
        <v>0.24601593625498</v>
      </c>
    </row>
    <row r="649" s="2" customFormat="true" ht="12.75" hidden="false" customHeight="true" outlineLevel="0" collapsed="false">
      <c r="A649" s="59" t="s">
        <v>410</v>
      </c>
      <c r="B649" s="60" t="n">
        <v>4</v>
      </c>
      <c r="C649" s="61" t="n">
        <v>11</v>
      </c>
      <c r="D649" s="117" t="n">
        <v>218</v>
      </c>
      <c r="E649" s="118" t="n">
        <v>45</v>
      </c>
      <c r="F649" s="60"/>
      <c r="G649" s="61"/>
      <c r="H649" s="117"/>
      <c r="I649" s="118"/>
      <c r="J649" s="60" t="n">
        <v>238</v>
      </c>
      <c r="K649" s="62" t="n">
        <v>236</v>
      </c>
      <c r="L649" s="63" t="n">
        <v>231</v>
      </c>
      <c r="M649" s="128" t="n">
        <v>882</v>
      </c>
      <c r="N649" s="128" t="n">
        <v>5</v>
      </c>
      <c r="O649" s="63" t="n">
        <f aca="false">M649+N649</f>
        <v>887</v>
      </c>
      <c r="P649" s="63" t="n">
        <v>296</v>
      </c>
      <c r="Q649" s="64" t="n">
        <f aca="false">IF(P649&lt;&gt;0,P649/O649,"")</f>
        <v>0.333709131905299</v>
      </c>
    </row>
    <row r="650" s="2" customFormat="true" ht="12.75" hidden="false" customHeight="true" outlineLevel="0" collapsed="false">
      <c r="A650" s="59" t="s">
        <v>411</v>
      </c>
      <c r="B650" s="60" t="n">
        <v>7</v>
      </c>
      <c r="C650" s="61" t="n">
        <v>15</v>
      </c>
      <c r="D650" s="117" t="n">
        <v>152</v>
      </c>
      <c r="E650" s="118" t="n">
        <v>38</v>
      </c>
      <c r="F650" s="60"/>
      <c r="G650" s="61"/>
      <c r="H650" s="117"/>
      <c r="I650" s="118"/>
      <c r="J650" s="60" t="n">
        <v>163</v>
      </c>
      <c r="K650" s="62" t="n">
        <v>164</v>
      </c>
      <c r="L650" s="63" t="n">
        <v>162</v>
      </c>
      <c r="M650" s="128" t="n">
        <v>792</v>
      </c>
      <c r="N650" s="128" t="n">
        <v>14</v>
      </c>
      <c r="O650" s="63" t="n">
        <f aca="false">M650+N650</f>
        <v>806</v>
      </c>
      <c r="P650" s="63" t="n">
        <v>228</v>
      </c>
      <c r="Q650" s="64" t="n">
        <f aca="false">IF(P650&lt;&gt;0,P650/O650,"")</f>
        <v>0.28287841191067</v>
      </c>
    </row>
    <row r="651" s="2" customFormat="true" ht="12.75" hidden="false" customHeight="true" outlineLevel="0" collapsed="false">
      <c r="A651" s="59" t="s">
        <v>412</v>
      </c>
      <c r="B651" s="60" t="n">
        <v>6</v>
      </c>
      <c r="C651" s="61" t="n">
        <v>8</v>
      </c>
      <c r="D651" s="117" t="n">
        <v>191</v>
      </c>
      <c r="E651" s="118" t="n">
        <v>30</v>
      </c>
      <c r="F651" s="60"/>
      <c r="G651" s="61"/>
      <c r="H651" s="117"/>
      <c r="I651" s="118"/>
      <c r="J651" s="60" t="n">
        <v>194</v>
      </c>
      <c r="K651" s="62" t="n">
        <v>189</v>
      </c>
      <c r="L651" s="63" t="n">
        <v>183</v>
      </c>
      <c r="M651" s="128" t="n">
        <v>827</v>
      </c>
      <c r="N651" s="128" t="n">
        <v>12</v>
      </c>
      <c r="O651" s="63" t="n">
        <f aca="false">M651+N651</f>
        <v>839</v>
      </c>
      <c r="P651" s="63" t="n">
        <v>246</v>
      </c>
      <c r="Q651" s="64" t="n">
        <f aca="false">IF(P651&lt;&gt;0,P651/O651,"")</f>
        <v>0.293206197854589</v>
      </c>
    </row>
    <row r="652" s="2" customFormat="true" ht="12.75" hidden="false" customHeight="true" outlineLevel="0" collapsed="false">
      <c r="A652" s="59" t="s">
        <v>413</v>
      </c>
      <c r="B652" s="60" t="n">
        <v>7</v>
      </c>
      <c r="C652" s="61" t="n">
        <v>7</v>
      </c>
      <c r="D652" s="117" t="n">
        <v>171</v>
      </c>
      <c r="E652" s="118" t="n">
        <v>29</v>
      </c>
      <c r="F652" s="60"/>
      <c r="G652" s="61"/>
      <c r="H652" s="117"/>
      <c r="I652" s="118"/>
      <c r="J652" s="60" t="n">
        <v>186</v>
      </c>
      <c r="K652" s="62" t="n">
        <v>181</v>
      </c>
      <c r="L652" s="63" t="n">
        <v>180</v>
      </c>
      <c r="M652" s="128" t="n">
        <v>615</v>
      </c>
      <c r="N652" s="128" t="n">
        <v>8</v>
      </c>
      <c r="O652" s="63" t="n">
        <f aca="false">M652+N652</f>
        <v>623</v>
      </c>
      <c r="P652" s="63" t="n">
        <v>228</v>
      </c>
      <c r="Q652" s="64" t="n">
        <f aca="false">IF(P652&lt;&gt;0,P652/O652,"")</f>
        <v>0.365971107544141</v>
      </c>
    </row>
    <row r="653" s="2" customFormat="true" ht="12.75" hidden="false" customHeight="true" outlineLevel="0" collapsed="false">
      <c r="A653" s="59" t="s">
        <v>414</v>
      </c>
      <c r="B653" s="60" t="n">
        <v>10</v>
      </c>
      <c r="C653" s="61" t="n">
        <v>6</v>
      </c>
      <c r="D653" s="117" t="n">
        <v>212</v>
      </c>
      <c r="E653" s="118" t="n">
        <v>31</v>
      </c>
      <c r="F653" s="60"/>
      <c r="G653" s="61"/>
      <c r="H653" s="117"/>
      <c r="I653" s="118"/>
      <c r="J653" s="60" t="n">
        <v>212</v>
      </c>
      <c r="K653" s="62" t="n">
        <v>210</v>
      </c>
      <c r="L653" s="63" t="n">
        <v>209</v>
      </c>
      <c r="M653" s="128" t="n">
        <v>746</v>
      </c>
      <c r="N653" s="128" t="n">
        <v>18</v>
      </c>
      <c r="O653" s="63" t="n">
        <f aca="false">M653+N653</f>
        <v>764</v>
      </c>
      <c r="P653" s="63" t="n">
        <v>270</v>
      </c>
      <c r="Q653" s="64" t="n">
        <f aca="false">IF(P653&lt;&gt;0,P653/O653,"")</f>
        <v>0.353403141361257</v>
      </c>
    </row>
    <row r="654" s="2" customFormat="true" ht="12.75" hidden="false" customHeight="true" outlineLevel="0" collapsed="false">
      <c r="A654" s="59" t="s">
        <v>415</v>
      </c>
      <c r="B654" s="60" t="n">
        <v>5</v>
      </c>
      <c r="C654" s="61" t="n">
        <v>15</v>
      </c>
      <c r="D654" s="117" t="n">
        <v>94</v>
      </c>
      <c r="E654" s="118" t="n">
        <v>23</v>
      </c>
      <c r="F654" s="60"/>
      <c r="G654" s="61"/>
      <c r="H654" s="117"/>
      <c r="I654" s="118"/>
      <c r="J654" s="60" t="n">
        <v>98</v>
      </c>
      <c r="K654" s="62" t="n">
        <v>99</v>
      </c>
      <c r="L654" s="63" t="n">
        <v>96</v>
      </c>
      <c r="M654" s="128" t="n">
        <v>495</v>
      </c>
      <c r="N654" s="128" t="n">
        <v>7</v>
      </c>
      <c r="O654" s="63" t="n">
        <f aca="false">M654+N654</f>
        <v>502</v>
      </c>
      <c r="P654" s="63" t="n">
        <v>144</v>
      </c>
      <c r="Q654" s="64" t="n">
        <f aca="false">IF(P654&lt;&gt;0,P654/O654,"")</f>
        <v>0.286852589641434</v>
      </c>
    </row>
    <row r="655" s="2" customFormat="true" ht="12.75" hidden="false" customHeight="true" outlineLevel="0" collapsed="false">
      <c r="A655" s="119" t="s">
        <v>416</v>
      </c>
      <c r="B655" s="103" t="n">
        <v>3</v>
      </c>
      <c r="C655" s="104" t="n">
        <v>1</v>
      </c>
      <c r="D655" s="120" t="n">
        <v>39</v>
      </c>
      <c r="E655" s="121" t="n">
        <v>8</v>
      </c>
      <c r="F655" s="103"/>
      <c r="G655" s="104"/>
      <c r="H655" s="120"/>
      <c r="I655" s="121"/>
      <c r="J655" s="103" t="n">
        <v>45</v>
      </c>
      <c r="K655" s="106" t="n">
        <v>45</v>
      </c>
      <c r="L655" s="107" t="n">
        <v>45</v>
      </c>
      <c r="M655" s="129" t="n">
        <v>117</v>
      </c>
      <c r="N655" s="129" t="n">
        <v>5</v>
      </c>
      <c r="O655" s="107" t="n">
        <f aca="false">M655+N655</f>
        <v>122</v>
      </c>
      <c r="P655" s="107" t="n">
        <v>55</v>
      </c>
      <c r="Q655" s="122" t="n">
        <f aca="false">IF(P655&lt;&gt;0,P655/O655,"")</f>
        <v>0.450819672131148</v>
      </c>
    </row>
    <row r="656" s="80" customFormat="true" ht="12.75" hidden="false" customHeight="true" outlineLevel="0" collapsed="false">
      <c r="A656" s="77" t="s">
        <v>33</v>
      </c>
      <c r="B656" s="112" t="n">
        <f aca="false">SUM(B643:B655)</f>
        <v>109</v>
      </c>
      <c r="C656" s="112" t="n">
        <f aca="false">SUM(C643:C655)</f>
        <v>124</v>
      </c>
      <c r="D656" s="123" t="n">
        <f aca="false">SUM(D643:D655)</f>
        <v>1868</v>
      </c>
      <c r="E656" s="78" t="n">
        <f aca="false">SUM(E643:E655)</f>
        <v>434</v>
      </c>
      <c r="F656" s="78" t="n">
        <f aca="false">SUM(F643:F655)</f>
        <v>0</v>
      </c>
      <c r="G656" s="112" t="n">
        <f aca="false">SUM(G643:G655)</f>
        <v>0</v>
      </c>
      <c r="H656" s="123" t="n">
        <f aca="false">SUM(H643:H655)</f>
        <v>0</v>
      </c>
      <c r="I656" s="78" t="n">
        <f aca="false">SUM(I643:I655)</f>
        <v>0</v>
      </c>
      <c r="J656" s="78" t="n">
        <f aca="false">SUM(J643:J655)</f>
        <v>2084</v>
      </c>
      <c r="K656" s="78" t="n">
        <f aca="false">SUM(K643:K655)</f>
        <v>2087</v>
      </c>
      <c r="L656" s="78" t="n">
        <f aca="false">SUM(L643:L655)</f>
        <v>2029</v>
      </c>
      <c r="M656" s="78" t="n">
        <f aca="false">SUM(M643:M655)</f>
        <v>9055</v>
      </c>
      <c r="N656" s="78" t="n">
        <f aca="false">SUM(N643:N655)</f>
        <v>180</v>
      </c>
      <c r="O656" s="78" t="n">
        <f aca="false">SUM(O643:O655)</f>
        <v>9235</v>
      </c>
      <c r="P656" s="78" t="n">
        <f aca="false">SUM(P643:P655)</f>
        <v>2733</v>
      </c>
      <c r="Q656" s="79" t="n">
        <f aca="false">IF(P656&lt;&gt;0,P656/O656,"")</f>
        <v>0.29593936112615</v>
      </c>
    </row>
    <row r="657" s="80" customFormat="true" ht="13.5" hidden="false" customHeight="true" outlineLevel="0" collapsed="false">
      <c r="A657" s="135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7"/>
    </row>
    <row r="658" s="2" customFormat="true" ht="13.5" hidden="false" customHeight="true" outlineLevel="0" collapsed="false">
      <c r="A658" s="37" t="s">
        <v>417</v>
      </c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5"/>
    </row>
    <row r="659" s="2" customFormat="true" ht="12.75" hidden="false" customHeight="true" outlineLevel="0" collapsed="false">
      <c r="A659" s="113" t="s">
        <v>418</v>
      </c>
      <c r="B659" s="87"/>
      <c r="C659" s="88"/>
      <c r="D659" s="114"/>
      <c r="E659" s="115"/>
      <c r="F659" s="87" t="n">
        <v>4</v>
      </c>
      <c r="G659" s="88" t="n">
        <v>26</v>
      </c>
      <c r="H659" s="114" t="n">
        <v>45</v>
      </c>
      <c r="I659" s="115" t="n">
        <v>148</v>
      </c>
      <c r="J659" s="87" t="n">
        <v>205</v>
      </c>
      <c r="K659" s="89" t="n">
        <v>204</v>
      </c>
      <c r="L659" s="90" t="n">
        <v>202</v>
      </c>
      <c r="M659" s="127" t="n">
        <v>1322</v>
      </c>
      <c r="N659" s="127" t="n">
        <v>2</v>
      </c>
      <c r="O659" s="90" t="n">
        <f aca="false">M659+N659</f>
        <v>1324</v>
      </c>
      <c r="P659" s="90" t="n">
        <v>238</v>
      </c>
      <c r="Q659" s="116" t="n">
        <f aca="false">IF(P659&lt;&gt;0,P659/O659,"")</f>
        <v>0.1797583081571</v>
      </c>
    </row>
    <row r="660" s="2" customFormat="true" ht="12.75" hidden="false" customHeight="true" outlineLevel="0" collapsed="false">
      <c r="A660" s="59" t="s">
        <v>419</v>
      </c>
      <c r="B660" s="60"/>
      <c r="C660" s="61"/>
      <c r="D660" s="117"/>
      <c r="E660" s="118"/>
      <c r="F660" s="60" t="n">
        <v>4</v>
      </c>
      <c r="G660" s="61" t="n">
        <v>7</v>
      </c>
      <c r="H660" s="117" t="n">
        <v>77</v>
      </c>
      <c r="I660" s="118" t="n">
        <v>217</v>
      </c>
      <c r="J660" s="60" t="n">
        <v>256</v>
      </c>
      <c r="K660" s="62" t="n">
        <v>251</v>
      </c>
      <c r="L660" s="63" t="n">
        <v>246</v>
      </c>
      <c r="M660" s="128" t="n">
        <v>1424</v>
      </c>
      <c r="N660" s="128" t="n">
        <v>8</v>
      </c>
      <c r="O660" s="63" t="n">
        <f aca="false">M660+N660</f>
        <v>1432</v>
      </c>
      <c r="P660" s="63" t="n">
        <v>318</v>
      </c>
      <c r="Q660" s="64" t="n">
        <f aca="false">IF(P660&lt;&gt;0,P660/O660,"")</f>
        <v>0.222067039106145</v>
      </c>
    </row>
    <row r="661" s="2" customFormat="true" ht="12.75" hidden="false" customHeight="true" outlineLevel="0" collapsed="false">
      <c r="A661" s="59" t="s">
        <v>420</v>
      </c>
      <c r="B661" s="60"/>
      <c r="C661" s="61"/>
      <c r="D661" s="117"/>
      <c r="E661" s="118"/>
      <c r="F661" s="60" t="n">
        <v>8</v>
      </c>
      <c r="G661" s="61" t="n">
        <v>14</v>
      </c>
      <c r="H661" s="117" t="n">
        <v>53</v>
      </c>
      <c r="I661" s="118" t="n">
        <v>152</v>
      </c>
      <c r="J661" s="60" t="n">
        <v>208</v>
      </c>
      <c r="K661" s="62" t="n">
        <v>206</v>
      </c>
      <c r="L661" s="63" t="n">
        <v>202</v>
      </c>
      <c r="M661" s="128" t="n">
        <v>985</v>
      </c>
      <c r="N661" s="128" t="n">
        <v>6</v>
      </c>
      <c r="O661" s="63" t="n">
        <f aca="false">M661+N661</f>
        <v>991</v>
      </c>
      <c r="P661" s="63" t="n">
        <v>265</v>
      </c>
      <c r="Q661" s="64" t="n">
        <f aca="false">IF(P661&lt;&gt;0,P661/O661,"")</f>
        <v>0.267406659939455</v>
      </c>
    </row>
    <row r="662" s="2" customFormat="true" ht="12.75" hidden="false" customHeight="true" outlineLevel="0" collapsed="false">
      <c r="A662" s="59" t="s">
        <v>421</v>
      </c>
      <c r="B662" s="60"/>
      <c r="C662" s="61"/>
      <c r="D662" s="117"/>
      <c r="E662" s="118"/>
      <c r="F662" s="60" t="n">
        <v>3</v>
      </c>
      <c r="G662" s="61" t="n">
        <v>5</v>
      </c>
      <c r="H662" s="117" t="n">
        <v>92</v>
      </c>
      <c r="I662" s="118" t="n">
        <v>161</v>
      </c>
      <c r="J662" s="60" t="n">
        <v>217</v>
      </c>
      <c r="K662" s="62" t="n">
        <v>212</v>
      </c>
      <c r="L662" s="63" t="n">
        <v>211</v>
      </c>
      <c r="M662" s="128" t="n">
        <v>931</v>
      </c>
      <c r="N662" s="128" t="n">
        <v>14</v>
      </c>
      <c r="O662" s="63" t="n">
        <f aca="false">M662+N662</f>
        <v>945</v>
      </c>
      <c r="P662" s="63" t="n">
        <v>274</v>
      </c>
      <c r="Q662" s="64" t="n">
        <f aca="false">IF(P662&lt;&gt;0,P662/O662,"")</f>
        <v>0.28994708994709</v>
      </c>
    </row>
    <row r="663" s="2" customFormat="true" ht="12.75" hidden="false" customHeight="true" outlineLevel="0" collapsed="false">
      <c r="A663" s="59" t="s">
        <v>422</v>
      </c>
      <c r="B663" s="60"/>
      <c r="C663" s="61"/>
      <c r="D663" s="117"/>
      <c r="E663" s="118"/>
      <c r="F663" s="60" t="n">
        <v>2</v>
      </c>
      <c r="G663" s="61" t="n">
        <v>6</v>
      </c>
      <c r="H663" s="117" t="n">
        <v>18</v>
      </c>
      <c r="I663" s="118" t="n">
        <v>45</v>
      </c>
      <c r="J663" s="60" t="n">
        <v>59</v>
      </c>
      <c r="K663" s="62" t="n">
        <v>57</v>
      </c>
      <c r="L663" s="63" t="n">
        <v>57</v>
      </c>
      <c r="M663" s="128" t="n">
        <v>336</v>
      </c>
      <c r="N663" s="128" t="n">
        <v>1</v>
      </c>
      <c r="O663" s="63" t="n">
        <f aca="false">M663+N663</f>
        <v>337</v>
      </c>
      <c r="P663" s="63" t="n">
        <v>76</v>
      </c>
      <c r="Q663" s="64" t="n">
        <f aca="false">IF(P663&lt;&gt;0,P663/O663,"")</f>
        <v>0.225519287833828</v>
      </c>
    </row>
    <row r="664" s="2" customFormat="true" ht="12.75" hidden="false" customHeight="true" outlineLevel="0" collapsed="false">
      <c r="A664" s="119" t="s">
        <v>423</v>
      </c>
      <c r="B664" s="103"/>
      <c r="C664" s="104"/>
      <c r="D664" s="120"/>
      <c r="E664" s="121"/>
      <c r="F664" s="103" t="n">
        <v>9</v>
      </c>
      <c r="G664" s="104" t="n">
        <v>15</v>
      </c>
      <c r="H664" s="120" t="n">
        <v>62</v>
      </c>
      <c r="I664" s="121" t="n">
        <v>126</v>
      </c>
      <c r="J664" s="103" t="n">
        <v>193</v>
      </c>
      <c r="K664" s="106" t="n">
        <v>192</v>
      </c>
      <c r="L664" s="107" t="n">
        <v>180</v>
      </c>
      <c r="M664" s="129" t="n">
        <v>1191</v>
      </c>
      <c r="N664" s="129" t="n">
        <v>5</v>
      </c>
      <c r="O664" s="107" t="n">
        <f aca="false">M664+N664</f>
        <v>1196</v>
      </c>
      <c r="P664" s="107" t="n">
        <v>227</v>
      </c>
      <c r="Q664" s="122" t="n">
        <f aca="false">IF(P664&lt;&gt;0,P664/O664,"")</f>
        <v>0.189799331103679</v>
      </c>
    </row>
    <row r="665" s="80" customFormat="true" ht="12.75" hidden="false" customHeight="true" outlineLevel="0" collapsed="false">
      <c r="A665" s="77" t="s">
        <v>33</v>
      </c>
      <c r="B665" s="112" t="n">
        <f aca="false">SUM(B659:B664)</f>
        <v>0</v>
      </c>
      <c r="C665" s="112" t="n">
        <f aca="false">SUM(C659:C664)</f>
        <v>0</v>
      </c>
      <c r="D665" s="123" t="n">
        <f aca="false">SUM(D659:D664)</f>
        <v>0</v>
      </c>
      <c r="E665" s="78" t="n">
        <f aca="false">SUM(E659:E664)</f>
        <v>0</v>
      </c>
      <c r="F665" s="78" t="n">
        <f aca="false">SUM(F659:F664)</f>
        <v>30</v>
      </c>
      <c r="G665" s="112" t="n">
        <f aca="false">SUM(G659:G664)</f>
        <v>73</v>
      </c>
      <c r="H665" s="123" t="n">
        <f aca="false">SUM(H659:H664)</f>
        <v>347</v>
      </c>
      <c r="I665" s="78" t="n">
        <f aca="false">SUM(I659:I664)</f>
        <v>849</v>
      </c>
      <c r="J665" s="78" t="n">
        <f aca="false">SUM(J659:J664)</f>
        <v>1138</v>
      </c>
      <c r="K665" s="78" t="n">
        <f aca="false">SUM(K659:K664)</f>
        <v>1122</v>
      </c>
      <c r="L665" s="78" t="n">
        <f aca="false">SUM(L659:L664)</f>
        <v>1098</v>
      </c>
      <c r="M665" s="78" t="n">
        <f aca="false">SUM(M659:M664)</f>
        <v>6189</v>
      </c>
      <c r="N665" s="78" t="n">
        <f aca="false">SUM(N659:N664)</f>
        <v>36</v>
      </c>
      <c r="O665" s="78" t="n">
        <f aca="false">SUM(O659:O664)</f>
        <v>6225</v>
      </c>
      <c r="P665" s="78" t="n">
        <f aca="false">SUM(P659:P664)</f>
        <v>1398</v>
      </c>
      <c r="Q665" s="79" t="n">
        <f aca="false">IF(P665&lt;&gt;0,P665/O665,"")</f>
        <v>0.224578313253012</v>
      </c>
    </row>
    <row r="666" s="80" customFormat="true" ht="13.5" hidden="false" customHeight="true" outlineLevel="0" collapsed="false">
      <c r="A666" s="150"/>
      <c r="Q666" s="126"/>
    </row>
    <row r="667" s="2" customFormat="true" ht="13.5" hidden="false" customHeight="true" outlineLevel="0" collapsed="false">
      <c r="A667" s="37" t="s">
        <v>424</v>
      </c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5"/>
    </row>
    <row r="668" s="2" customFormat="true" ht="12.75" hidden="false" customHeight="true" outlineLevel="0" collapsed="false">
      <c r="A668" s="113" t="s">
        <v>425</v>
      </c>
      <c r="B668" s="87" t="n">
        <v>1</v>
      </c>
      <c r="C668" s="88" t="n">
        <v>1</v>
      </c>
      <c r="D668" s="114" t="n">
        <v>23</v>
      </c>
      <c r="E668" s="115" t="n">
        <v>2</v>
      </c>
      <c r="F668" s="87"/>
      <c r="G668" s="88"/>
      <c r="H668" s="114"/>
      <c r="I668" s="115"/>
      <c r="J668" s="87" t="n">
        <v>28</v>
      </c>
      <c r="K668" s="89" t="n">
        <v>28</v>
      </c>
      <c r="L668" s="90" t="n">
        <v>27</v>
      </c>
      <c r="M668" s="127" t="n">
        <v>65</v>
      </c>
      <c r="N668" s="127" t="n">
        <v>0</v>
      </c>
      <c r="O668" s="90" t="n">
        <f aca="false">M668+N668</f>
        <v>65</v>
      </c>
      <c r="P668" s="90" t="n">
        <v>44</v>
      </c>
      <c r="Q668" s="116" t="n">
        <f aca="false">IF(P668&lt;&gt;0,P668/O668,"")</f>
        <v>0.676923076923077</v>
      </c>
    </row>
    <row r="669" s="2" customFormat="true" ht="12.75" hidden="false" customHeight="true" outlineLevel="0" collapsed="false">
      <c r="A669" s="59" t="s">
        <v>426</v>
      </c>
      <c r="B669" s="60" t="n">
        <v>1</v>
      </c>
      <c r="C669" s="61" t="n">
        <v>5</v>
      </c>
      <c r="D669" s="117" t="n">
        <v>85</v>
      </c>
      <c r="E669" s="118" t="n">
        <v>37</v>
      </c>
      <c r="F669" s="60"/>
      <c r="G669" s="61"/>
      <c r="H669" s="117"/>
      <c r="I669" s="118"/>
      <c r="J669" s="60" t="n">
        <v>125</v>
      </c>
      <c r="K669" s="62" t="n">
        <v>118</v>
      </c>
      <c r="L669" s="63" t="n">
        <v>112</v>
      </c>
      <c r="M669" s="128" t="n">
        <v>305</v>
      </c>
      <c r="N669" s="128" t="n">
        <v>16</v>
      </c>
      <c r="O669" s="63" t="n">
        <f aca="false">M669+N669</f>
        <v>321</v>
      </c>
      <c r="P669" s="63" t="n">
        <v>163</v>
      </c>
      <c r="Q669" s="64" t="n">
        <f aca="false">IF(P669&lt;&gt;0,P669/O669,"")</f>
        <v>0.507788161993769</v>
      </c>
    </row>
    <row r="670" s="2" customFormat="true" ht="12.75" hidden="false" customHeight="true" outlineLevel="0" collapsed="false">
      <c r="A670" s="59" t="s">
        <v>427</v>
      </c>
      <c r="B670" s="60" t="n">
        <v>1</v>
      </c>
      <c r="C670" s="61" t="n">
        <v>1</v>
      </c>
      <c r="D670" s="117" t="n">
        <v>103</v>
      </c>
      <c r="E670" s="118" t="n">
        <v>14</v>
      </c>
      <c r="F670" s="60"/>
      <c r="G670" s="61"/>
      <c r="H670" s="117"/>
      <c r="I670" s="118"/>
      <c r="J670" s="60" t="n">
        <v>93</v>
      </c>
      <c r="K670" s="62" t="n">
        <v>82</v>
      </c>
      <c r="L670" s="63" t="n">
        <v>77</v>
      </c>
      <c r="M670" s="128" t="n">
        <v>375</v>
      </c>
      <c r="N670" s="128" t="n">
        <v>2</v>
      </c>
      <c r="O670" s="63" t="n">
        <f aca="false">M670+N670</f>
        <v>377</v>
      </c>
      <c r="P670" s="63" t="n">
        <v>148</v>
      </c>
      <c r="Q670" s="64" t="n">
        <f aca="false">IF(P670&lt;&gt;0,P670/O670,"")</f>
        <v>0.392572944297082</v>
      </c>
    </row>
    <row r="671" s="2" customFormat="true" ht="12.75" hidden="false" customHeight="true" outlineLevel="0" collapsed="false">
      <c r="A671" s="59" t="s">
        <v>428</v>
      </c>
      <c r="B671" s="60" t="n">
        <v>2</v>
      </c>
      <c r="C671" s="61" t="n">
        <v>2</v>
      </c>
      <c r="D671" s="117" t="n">
        <v>79</v>
      </c>
      <c r="E671" s="118" t="n">
        <v>21</v>
      </c>
      <c r="F671" s="60"/>
      <c r="G671" s="61"/>
      <c r="H671" s="117"/>
      <c r="I671" s="118"/>
      <c r="J671" s="60" t="n">
        <v>89</v>
      </c>
      <c r="K671" s="62" t="n">
        <v>78</v>
      </c>
      <c r="L671" s="63" t="n">
        <v>74</v>
      </c>
      <c r="M671" s="128" t="n">
        <v>350</v>
      </c>
      <c r="N671" s="128" t="n">
        <v>5</v>
      </c>
      <c r="O671" s="63" t="n">
        <f aca="false">M671+N671</f>
        <v>355</v>
      </c>
      <c r="P671" s="63" t="n">
        <v>130</v>
      </c>
      <c r="Q671" s="64" t="n">
        <f aca="false">IF(P671&lt;&gt;0,P671/O671,"")</f>
        <v>0.366197183098592</v>
      </c>
    </row>
    <row r="672" s="2" customFormat="true" ht="12.75" hidden="false" customHeight="true" outlineLevel="0" collapsed="false">
      <c r="A672" s="59" t="s">
        <v>429</v>
      </c>
      <c r="B672" s="60" t="n">
        <v>4</v>
      </c>
      <c r="C672" s="61" t="n">
        <v>1</v>
      </c>
      <c r="D672" s="117" t="n">
        <v>49</v>
      </c>
      <c r="E672" s="118" t="n">
        <v>13</v>
      </c>
      <c r="F672" s="60"/>
      <c r="G672" s="61"/>
      <c r="H672" s="117"/>
      <c r="I672" s="118"/>
      <c r="J672" s="60" t="n">
        <v>53</v>
      </c>
      <c r="K672" s="62" t="n">
        <v>47</v>
      </c>
      <c r="L672" s="63" t="n">
        <v>42</v>
      </c>
      <c r="M672" s="128" t="n">
        <v>278</v>
      </c>
      <c r="N672" s="128" t="n">
        <v>1</v>
      </c>
      <c r="O672" s="63" t="n">
        <f aca="false">M672+N672</f>
        <v>279</v>
      </c>
      <c r="P672" s="63" t="n">
        <v>80</v>
      </c>
      <c r="Q672" s="64" t="n">
        <f aca="false">IF(P672&lt;&gt;0,P672/O672,"")</f>
        <v>0.28673835125448</v>
      </c>
    </row>
    <row r="673" s="2" customFormat="true" ht="12.75" hidden="false" customHeight="true" outlineLevel="0" collapsed="false">
      <c r="A673" s="59" t="s">
        <v>430</v>
      </c>
      <c r="B673" s="60" t="n">
        <v>2</v>
      </c>
      <c r="C673" s="61" t="n">
        <v>0</v>
      </c>
      <c r="D673" s="117" t="n">
        <v>29</v>
      </c>
      <c r="E673" s="118" t="n">
        <v>10</v>
      </c>
      <c r="F673" s="60"/>
      <c r="G673" s="61"/>
      <c r="H673" s="117"/>
      <c r="I673" s="118"/>
      <c r="J673" s="60" t="n">
        <v>36</v>
      </c>
      <c r="K673" s="62" t="n">
        <v>30</v>
      </c>
      <c r="L673" s="63" t="n">
        <v>25</v>
      </c>
      <c r="M673" s="128" t="n">
        <v>152</v>
      </c>
      <c r="N673" s="128" t="n">
        <v>4</v>
      </c>
      <c r="O673" s="63" t="n">
        <f aca="false">M673+N673</f>
        <v>156</v>
      </c>
      <c r="P673" s="63" t="n">
        <v>58</v>
      </c>
      <c r="Q673" s="64" t="n">
        <f aca="false">IF(P673&lt;&gt;0,P673/O673,"")</f>
        <v>0.371794871794872</v>
      </c>
    </row>
    <row r="674" s="2" customFormat="true" ht="12.75" hidden="false" customHeight="true" outlineLevel="0" collapsed="false">
      <c r="A674" s="59" t="s">
        <v>431</v>
      </c>
      <c r="B674" s="60" t="n">
        <v>2</v>
      </c>
      <c r="C674" s="61" t="n">
        <v>6</v>
      </c>
      <c r="D674" s="117" t="n">
        <v>50</v>
      </c>
      <c r="E674" s="118" t="n">
        <v>14</v>
      </c>
      <c r="F674" s="60"/>
      <c r="G674" s="61"/>
      <c r="H674" s="117"/>
      <c r="I674" s="118"/>
      <c r="J674" s="60" t="n">
        <v>75</v>
      </c>
      <c r="K674" s="62" t="n">
        <v>70</v>
      </c>
      <c r="L674" s="63" t="n">
        <v>61</v>
      </c>
      <c r="M674" s="128" t="n">
        <v>225</v>
      </c>
      <c r="N674" s="128" t="n">
        <v>4</v>
      </c>
      <c r="O674" s="63" t="n">
        <f aca="false">M674+N674</f>
        <v>229</v>
      </c>
      <c r="P674" s="63" t="n">
        <v>101</v>
      </c>
      <c r="Q674" s="64" t="n">
        <f aca="false">IF(P674&lt;&gt;0,P674/O674,"")</f>
        <v>0.441048034934498</v>
      </c>
    </row>
    <row r="675" s="2" customFormat="true" ht="12.75" hidden="false" customHeight="true" outlineLevel="0" collapsed="false">
      <c r="A675" s="59" t="s">
        <v>432</v>
      </c>
      <c r="B675" s="60" t="n">
        <v>2</v>
      </c>
      <c r="C675" s="61" t="n">
        <v>7</v>
      </c>
      <c r="D675" s="117" t="n">
        <v>57</v>
      </c>
      <c r="E675" s="118" t="n">
        <v>24</v>
      </c>
      <c r="F675" s="60"/>
      <c r="G675" s="61"/>
      <c r="H675" s="117"/>
      <c r="I675" s="118"/>
      <c r="J675" s="60" t="n">
        <v>75</v>
      </c>
      <c r="K675" s="62" t="n">
        <v>72</v>
      </c>
      <c r="L675" s="63" t="n">
        <v>63</v>
      </c>
      <c r="M675" s="128" t="n">
        <v>208</v>
      </c>
      <c r="N675" s="128" t="n">
        <v>7</v>
      </c>
      <c r="O675" s="63" t="n">
        <f aca="false">M675+N675</f>
        <v>215</v>
      </c>
      <c r="P675" s="63" t="n">
        <v>104</v>
      </c>
      <c r="Q675" s="64" t="n">
        <f aca="false">IF(P675&lt;&gt;0,P675/O675,"")</f>
        <v>0.483720930232558</v>
      </c>
    </row>
    <row r="676" s="2" customFormat="true" ht="12.75" hidden="false" customHeight="true" outlineLevel="0" collapsed="false">
      <c r="A676" s="59" t="s">
        <v>433</v>
      </c>
      <c r="B676" s="60" t="n">
        <v>3</v>
      </c>
      <c r="C676" s="61" t="n">
        <v>0</v>
      </c>
      <c r="D676" s="117" t="n">
        <v>49</v>
      </c>
      <c r="E676" s="118" t="n">
        <v>14</v>
      </c>
      <c r="F676" s="60"/>
      <c r="G676" s="61"/>
      <c r="H676" s="117"/>
      <c r="I676" s="118"/>
      <c r="J676" s="60" t="n">
        <v>56</v>
      </c>
      <c r="K676" s="62" t="n">
        <v>53</v>
      </c>
      <c r="L676" s="63" t="n">
        <v>49</v>
      </c>
      <c r="M676" s="128" t="n">
        <v>181</v>
      </c>
      <c r="N676" s="128" t="n">
        <v>8</v>
      </c>
      <c r="O676" s="63" t="n">
        <f aca="false">M676+N676</f>
        <v>189</v>
      </c>
      <c r="P676" s="63" t="n">
        <v>89</v>
      </c>
      <c r="Q676" s="64" t="n">
        <f aca="false">IF(P676&lt;&gt;0,P676/O676,"")</f>
        <v>0.470899470899471</v>
      </c>
    </row>
    <row r="677" s="2" customFormat="true" ht="12.75" hidden="false" customHeight="true" outlineLevel="0" collapsed="false">
      <c r="A677" s="59" t="s">
        <v>434</v>
      </c>
      <c r="B677" s="60" t="n">
        <v>4</v>
      </c>
      <c r="C677" s="61" t="n">
        <v>8</v>
      </c>
      <c r="D677" s="117" t="n">
        <v>92</v>
      </c>
      <c r="E677" s="118" t="n">
        <v>28</v>
      </c>
      <c r="F677" s="60"/>
      <c r="G677" s="61"/>
      <c r="H677" s="117"/>
      <c r="I677" s="118"/>
      <c r="J677" s="60" t="n">
        <v>121</v>
      </c>
      <c r="K677" s="62" t="n">
        <v>103</v>
      </c>
      <c r="L677" s="63" t="n">
        <v>98</v>
      </c>
      <c r="M677" s="128" t="n">
        <v>530</v>
      </c>
      <c r="N677" s="128" t="n">
        <v>5</v>
      </c>
      <c r="O677" s="63" t="n">
        <f aca="false">M677+N677</f>
        <v>535</v>
      </c>
      <c r="P677" s="63" t="n">
        <v>162</v>
      </c>
      <c r="Q677" s="64" t="n">
        <f aca="false">IF(P677&lt;&gt;0,P677/O677,"")</f>
        <v>0.302803738317757</v>
      </c>
    </row>
    <row r="678" s="2" customFormat="true" ht="12.75" hidden="false" customHeight="true" outlineLevel="0" collapsed="false">
      <c r="A678" s="59" t="s">
        <v>435</v>
      </c>
      <c r="B678" s="60" t="n">
        <v>10</v>
      </c>
      <c r="C678" s="61" t="n">
        <v>11</v>
      </c>
      <c r="D678" s="117" t="n">
        <v>75</v>
      </c>
      <c r="E678" s="118" t="n">
        <v>30</v>
      </c>
      <c r="F678" s="60"/>
      <c r="G678" s="61"/>
      <c r="H678" s="117"/>
      <c r="I678" s="118"/>
      <c r="J678" s="60" t="n">
        <v>116</v>
      </c>
      <c r="K678" s="62" t="n">
        <v>100</v>
      </c>
      <c r="L678" s="63" t="n">
        <v>91</v>
      </c>
      <c r="M678" s="128" t="n">
        <v>514</v>
      </c>
      <c r="N678" s="128" t="n">
        <v>22</v>
      </c>
      <c r="O678" s="63" t="n">
        <f aca="false">M678+N678</f>
        <v>536</v>
      </c>
      <c r="P678" s="63" t="n">
        <v>164</v>
      </c>
      <c r="Q678" s="64" t="n">
        <f aca="false">IF(P678&lt;&gt;0,P678/O678,"")</f>
        <v>0.305970149253731</v>
      </c>
    </row>
    <row r="679" s="2" customFormat="true" ht="12.75" hidden="false" customHeight="true" outlineLevel="0" collapsed="false">
      <c r="A679" s="59" t="s">
        <v>436</v>
      </c>
      <c r="B679" s="60" t="n">
        <v>9</v>
      </c>
      <c r="C679" s="61" t="n">
        <v>3</v>
      </c>
      <c r="D679" s="117" t="n">
        <v>87</v>
      </c>
      <c r="E679" s="118" t="n">
        <v>32</v>
      </c>
      <c r="F679" s="60"/>
      <c r="G679" s="61"/>
      <c r="H679" s="117"/>
      <c r="I679" s="118"/>
      <c r="J679" s="60" t="n">
        <v>126</v>
      </c>
      <c r="K679" s="62" t="n">
        <v>108</v>
      </c>
      <c r="L679" s="63" t="n">
        <v>107</v>
      </c>
      <c r="M679" s="128" t="n">
        <v>490</v>
      </c>
      <c r="N679" s="128" t="n">
        <v>15</v>
      </c>
      <c r="O679" s="63" t="n">
        <f aca="false">M679+N679</f>
        <v>505</v>
      </c>
      <c r="P679" s="63" t="n">
        <v>178</v>
      </c>
      <c r="Q679" s="64" t="n">
        <f aca="false">IF(P679&lt;&gt;0,P679/O679,"")</f>
        <v>0.352475247524752</v>
      </c>
    </row>
    <row r="680" s="2" customFormat="true" ht="12.75" hidden="false" customHeight="true" outlineLevel="0" collapsed="false">
      <c r="A680" s="59" t="s">
        <v>437</v>
      </c>
      <c r="B680" s="60" t="n">
        <v>6</v>
      </c>
      <c r="C680" s="61" t="n">
        <v>13</v>
      </c>
      <c r="D680" s="117" t="n">
        <v>137</v>
      </c>
      <c r="E680" s="118" t="n">
        <v>58</v>
      </c>
      <c r="F680" s="60"/>
      <c r="G680" s="61"/>
      <c r="H680" s="117"/>
      <c r="I680" s="118"/>
      <c r="J680" s="60" t="n">
        <v>196</v>
      </c>
      <c r="K680" s="62" t="n">
        <v>187</v>
      </c>
      <c r="L680" s="63" t="n">
        <v>169</v>
      </c>
      <c r="M680" s="128" t="n">
        <v>775</v>
      </c>
      <c r="N680" s="128" t="n">
        <v>22</v>
      </c>
      <c r="O680" s="63" t="n">
        <f aca="false">M680+N680</f>
        <v>797</v>
      </c>
      <c r="P680" s="63" t="n">
        <v>252</v>
      </c>
      <c r="Q680" s="64" t="n">
        <f aca="false">IF(P680&lt;&gt;0,P680/O680,"")</f>
        <v>0.316185696361355</v>
      </c>
    </row>
    <row r="681" s="2" customFormat="true" ht="12.75" hidden="false" customHeight="true" outlineLevel="0" collapsed="false">
      <c r="A681" s="59" t="s">
        <v>438</v>
      </c>
      <c r="B681" s="60" t="n">
        <v>12</v>
      </c>
      <c r="C681" s="61" t="n">
        <v>16</v>
      </c>
      <c r="D681" s="117" t="n">
        <v>172</v>
      </c>
      <c r="E681" s="118" t="n">
        <v>51</v>
      </c>
      <c r="F681" s="60"/>
      <c r="G681" s="61"/>
      <c r="H681" s="117"/>
      <c r="I681" s="118"/>
      <c r="J681" s="60" t="n">
        <v>233</v>
      </c>
      <c r="K681" s="62" t="n">
        <v>220</v>
      </c>
      <c r="L681" s="63" t="n">
        <v>204</v>
      </c>
      <c r="M681" s="128" t="n">
        <v>847</v>
      </c>
      <c r="N681" s="128" t="n">
        <v>14</v>
      </c>
      <c r="O681" s="63" t="n">
        <f aca="false">M681+N681</f>
        <v>861</v>
      </c>
      <c r="P681" s="63" t="n">
        <v>309</v>
      </c>
      <c r="Q681" s="64" t="n">
        <f aca="false">IF(P681&lt;&gt;0,P681/O681,"")</f>
        <v>0.358885017421603</v>
      </c>
    </row>
    <row r="682" s="2" customFormat="true" ht="12.75" hidden="false" customHeight="true" outlineLevel="0" collapsed="false">
      <c r="A682" s="59" t="s">
        <v>439</v>
      </c>
      <c r="B682" s="60" t="n">
        <v>1</v>
      </c>
      <c r="C682" s="61" t="n">
        <v>2</v>
      </c>
      <c r="D682" s="117" t="n">
        <v>66</v>
      </c>
      <c r="E682" s="118" t="n">
        <v>31</v>
      </c>
      <c r="F682" s="60"/>
      <c r="G682" s="61"/>
      <c r="H682" s="117"/>
      <c r="I682" s="118"/>
      <c r="J682" s="60" t="n">
        <v>73</v>
      </c>
      <c r="K682" s="62" t="n">
        <v>62</v>
      </c>
      <c r="L682" s="63" t="n">
        <v>60</v>
      </c>
      <c r="M682" s="128" t="n">
        <v>278</v>
      </c>
      <c r="N682" s="128" t="n">
        <v>5</v>
      </c>
      <c r="O682" s="63" t="n">
        <f aca="false">M682+N682</f>
        <v>283</v>
      </c>
      <c r="P682" s="63" t="n">
        <v>111</v>
      </c>
      <c r="Q682" s="64" t="n">
        <f aca="false">IF(P682&lt;&gt;0,P682/O682,"")</f>
        <v>0.392226148409894</v>
      </c>
    </row>
    <row r="683" s="2" customFormat="true" ht="12.75" hidden="false" customHeight="true" outlineLevel="0" collapsed="false">
      <c r="A683" s="59" t="s">
        <v>440</v>
      </c>
      <c r="B683" s="60" t="n">
        <v>1</v>
      </c>
      <c r="C683" s="61" t="n">
        <v>2</v>
      </c>
      <c r="D683" s="117" t="n">
        <v>2</v>
      </c>
      <c r="E683" s="118" t="n">
        <v>1</v>
      </c>
      <c r="F683" s="60"/>
      <c r="G683" s="61"/>
      <c r="H683" s="117"/>
      <c r="I683" s="118"/>
      <c r="J683" s="60" t="n">
        <v>3</v>
      </c>
      <c r="K683" s="62" t="n">
        <v>3</v>
      </c>
      <c r="L683" s="63" t="n">
        <v>3</v>
      </c>
      <c r="M683" s="128" t="n">
        <v>15</v>
      </c>
      <c r="N683" s="128" t="n">
        <v>0</v>
      </c>
      <c r="O683" s="63" t="n">
        <f aca="false">M683+N683</f>
        <v>15</v>
      </c>
      <c r="P683" s="63" t="n">
        <v>8</v>
      </c>
      <c r="Q683" s="64" t="n">
        <f aca="false">IF(P683&lt;&gt;0,P683/O683,"")</f>
        <v>0.533333333333333</v>
      </c>
    </row>
    <row r="684" s="2" customFormat="true" ht="12.75" hidden="false" customHeight="true" outlineLevel="0" collapsed="false">
      <c r="A684" s="59" t="s">
        <v>441</v>
      </c>
      <c r="B684" s="60" t="n">
        <v>14</v>
      </c>
      <c r="C684" s="61" t="n">
        <v>16</v>
      </c>
      <c r="D684" s="117" t="n">
        <v>184</v>
      </c>
      <c r="E684" s="118" t="n">
        <v>85</v>
      </c>
      <c r="F684" s="60"/>
      <c r="G684" s="61"/>
      <c r="H684" s="117"/>
      <c r="I684" s="118"/>
      <c r="J684" s="60" t="n">
        <v>275</v>
      </c>
      <c r="K684" s="62" t="n">
        <v>246</v>
      </c>
      <c r="L684" s="63" t="n">
        <v>219</v>
      </c>
      <c r="M684" s="128" t="n">
        <v>880</v>
      </c>
      <c r="N684" s="128" t="n">
        <v>27</v>
      </c>
      <c r="O684" s="63" t="n">
        <f aca="false">M684+N684</f>
        <v>907</v>
      </c>
      <c r="P684" s="63" t="n">
        <v>364</v>
      </c>
      <c r="Q684" s="64" t="n">
        <f aca="false">IF(P684&lt;&gt;0,P684/O684,"")</f>
        <v>0.401323042998897</v>
      </c>
    </row>
    <row r="685" s="2" customFormat="true" ht="12.75" hidden="false" customHeight="true" outlineLevel="0" collapsed="false">
      <c r="A685" s="59" t="s">
        <v>442</v>
      </c>
      <c r="B685" s="60" t="n">
        <v>1</v>
      </c>
      <c r="C685" s="61" t="n">
        <v>0</v>
      </c>
      <c r="D685" s="117" t="n">
        <v>39</v>
      </c>
      <c r="E685" s="118" t="n">
        <v>5</v>
      </c>
      <c r="F685" s="60"/>
      <c r="G685" s="61"/>
      <c r="H685" s="117"/>
      <c r="I685" s="118"/>
      <c r="J685" s="60" t="n">
        <v>46</v>
      </c>
      <c r="K685" s="62" t="n">
        <v>41</v>
      </c>
      <c r="L685" s="63" t="n">
        <v>36</v>
      </c>
      <c r="M685" s="128" t="n">
        <v>214</v>
      </c>
      <c r="N685" s="128" t="n">
        <v>6</v>
      </c>
      <c r="O685" s="63" t="n">
        <f aca="false">M685+N685</f>
        <v>220</v>
      </c>
      <c r="P685" s="63" t="n">
        <v>68</v>
      </c>
      <c r="Q685" s="64" t="n">
        <f aca="false">IF(P685&lt;&gt;0,P685/O685,"")</f>
        <v>0.309090909090909</v>
      </c>
    </row>
    <row r="686" s="2" customFormat="true" ht="13.5" hidden="false" customHeight="true" outlineLevel="0" collapsed="false">
      <c r="A686" s="59" t="s">
        <v>443</v>
      </c>
      <c r="B686" s="60" t="n">
        <v>7</v>
      </c>
      <c r="C686" s="61" t="n">
        <v>7</v>
      </c>
      <c r="D686" s="117" t="n">
        <v>279</v>
      </c>
      <c r="E686" s="118" t="n">
        <v>78</v>
      </c>
      <c r="F686" s="60"/>
      <c r="G686" s="61"/>
      <c r="H686" s="117"/>
      <c r="I686" s="118"/>
      <c r="J686" s="60" t="n">
        <v>308</v>
      </c>
      <c r="K686" s="62" t="n">
        <v>277</v>
      </c>
      <c r="L686" s="63" t="n">
        <v>269</v>
      </c>
      <c r="M686" s="128" t="n">
        <v>1078</v>
      </c>
      <c r="N686" s="128" t="n">
        <v>28</v>
      </c>
      <c r="O686" s="63" t="n">
        <f aca="false">M686+N686</f>
        <v>1106</v>
      </c>
      <c r="P686" s="63" t="n">
        <v>452</v>
      </c>
      <c r="Q686" s="64" t="n">
        <f aca="false">IF(P686&lt;&gt;0,P686/O686,"")</f>
        <v>0.408679927667269</v>
      </c>
    </row>
    <row r="687" s="2" customFormat="true" ht="13.5" hidden="false" customHeight="true" outlineLevel="0" collapsed="false">
      <c r="A687" s="37" t="s">
        <v>444</v>
      </c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9"/>
      <c r="N687" s="39"/>
      <c r="O687" s="39"/>
      <c r="P687" s="39"/>
      <c r="Q687" s="40"/>
    </row>
    <row r="688" s="2" customFormat="true" ht="12.75" hidden="false" customHeight="true" outlineLevel="0" collapsed="false">
      <c r="A688" s="59" t="s">
        <v>445</v>
      </c>
      <c r="B688" s="60" t="n">
        <v>6</v>
      </c>
      <c r="C688" s="61" t="n">
        <v>5</v>
      </c>
      <c r="D688" s="117" t="n">
        <v>30</v>
      </c>
      <c r="E688" s="118" t="n">
        <v>15</v>
      </c>
      <c r="F688" s="60"/>
      <c r="G688" s="61"/>
      <c r="H688" s="117"/>
      <c r="I688" s="118"/>
      <c r="J688" s="60" t="n">
        <v>50</v>
      </c>
      <c r="K688" s="62" t="n">
        <v>50</v>
      </c>
      <c r="L688" s="63" t="n">
        <v>49</v>
      </c>
      <c r="M688" s="128" t="n">
        <v>105</v>
      </c>
      <c r="N688" s="128" t="n">
        <v>0</v>
      </c>
      <c r="O688" s="63" t="n">
        <f aca="false">M688+N688</f>
        <v>105</v>
      </c>
      <c r="P688" s="63" t="n">
        <v>69</v>
      </c>
      <c r="Q688" s="64" t="n">
        <f aca="false">IF(P688&lt;&gt;0,P688/O688,"")</f>
        <v>0.657142857142857</v>
      </c>
    </row>
    <row r="689" s="2" customFormat="true" ht="12.75" hidden="false" customHeight="true" outlineLevel="0" collapsed="false">
      <c r="A689" s="59" t="s">
        <v>446</v>
      </c>
      <c r="B689" s="60" t="n">
        <v>7</v>
      </c>
      <c r="C689" s="61" t="n">
        <v>11</v>
      </c>
      <c r="D689" s="117" t="n">
        <v>79</v>
      </c>
      <c r="E689" s="118" t="n">
        <v>22</v>
      </c>
      <c r="F689" s="60"/>
      <c r="G689" s="61"/>
      <c r="H689" s="117"/>
      <c r="I689" s="118"/>
      <c r="J689" s="60" t="n">
        <v>105</v>
      </c>
      <c r="K689" s="62" t="n">
        <v>88</v>
      </c>
      <c r="L689" s="63" t="n">
        <v>83</v>
      </c>
      <c r="M689" s="128" t="n">
        <v>342</v>
      </c>
      <c r="N689" s="128" t="n">
        <v>5</v>
      </c>
      <c r="O689" s="63" t="n">
        <f aca="false">M689+N689</f>
        <v>347</v>
      </c>
      <c r="P689" s="63" t="n">
        <v>151</v>
      </c>
      <c r="Q689" s="64" t="n">
        <f aca="false">IF(P689&lt;&gt;0,P689/O689,"")</f>
        <v>0.435158501440922</v>
      </c>
    </row>
    <row r="690" s="2" customFormat="true" ht="12.75" hidden="false" customHeight="true" outlineLevel="0" collapsed="false">
      <c r="A690" s="59" t="s">
        <v>447</v>
      </c>
      <c r="B690" s="60" t="n">
        <v>10</v>
      </c>
      <c r="C690" s="61" t="n">
        <v>6</v>
      </c>
      <c r="D690" s="117" t="n">
        <v>146</v>
      </c>
      <c r="E690" s="118" t="n">
        <v>48</v>
      </c>
      <c r="F690" s="60"/>
      <c r="G690" s="61"/>
      <c r="H690" s="117"/>
      <c r="I690" s="118"/>
      <c r="J690" s="60" t="n">
        <v>173</v>
      </c>
      <c r="K690" s="62" t="n">
        <v>158</v>
      </c>
      <c r="L690" s="63" t="n">
        <v>134</v>
      </c>
      <c r="M690" s="128" t="n">
        <v>521</v>
      </c>
      <c r="N690" s="128" t="n">
        <v>17</v>
      </c>
      <c r="O690" s="63" t="n">
        <f aca="false">M690+N690</f>
        <v>538</v>
      </c>
      <c r="P690" s="63" t="n">
        <v>261</v>
      </c>
      <c r="Q690" s="64" t="n">
        <f aca="false">IF(P690&lt;&gt;0,P690/O690,"")</f>
        <v>0.485130111524164</v>
      </c>
    </row>
    <row r="691" s="2" customFormat="true" ht="12.75" hidden="false" customHeight="true" outlineLevel="0" collapsed="false">
      <c r="A691" s="59" t="s">
        <v>448</v>
      </c>
      <c r="B691" s="60" t="n">
        <v>1</v>
      </c>
      <c r="C691" s="61" t="n">
        <v>0</v>
      </c>
      <c r="D691" s="117" t="n">
        <v>34</v>
      </c>
      <c r="E691" s="118" t="n">
        <v>22</v>
      </c>
      <c r="F691" s="60"/>
      <c r="G691" s="61"/>
      <c r="H691" s="117"/>
      <c r="I691" s="118"/>
      <c r="J691" s="60" t="n">
        <v>59</v>
      </c>
      <c r="K691" s="62" t="n">
        <v>55</v>
      </c>
      <c r="L691" s="63" t="n">
        <v>55</v>
      </c>
      <c r="M691" s="128" t="n">
        <v>114</v>
      </c>
      <c r="N691" s="128" t="n">
        <v>4</v>
      </c>
      <c r="O691" s="63" t="n">
        <f aca="false">M691+N691</f>
        <v>118</v>
      </c>
      <c r="P691" s="63" t="n">
        <v>75</v>
      </c>
      <c r="Q691" s="64" t="n">
        <f aca="false">IF(P691&lt;&gt;0,P691/O691,"")</f>
        <v>0.635593220338983</v>
      </c>
    </row>
    <row r="692" s="2" customFormat="true" ht="12.75" hidden="false" customHeight="true" outlineLevel="0" collapsed="false">
      <c r="A692" s="59" t="s">
        <v>449</v>
      </c>
      <c r="B692" s="60" t="n">
        <v>4</v>
      </c>
      <c r="C692" s="61" t="n">
        <v>6</v>
      </c>
      <c r="D692" s="117" t="n">
        <v>82</v>
      </c>
      <c r="E692" s="118" t="n">
        <v>42</v>
      </c>
      <c r="F692" s="60"/>
      <c r="G692" s="61"/>
      <c r="H692" s="117"/>
      <c r="I692" s="118"/>
      <c r="J692" s="60" t="n">
        <v>110</v>
      </c>
      <c r="K692" s="62" t="n">
        <v>106</v>
      </c>
      <c r="L692" s="63" t="n">
        <v>95</v>
      </c>
      <c r="M692" s="128" t="n">
        <v>327</v>
      </c>
      <c r="N692" s="128" t="n">
        <v>12</v>
      </c>
      <c r="O692" s="63" t="n">
        <f aca="false">M692+N692</f>
        <v>339</v>
      </c>
      <c r="P692" s="63" t="n">
        <v>159</v>
      </c>
      <c r="Q692" s="64" t="n">
        <f aca="false">IF(P692&lt;&gt;0,P692/O692,"")</f>
        <v>0.469026548672566</v>
      </c>
    </row>
    <row r="693" s="2" customFormat="true" ht="12.75" hidden="false" customHeight="true" outlineLevel="0" collapsed="false">
      <c r="A693" s="59" t="s">
        <v>450</v>
      </c>
      <c r="B693" s="60" t="n">
        <v>4</v>
      </c>
      <c r="C693" s="61" t="n">
        <v>2</v>
      </c>
      <c r="D693" s="117" t="n">
        <v>75</v>
      </c>
      <c r="E693" s="118" t="n">
        <v>23</v>
      </c>
      <c r="F693" s="60"/>
      <c r="G693" s="61"/>
      <c r="H693" s="117"/>
      <c r="I693" s="118"/>
      <c r="J693" s="60" t="n">
        <v>80</v>
      </c>
      <c r="K693" s="62" t="n">
        <v>73</v>
      </c>
      <c r="L693" s="63" t="n">
        <v>67</v>
      </c>
      <c r="M693" s="128" t="n">
        <v>336</v>
      </c>
      <c r="N693" s="128" t="n">
        <v>3</v>
      </c>
      <c r="O693" s="63" t="n">
        <f aca="false">M693+N693</f>
        <v>339</v>
      </c>
      <c r="P693" s="63" t="n">
        <v>122</v>
      </c>
      <c r="Q693" s="64" t="n">
        <f aca="false">IF(P693&lt;&gt;0,P693/O693,"")</f>
        <v>0.359882005899705</v>
      </c>
    </row>
    <row r="694" s="2" customFormat="true" ht="12.75" hidden="false" customHeight="true" outlineLevel="0" collapsed="false">
      <c r="A694" s="59" t="s">
        <v>451</v>
      </c>
      <c r="B694" s="60" t="n">
        <v>3</v>
      </c>
      <c r="C694" s="61" t="n">
        <v>3</v>
      </c>
      <c r="D694" s="117" t="n">
        <v>63</v>
      </c>
      <c r="E694" s="118" t="n">
        <v>11</v>
      </c>
      <c r="F694" s="60"/>
      <c r="G694" s="61"/>
      <c r="H694" s="117"/>
      <c r="I694" s="118"/>
      <c r="J694" s="60" t="n">
        <v>63</v>
      </c>
      <c r="K694" s="62" t="n">
        <v>56</v>
      </c>
      <c r="L694" s="63" t="n">
        <v>58</v>
      </c>
      <c r="M694" s="128" t="n">
        <v>193</v>
      </c>
      <c r="N694" s="128" t="n">
        <v>2</v>
      </c>
      <c r="O694" s="63" t="n">
        <f aca="false">M694+N694</f>
        <v>195</v>
      </c>
      <c r="P694" s="63" t="n">
        <v>96</v>
      </c>
      <c r="Q694" s="64" t="n">
        <f aca="false">IF(P694&lt;&gt;0,P694/O694,"")</f>
        <v>0.492307692307692</v>
      </c>
    </row>
    <row r="695" s="2" customFormat="true" ht="12.75" hidden="false" customHeight="true" outlineLevel="0" collapsed="false">
      <c r="A695" s="143" t="s">
        <v>452</v>
      </c>
      <c r="B695" s="97" t="n">
        <v>0</v>
      </c>
      <c r="C695" s="98" t="n">
        <v>3</v>
      </c>
      <c r="D695" s="144" t="n">
        <v>11</v>
      </c>
      <c r="E695" s="145" t="n">
        <v>5</v>
      </c>
      <c r="F695" s="97"/>
      <c r="G695" s="98"/>
      <c r="H695" s="144"/>
      <c r="I695" s="145"/>
      <c r="J695" s="97" t="n">
        <v>14</v>
      </c>
      <c r="K695" s="99" t="n">
        <v>12</v>
      </c>
      <c r="L695" s="100" t="n">
        <v>13</v>
      </c>
      <c r="M695" s="146" t="n">
        <v>31</v>
      </c>
      <c r="N695" s="146" t="n">
        <v>1</v>
      </c>
      <c r="O695" s="63" t="n">
        <f aca="false">M695+N695</f>
        <v>32</v>
      </c>
      <c r="P695" s="100" t="n">
        <v>25</v>
      </c>
      <c r="Q695" s="64" t="n">
        <f aca="false">IF(P695&lt;&gt;0,P695/O695,"")</f>
        <v>0.78125</v>
      </c>
    </row>
    <row r="696" s="2" customFormat="true" ht="12.75" hidden="false" customHeight="true" outlineLevel="0" collapsed="false">
      <c r="A696" s="119" t="s">
        <v>41</v>
      </c>
      <c r="B696" s="103" t="n">
        <v>32</v>
      </c>
      <c r="C696" s="104" t="n">
        <v>75</v>
      </c>
      <c r="D696" s="120" t="n">
        <v>460</v>
      </c>
      <c r="E696" s="121" t="n">
        <v>195</v>
      </c>
      <c r="F696" s="103"/>
      <c r="G696" s="104"/>
      <c r="H696" s="120"/>
      <c r="I696" s="121"/>
      <c r="J696" s="103" t="n">
        <v>654</v>
      </c>
      <c r="K696" s="106" t="n">
        <v>609</v>
      </c>
      <c r="L696" s="107" t="n">
        <v>577</v>
      </c>
      <c r="M696" s="149"/>
      <c r="N696" s="149"/>
      <c r="O696" s="75"/>
      <c r="P696" s="107" t="n">
        <v>928</v>
      </c>
      <c r="Q696" s="76"/>
    </row>
    <row r="697" s="80" customFormat="true" ht="12.75" hidden="false" customHeight="true" outlineLevel="0" collapsed="false">
      <c r="A697" s="77" t="s">
        <v>33</v>
      </c>
      <c r="B697" s="112" t="n">
        <f aca="false">SUM(B668:B696)</f>
        <v>150</v>
      </c>
      <c r="C697" s="112" t="n">
        <f aca="false">SUM(C668:C696)</f>
        <v>212</v>
      </c>
      <c r="D697" s="123" t="n">
        <f aca="false">SUM(D668:D696)</f>
        <v>2637</v>
      </c>
      <c r="E697" s="78" t="n">
        <f aca="false">SUM(E668:E696)</f>
        <v>931</v>
      </c>
      <c r="F697" s="78" t="n">
        <f aca="false">SUM(F668:F696)</f>
        <v>0</v>
      </c>
      <c r="G697" s="112" t="n">
        <f aca="false">SUM(G668:G696)</f>
        <v>0</v>
      </c>
      <c r="H697" s="123" t="n">
        <f aca="false">SUM(H668:H696)</f>
        <v>0</v>
      </c>
      <c r="I697" s="78" t="n">
        <f aca="false">SUM(I668:I696)</f>
        <v>0</v>
      </c>
      <c r="J697" s="78" t="n">
        <f aca="false">SUM(J668:J696)</f>
        <v>3435</v>
      </c>
      <c r="K697" s="78" t="n">
        <f aca="false">SUM(K668:K696)</f>
        <v>3132</v>
      </c>
      <c r="L697" s="78" t="n">
        <f aca="false">SUM(L668:L696)</f>
        <v>2917</v>
      </c>
      <c r="M697" s="78" t="n">
        <f aca="false">SUM(M668:M696)</f>
        <v>9729</v>
      </c>
      <c r="N697" s="78" t="n">
        <f aca="false">SUM(N668:N696)</f>
        <v>235</v>
      </c>
      <c r="O697" s="78" t="n">
        <f aca="false">SUM(O668:O696)</f>
        <v>9964</v>
      </c>
      <c r="P697" s="78" t="n">
        <f aca="false">SUM(P668:P696)</f>
        <v>4871</v>
      </c>
      <c r="Q697" s="79" t="n">
        <f aca="false">IF(P697&lt;&gt;0,P697/O697,"")</f>
        <v>0.488859895624247</v>
      </c>
    </row>
    <row r="698" s="80" customFormat="true" ht="13.5" hidden="false" customHeight="true" outlineLevel="0" collapsed="false">
      <c r="A698" s="150"/>
      <c r="Q698" s="126"/>
    </row>
    <row r="699" s="2" customFormat="true" ht="13.5" hidden="false" customHeight="true" outlineLevel="0" collapsed="false">
      <c r="A699" s="37" t="s">
        <v>453</v>
      </c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5"/>
    </row>
    <row r="700" s="2" customFormat="true" ht="12.75" hidden="false" customHeight="true" outlineLevel="0" collapsed="false">
      <c r="A700" s="113" t="s">
        <v>454</v>
      </c>
      <c r="B700" s="87"/>
      <c r="C700" s="88"/>
      <c r="D700" s="114"/>
      <c r="E700" s="115"/>
      <c r="F700" s="87" t="n">
        <v>0</v>
      </c>
      <c r="G700" s="88" t="n">
        <v>0</v>
      </c>
      <c r="H700" s="114" t="n">
        <v>53</v>
      </c>
      <c r="I700" s="115" t="n">
        <v>63</v>
      </c>
      <c r="J700" s="87" t="n">
        <v>99</v>
      </c>
      <c r="K700" s="89" t="n">
        <v>97</v>
      </c>
      <c r="L700" s="90" t="n">
        <v>97</v>
      </c>
      <c r="M700" s="127" t="n">
        <v>300</v>
      </c>
      <c r="N700" s="127" t="n">
        <v>8</v>
      </c>
      <c r="O700" s="90" t="n">
        <f aca="false">M700+N700</f>
        <v>308</v>
      </c>
      <c r="P700" s="90" t="n">
        <v>118</v>
      </c>
      <c r="Q700" s="116" t="n">
        <f aca="false">IF(P700&lt;&gt;0,P700/O700,"")</f>
        <v>0.383116883116883</v>
      </c>
    </row>
    <row r="701" s="2" customFormat="true" ht="12.75" hidden="false" customHeight="true" outlineLevel="0" collapsed="false">
      <c r="A701" s="59" t="s">
        <v>455</v>
      </c>
      <c r="B701" s="60"/>
      <c r="C701" s="61"/>
      <c r="D701" s="117"/>
      <c r="E701" s="118"/>
      <c r="F701" s="60" t="n">
        <v>1</v>
      </c>
      <c r="G701" s="61" t="n">
        <v>2</v>
      </c>
      <c r="H701" s="117" t="n">
        <v>122</v>
      </c>
      <c r="I701" s="118" t="n">
        <v>157</v>
      </c>
      <c r="J701" s="60" t="n">
        <v>243</v>
      </c>
      <c r="K701" s="62" t="n">
        <v>239</v>
      </c>
      <c r="L701" s="63" t="n">
        <v>241</v>
      </c>
      <c r="M701" s="63" t="n">
        <v>922</v>
      </c>
      <c r="N701" s="63" t="n">
        <v>6</v>
      </c>
      <c r="O701" s="63" t="n">
        <f aca="false">M701+N701</f>
        <v>928</v>
      </c>
      <c r="P701" s="63" t="n">
        <v>288</v>
      </c>
      <c r="Q701" s="64" t="n">
        <f aca="false">IF(P701&lt;&gt;0,P701/O701,"")</f>
        <v>0.310344827586207</v>
      </c>
    </row>
    <row r="702" s="2" customFormat="true" ht="12.75" hidden="false" customHeight="true" outlineLevel="0" collapsed="false">
      <c r="A702" s="59" t="s">
        <v>456</v>
      </c>
      <c r="B702" s="60"/>
      <c r="C702" s="61"/>
      <c r="D702" s="117"/>
      <c r="E702" s="118"/>
      <c r="F702" s="60" t="n">
        <v>0</v>
      </c>
      <c r="G702" s="61" t="n">
        <v>3</v>
      </c>
      <c r="H702" s="117" t="n">
        <v>183</v>
      </c>
      <c r="I702" s="118" t="n">
        <v>216</v>
      </c>
      <c r="J702" s="60" t="n">
        <v>363</v>
      </c>
      <c r="K702" s="62" t="n">
        <v>365</v>
      </c>
      <c r="L702" s="63" t="n">
        <v>364</v>
      </c>
      <c r="M702" s="63" t="n">
        <v>1359</v>
      </c>
      <c r="N702" s="63" t="n">
        <v>18</v>
      </c>
      <c r="O702" s="63" t="n">
        <f aca="false">M702+N702</f>
        <v>1377</v>
      </c>
      <c r="P702" s="63" t="n">
        <v>414</v>
      </c>
      <c r="Q702" s="64" t="n">
        <f aca="false">IF(P702&lt;&gt;0,P702/O702,"")</f>
        <v>0.300653594771242</v>
      </c>
    </row>
    <row r="703" s="2" customFormat="true" ht="12.75" hidden="false" customHeight="true" outlineLevel="0" collapsed="false">
      <c r="A703" s="59" t="s">
        <v>457</v>
      </c>
      <c r="B703" s="60"/>
      <c r="C703" s="61"/>
      <c r="D703" s="117"/>
      <c r="E703" s="118"/>
      <c r="F703" s="60" t="n">
        <v>0</v>
      </c>
      <c r="G703" s="61" t="n">
        <v>6</v>
      </c>
      <c r="H703" s="117" t="n">
        <v>107</v>
      </c>
      <c r="I703" s="118" t="n">
        <v>105</v>
      </c>
      <c r="J703" s="60" t="n">
        <v>190</v>
      </c>
      <c r="K703" s="62" t="n">
        <v>183</v>
      </c>
      <c r="L703" s="63" t="n">
        <v>186</v>
      </c>
      <c r="M703" s="63" t="n">
        <v>630</v>
      </c>
      <c r="N703" s="63" t="n">
        <v>12</v>
      </c>
      <c r="O703" s="63" t="n">
        <f aca="false">M703+N703</f>
        <v>642</v>
      </c>
      <c r="P703" s="63" t="n">
        <v>224</v>
      </c>
      <c r="Q703" s="64" t="n">
        <f aca="false">IF(P703&lt;&gt;0,P703/O703,"")</f>
        <v>0.348909657320872</v>
      </c>
    </row>
    <row r="704" s="2" customFormat="true" ht="12.75" hidden="false" customHeight="true" outlineLevel="0" collapsed="false">
      <c r="A704" s="59" t="s">
        <v>458</v>
      </c>
      <c r="B704" s="60"/>
      <c r="C704" s="61"/>
      <c r="D704" s="117"/>
      <c r="E704" s="118"/>
      <c r="F704" s="60" t="n">
        <v>2</v>
      </c>
      <c r="G704" s="61" t="n">
        <v>0</v>
      </c>
      <c r="H704" s="117" t="n">
        <v>55</v>
      </c>
      <c r="I704" s="118" t="n">
        <v>67</v>
      </c>
      <c r="J704" s="60" t="n">
        <v>109</v>
      </c>
      <c r="K704" s="62" t="n">
        <v>110</v>
      </c>
      <c r="L704" s="63" t="n">
        <v>111</v>
      </c>
      <c r="M704" s="63" t="n">
        <v>281</v>
      </c>
      <c r="N704" s="63" t="n">
        <v>6</v>
      </c>
      <c r="O704" s="63" t="n">
        <f aca="false">M704+N704</f>
        <v>287</v>
      </c>
      <c r="P704" s="63" t="n">
        <v>125</v>
      </c>
      <c r="Q704" s="64" t="n">
        <f aca="false">IF(P704&lt;&gt;0,P704/O704,"")</f>
        <v>0.435540069686411</v>
      </c>
    </row>
    <row r="705" s="2" customFormat="true" ht="12.75" hidden="false" customHeight="true" outlineLevel="0" collapsed="false">
      <c r="A705" s="59" t="s">
        <v>459</v>
      </c>
      <c r="B705" s="60"/>
      <c r="C705" s="61"/>
      <c r="D705" s="117"/>
      <c r="E705" s="118"/>
      <c r="F705" s="60" t="n">
        <v>0</v>
      </c>
      <c r="G705" s="61" t="n">
        <v>2</v>
      </c>
      <c r="H705" s="117" t="n">
        <v>116</v>
      </c>
      <c r="I705" s="118" t="n">
        <v>154</v>
      </c>
      <c r="J705" s="60" t="n">
        <v>233</v>
      </c>
      <c r="K705" s="62" t="n">
        <v>230</v>
      </c>
      <c r="L705" s="63" t="n">
        <v>227</v>
      </c>
      <c r="M705" s="63" t="n">
        <v>678</v>
      </c>
      <c r="N705" s="63" t="n">
        <v>11</v>
      </c>
      <c r="O705" s="63" t="n">
        <f aca="false">M705+N705</f>
        <v>689</v>
      </c>
      <c r="P705" s="63" t="n">
        <v>280</v>
      </c>
      <c r="Q705" s="64" t="n">
        <f aca="false">IF(P705&lt;&gt;0,P705/O705,"")</f>
        <v>0.406386066763425</v>
      </c>
    </row>
    <row r="706" s="2" customFormat="true" ht="12.75" hidden="false" customHeight="true" outlineLevel="0" collapsed="false">
      <c r="A706" s="59" t="s">
        <v>460</v>
      </c>
      <c r="B706" s="60"/>
      <c r="C706" s="61"/>
      <c r="D706" s="117"/>
      <c r="E706" s="118"/>
      <c r="F706" s="60" t="n">
        <v>3</v>
      </c>
      <c r="G706" s="61" t="n">
        <v>2</v>
      </c>
      <c r="H706" s="117" t="n">
        <v>92</v>
      </c>
      <c r="I706" s="118" t="n">
        <v>135</v>
      </c>
      <c r="J706" s="60" t="n">
        <v>177</v>
      </c>
      <c r="K706" s="62" t="n">
        <v>177</v>
      </c>
      <c r="L706" s="63" t="n">
        <v>175</v>
      </c>
      <c r="M706" s="63" t="n">
        <v>671</v>
      </c>
      <c r="N706" s="63" t="n">
        <v>11</v>
      </c>
      <c r="O706" s="63" t="n">
        <f aca="false">M706+N706</f>
        <v>682</v>
      </c>
      <c r="P706" s="63" t="n">
        <v>238</v>
      </c>
      <c r="Q706" s="64" t="n">
        <f aca="false">IF(P706&lt;&gt;0,P706/O706,"")</f>
        <v>0.348973607038123</v>
      </c>
    </row>
    <row r="707" s="2" customFormat="true" ht="12.75" hidden="false" customHeight="true" outlineLevel="0" collapsed="false">
      <c r="A707" s="59" t="s">
        <v>461</v>
      </c>
      <c r="B707" s="60"/>
      <c r="C707" s="61"/>
      <c r="D707" s="117"/>
      <c r="E707" s="118"/>
      <c r="F707" s="60" t="n">
        <v>1</v>
      </c>
      <c r="G707" s="61" t="n">
        <v>1</v>
      </c>
      <c r="H707" s="117" t="n">
        <v>44</v>
      </c>
      <c r="I707" s="118" t="n">
        <v>44</v>
      </c>
      <c r="J707" s="60" t="n">
        <v>78</v>
      </c>
      <c r="K707" s="62" t="n">
        <v>75</v>
      </c>
      <c r="L707" s="63" t="n">
        <v>78</v>
      </c>
      <c r="M707" s="63" t="n">
        <v>255</v>
      </c>
      <c r="N707" s="63" t="n">
        <v>5</v>
      </c>
      <c r="O707" s="63" t="n">
        <f aca="false">M707+N707</f>
        <v>260</v>
      </c>
      <c r="P707" s="63" t="n">
        <v>94</v>
      </c>
      <c r="Q707" s="64" t="n">
        <f aca="false">IF(P707&lt;&gt;0,P707/O707,"")</f>
        <v>0.361538461538461</v>
      </c>
    </row>
    <row r="708" s="2" customFormat="true" ht="12.75" hidden="false" customHeight="true" outlineLevel="0" collapsed="false">
      <c r="A708" s="59" t="s">
        <v>462</v>
      </c>
      <c r="B708" s="60"/>
      <c r="C708" s="61"/>
      <c r="D708" s="117"/>
      <c r="E708" s="118"/>
      <c r="F708" s="60" t="n">
        <v>1</v>
      </c>
      <c r="G708" s="61" t="n">
        <v>5</v>
      </c>
      <c r="H708" s="117" t="n">
        <v>132</v>
      </c>
      <c r="I708" s="118" t="n">
        <v>273</v>
      </c>
      <c r="J708" s="60" t="n">
        <v>333</v>
      </c>
      <c r="K708" s="62" t="n">
        <v>331</v>
      </c>
      <c r="L708" s="63" t="n">
        <v>331</v>
      </c>
      <c r="M708" s="63" t="n">
        <v>740</v>
      </c>
      <c r="N708" s="63" t="n">
        <v>33</v>
      </c>
      <c r="O708" s="63" t="n">
        <f aca="false">M708+N708</f>
        <v>773</v>
      </c>
      <c r="P708" s="63" t="n">
        <v>421</v>
      </c>
      <c r="Q708" s="64" t="n">
        <f aca="false">IF(P708&lt;&gt;0,P708/O708,"")</f>
        <v>0.544631306597671</v>
      </c>
    </row>
    <row r="709" s="2" customFormat="true" ht="12.75" hidden="false" customHeight="true" outlineLevel="0" collapsed="false">
      <c r="A709" s="59" t="s">
        <v>463</v>
      </c>
      <c r="B709" s="60"/>
      <c r="C709" s="61"/>
      <c r="D709" s="117"/>
      <c r="E709" s="118"/>
      <c r="F709" s="60" t="n">
        <v>0</v>
      </c>
      <c r="G709" s="61" t="n">
        <v>0</v>
      </c>
      <c r="H709" s="117" t="n">
        <v>64</v>
      </c>
      <c r="I709" s="118" t="n">
        <v>57</v>
      </c>
      <c r="J709" s="60" t="n">
        <v>92</v>
      </c>
      <c r="K709" s="62" t="n">
        <v>87</v>
      </c>
      <c r="L709" s="63" t="n">
        <v>90</v>
      </c>
      <c r="M709" s="63" t="n">
        <v>236</v>
      </c>
      <c r="N709" s="63" t="n">
        <v>11</v>
      </c>
      <c r="O709" s="63" t="n">
        <f aca="false">M709+N709</f>
        <v>247</v>
      </c>
      <c r="P709" s="63" t="n">
        <v>126</v>
      </c>
      <c r="Q709" s="64" t="n">
        <f aca="false">IF(P709&lt;&gt;0,P709/O709,"")</f>
        <v>0.510121457489879</v>
      </c>
    </row>
    <row r="710" s="2" customFormat="true" ht="12.75" hidden="false" customHeight="true" outlineLevel="0" collapsed="false">
      <c r="A710" s="59" t="s">
        <v>464</v>
      </c>
      <c r="B710" s="60"/>
      <c r="C710" s="61"/>
      <c r="D710" s="117"/>
      <c r="E710" s="118"/>
      <c r="F710" s="60" t="n">
        <v>2</v>
      </c>
      <c r="G710" s="61" t="n">
        <v>1</v>
      </c>
      <c r="H710" s="117" t="n">
        <v>78</v>
      </c>
      <c r="I710" s="118" t="n">
        <v>120</v>
      </c>
      <c r="J710" s="60" t="n">
        <v>170</v>
      </c>
      <c r="K710" s="62" t="n">
        <v>170</v>
      </c>
      <c r="L710" s="63" t="n">
        <v>168</v>
      </c>
      <c r="M710" s="63" t="n">
        <v>602</v>
      </c>
      <c r="N710" s="63" t="n">
        <v>12</v>
      </c>
      <c r="O710" s="63" t="n">
        <f aca="false">M710+N710</f>
        <v>614</v>
      </c>
      <c r="P710" s="63" t="n">
        <v>204</v>
      </c>
      <c r="Q710" s="64" t="n">
        <f aca="false">IF(P710&lt;&gt;0,P710/O710,"")</f>
        <v>0.332247557003257</v>
      </c>
    </row>
    <row r="711" s="2" customFormat="true" ht="12.75" hidden="false" customHeight="true" outlineLevel="0" collapsed="false">
      <c r="A711" s="59" t="s">
        <v>465</v>
      </c>
      <c r="B711" s="60"/>
      <c r="C711" s="61"/>
      <c r="D711" s="117"/>
      <c r="E711" s="118"/>
      <c r="F711" s="60" t="n">
        <v>2</v>
      </c>
      <c r="G711" s="61" t="n">
        <v>2</v>
      </c>
      <c r="H711" s="117" t="n">
        <v>49</v>
      </c>
      <c r="I711" s="118" t="n">
        <v>54</v>
      </c>
      <c r="J711" s="60" t="n">
        <v>84</v>
      </c>
      <c r="K711" s="62" t="n">
        <v>84</v>
      </c>
      <c r="L711" s="63" t="n">
        <v>85</v>
      </c>
      <c r="M711" s="63" t="n">
        <v>429</v>
      </c>
      <c r="N711" s="63" t="n">
        <v>4</v>
      </c>
      <c r="O711" s="63" t="n">
        <f aca="false">M711+N711</f>
        <v>433</v>
      </c>
      <c r="P711" s="63" t="n">
        <v>109</v>
      </c>
      <c r="Q711" s="64" t="n">
        <f aca="false">IF(P711&lt;&gt;0,P711/O711,"")</f>
        <v>0.251732101616628</v>
      </c>
    </row>
    <row r="712" s="2" customFormat="true" ht="13.5" hidden="false" customHeight="true" outlineLevel="0" collapsed="false">
      <c r="A712" s="59" t="s">
        <v>466</v>
      </c>
      <c r="B712" s="60"/>
      <c r="C712" s="61"/>
      <c r="D712" s="117"/>
      <c r="E712" s="118"/>
      <c r="F712" s="60" t="n">
        <v>3</v>
      </c>
      <c r="G712" s="61" t="n">
        <v>3</v>
      </c>
      <c r="H712" s="117" t="n">
        <v>217</v>
      </c>
      <c r="I712" s="118" t="n">
        <v>296</v>
      </c>
      <c r="J712" s="60" t="n">
        <v>446</v>
      </c>
      <c r="K712" s="62" t="n">
        <v>436</v>
      </c>
      <c r="L712" s="63" t="n">
        <v>434</v>
      </c>
      <c r="M712" s="63" t="n">
        <v>1946</v>
      </c>
      <c r="N712" s="63" t="n">
        <v>18</v>
      </c>
      <c r="O712" s="63" t="n">
        <f aca="false">M712+N712</f>
        <v>1964</v>
      </c>
      <c r="P712" s="63" t="n">
        <v>534</v>
      </c>
      <c r="Q712" s="64" t="n">
        <f aca="false">IF(P712&lt;&gt;0,P712/O712,"")</f>
        <v>0.271894093686354</v>
      </c>
    </row>
    <row r="713" s="2" customFormat="true" ht="13.5" hidden="false" customHeight="true" outlineLevel="0" collapsed="false">
      <c r="A713" s="37" t="s">
        <v>467</v>
      </c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9"/>
      <c r="N713" s="39"/>
      <c r="O713" s="39"/>
      <c r="P713" s="39"/>
      <c r="Q713" s="40"/>
    </row>
    <row r="714" s="2" customFormat="true" ht="12.75" hidden="false" customHeight="true" outlineLevel="0" collapsed="false">
      <c r="A714" s="59" t="s">
        <v>468</v>
      </c>
      <c r="B714" s="60"/>
      <c r="C714" s="61"/>
      <c r="D714" s="117"/>
      <c r="E714" s="118"/>
      <c r="F714" s="60" t="n">
        <v>0</v>
      </c>
      <c r="G714" s="61" t="n">
        <v>3</v>
      </c>
      <c r="H714" s="117" t="n">
        <v>122</v>
      </c>
      <c r="I714" s="118" t="n">
        <v>160</v>
      </c>
      <c r="J714" s="60" t="n">
        <v>254</v>
      </c>
      <c r="K714" s="62" t="n">
        <v>250</v>
      </c>
      <c r="L714" s="63" t="n">
        <v>248</v>
      </c>
      <c r="M714" s="63" t="n">
        <v>970</v>
      </c>
      <c r="N714" s="63" t="n">
        <v>16</v>
      </c>
      <c r="O714" s="63" t="n">
        <f aca="false">M714+N714</f>
        <v>986</v>
      </c>
      <c r="P714" s="63" t="n">
        <v>290</v>
      </c>
      <c r="Q714" s="64" t="n">
        <f aca="false">IF(P714&lt;&gt;0,P714/O714,"")</f>
        <v>0.294117647058823</v>
      </c>
    </row>
    <row r="715" s="2" customFormat="true" ht="12.75" hidden="false" customHeight="true" outlineLevel="0" collapsed="false">
      <c r="A715" s="59" t="s">
        <v>469</v>
      </c>
      <c r="B715" s="60"/>
      <c r="C715" s="61"/>
      <c r="D715" s="117"/>
      <c r="E715" s="118"/>
      <c r="F715" s="60" t="n">
        <v>6</v>
      </c>
      <c r="G715" s="61" t="n">
        <v>4</v>
      </c>
      <c r="H715" s="117" t="n">
        <v>73</v>
      </c>
      <c r="I715" s="118" t="n">
        <v>137</v>
      </c>
      <c r="J715" s="60" t="n">
        <v>194</v>
      </c>
      <c r="K715" s="62" t="n">
        <v>191</v>
      </c>
      <c r="L715" s="63" t="n">
        <v>185</v>
      </c>
      <c r="M715" s="63" t="n">
        <v>803</v>
      </c>
      <c r="N715" s="63" t="n">
        <v>16</v>
      </c>
      <c r="O715" s="63" t="n">
        <f aca="false">M715+N715</f>
        <v>819</v>
      </c>
      <c r="P715" s="63" t="n">
        <v>229</v>
      </c>
      <c r="Q715" s="64" t="n">
        <f aca="false">IF(P715&lt;&gt;0,P715/O715,"")</f>
        <v>0.27960927960928</v>
      </c>
    </row>
    <row r="716" s="2" customFormat="true" ht="12.75" hidden="false" customHeight="true" outlineLevel="0" collapsed="false">
      <c r="A716" s="59" t="s">
        <v>470</v>
      </c>
      <c r="B716" s="60"/>
      <c r="C716" s="61"/>
      <c r="D716" s="117"/>
      <c r="E716" s="118"/>
      <c r="F716" s="60" t="n">
        <v>4</v>
      </c>
      <c r="G716" s="61" t="n">
        <v>0</v>
      </c>
      <c r="H716" s="117" t="n">
        <v>67</v>
      </c>
      <c r="I716" s="118" t="n">
        <v>107</v>
      </c>
      <c r="J716" s="60" t="n">
        <v>154</v>
      </c>
      <c r="K716" s="62" t="n">
        <v>150</v>
      </c>
      <c r="L716" s="63" t="n">
        <v>151</v>
      </c>
      <c r="M716" s="63" t="n">
        <v>541</v>
      </c>
      <c r="N716" s="63" t="n">
        <v>13</v>
      </c>
      <c r="O716" s="63" t="n">
        <f aca="false">M716+N716</f>
        <v>554</v>
      </c>
      <c r="P716" s="63" t="n">
        <v>190</v>
      </c>
      <c r="Q716" s="64" t="n">
        <f aca="false">IF(P716&lt;&gt;0,P716/O716,"")</f>
        <v>0.342960288808664</v>
      </c>
    </row>
    <row r="717" s="2" customFormat="true" ht="12.75" hidden="false" customHeight="true" outlineLevel="0" collapsed="false">
      <c r="A717" s="143" t="s">
        <v>471</v>
      </c>
      <c r="B717" s="97"/>
      <c r="C717" s="98"/>
      <c r="D717" s="144"/>
      <c r="E717" s="145"/>
      <c r="F717" s="97" t="n">
        <v>0</v>
      </c>
      <c r="G717" s="98" t="n">
        <v>2</v>
      </c>
      <c r="H717" s="144" t="n">
        <v>77</v>
      </c>
      <c r="I717" s="145" t="n">
        <v>130</v>
      </c>
      <c r="J717" s="97" t="n">
        <v>186</v>
      </c>
      <c r="K717" s="99" t="n">
        <v>182</v>
      </c>
      <c r="L717" s="100" t="n">
        <v>184</v>
      </c>
      <c r="M717" s="100" t="n">
        <v>510</v>
      </c>
      <c r="N717" s="100" t="n">
        <v>9</v>
      </c>
      <c r="O717" s="63" t="n">
        <f aca="false">M717+N717</f>
        <v>519</v>
      </c>
      <c r="P717" s="100" t="n">
        <v>209</v>
      </c>
      <c r="Q717" s="64" t="n">
        <f aca="false">IF(P717&lt;&gt;0,P717/O717,"")</f>
        <v>0.402697495183044</v>
      </c>
    </row>
    <row r="718" s="2" customFormat="true" ht="12.75" hidden="false" customHeight="true" outlineLevel="0" collapsed="false">
      <c r="A718" s="119" t="s">
        <v>41</v>
      </c>
      <c r="B718" s="103"/>
      <c r="C718" s="104"/>
      <c r="D718" s="120"/>
      <c r="E718" s="121"/>
      <c r="F718" s="103" t="n">
        <v>7</v>
      </c>
      <c r="G718" s="104" t="n">
        <v>7</v>
      </c>
      <c r="H718" s="120" t="n">
        <v>68</v>
      </c>
      <c r="I718" s="121" t="n">
        <v>168</v>
      </c>
      <c r="J718" s="103" t="n">
        <v>207</v>
      </c>
      <c r="K718" s="106" t="n">
        <v>200</v>
      </c>
      <c r="L718" s="107" t="n">
        <v>199</v>
      </c>
      <c r="M718" s="75"/>
      <c r="N718" s="75"/>
      <c r="O718" s="75"/>
      <c r="P718" s="107" t="n">
        <v>259</v>
      </c>
      <c r="Q718" s="76"/>
    </row>
    <row r="719" s="80" customFormat="true" ht="12.75" hidden="false" customHeight="true" outlineLevel="0" collapsed="false">
      <c r="A719" s="77" t="s">
        <v>33</v>
      </c>
      <c r="B719" s="112" t="n">
        <f aca="false">SUM(B700:B718)</f>
        <v>0</v>
      </c>
      <c r="C719" s="112" t="n">
        <f aca="false">SUM(C700:C718)</f>
        <v>0</v>
      </c>
      <c r="D719" s="123" t="n">
        <f aca="false">SUM(D700:D718)</f>
        <v>0</v>
      </c>
      <c r="E719" s="78" t="n">
        <f aca="false">SUM(E700:E718)</f>
        <v>0</v>
      </c>
      <c r="F719" s="78" t="n">
        <f aca="false">SUM(F700:F718)</f>
        <v>32</v>
      </c>
      <c r="G719" s="112" t="n">
        <f aca="false">SUM(G700:G718)</f>
        <v>43</v>
      </c>
      <c r="H719" s="123" t="n">
        <f aca="false">SUM(H700:H718)</f>
        <v>1719</v>
      </c>
      <c r="I719" s="78" t="n">
        <f aca="false">SUM(I700:I718)</f>
        <v>2443</v>
      </c>
      <c r="J719" s="78" t="n">
        <f aca="false">SUM(J700:J718)</f>
        <v>3612</v>
      </c>
      <c r="K719" s="78" t="n">
        <f aca="false">SUM(K700:K718)</f>
        <v>3557</v>
      </c>
      <c r="L719" s="112" t="n">
        <f aca="false">SUM(L700:L718)</f>
        <v>3554</v>
      </c>
      <c r="M719" s="112" t="n">
        <f aca="false">SUM(M700:M718)</f>
        <v>11873</v>
      </c>
      <c r="N719" s="112" t="n">
        <f aca="false">SUM(N700:N718)</f>
        <v>209</v>
      </c>
      <c r="O719" s="112" t="n">
        <f aca="false">SUM(O700:O718)</f>
        <v>12082</v>
      </c>
      <c r="P719" s="112" t="n">
        <f aca="false">SUM(P700:P718)</f>
        <v>4352</v>
      </c>
      <c r="Q719" s="79" t="n">
        <f aca="false">IF(P719&lt;&gt;0,P719/O719,"")</f>
        <v>0.360205264029134</v>
      </c>
    </row>
    <row r="720" s="2" customFormat="true" ht="13.5" hidden="false" customHeight="true" outlineLevel="0" collapsed="false">
      <c r="A720" s="124"/>
      <c r="M720" s="82"/>
      <c r="N720" s="82"/>
      <c r="O720" s="82"/>
      <c r="P720" s="82"/>
      <c r="Q720" s="83"/>
    </row>
    <row r="721" s="2" customFormat="true" ht="13.5" hidden="false" customHeight="true" outlineLevel="0" collapsed="false">
      <c r="A721" s="37" t="s">
        <v>472</v>
      </c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5"/>
    </row>
    <row r="722" s="2" customFormat="true" ht="12.75" hidden="false" customHeight="true" outlineLevel="0" collapsed="false">
      <c r="A722" s="113" t="s">
        <v>473</v>
      </c>
      <c r="B722" s="87"/>
      <c r="C722" s="88"/>
      <c r="D722" s="114"/>
      <c r="E722" s="115"/>
      <c r="F722" s="87" t="n">
        <v>4</v>
      </c>
      <c r="G722" s="88" t="n">
        <v>10</v>
      </c>
      <c r="H722" s="114" t="n">
        <v>45</v>
      </c>
      <c r="I722" s="115" t="n">
        <v>118</v>
      </c>
      <c r="J722" s="87" t="n">
        <v>153</v>
      </c>
      <c r="K722" s="89" t="n">
        <v>154</v>
      </c>
      <c r="L722" s="90" t="n">
        <v>154</v>
      </c>
      <c r="M722" s="127" t="n">
        <v>698</v>
      </c>
      <c r="N722" s="127" t="n">
        <v>11</v>
      </c>
      <c r="O722" s="90" t="n">
        <f aca="false">M722+N722</f>
        <v>709</v>
      </c>
      <c r="P722" s="90" t="n">
        <v>187</v>
      </c>
      <c r="Q722" s="116" t="n">
        <f aca="false">IF(P722&lt;&gt;0,P722/O722,"")</f>
        <v>0.263751763046544</v>
      </c>
    </row>
    <row r="723" s="2" customFormat="true" ht="12.75" hidden="false" customHeight="true" outlineLevel="0" collapsed="false">
      <c r="A723" s="59" t="s">
        <v>474</v>
      </c>
      <c r="B723" s="60"/>
      <c r="C723" s="61"/>
      <c r="D723" s="117"/>
      <c r="E723" s="118"/>
      <c r="F723" s="60" t="n">
        <v>9</v>
      </c>
      <c r="G723" s="61" t="n">
        <v>14</v>
      </c>
      <c r="H723" s="117" t="n">
        <v>90</v>
      </c>
      <c r="I723" s="118" t="n">
        <v>268</v>
      </c>
      <c r="J723" s="60" t="n">
        <v>358</v>
      </c>
      <c r="K723" s="62" t="n">
        <v>352</v>
      </c>
      <c r="L723" s="63" t="n">
        <v>351</v>
      </c>
      <c r="M723" s="128" t="n">
        <v>1650</v>
      </c>
      <c r="N723" s="128" t="n">
        <v>10</v>
      </c>
      <c r="O723" s="63" t="n">
        <f aca="false">M723+N723</f>
        <v>1660</v>
      </c>
      <c r="P723" s="63" t="n">
        <v>412</v>
      </c>
      <c r="Q723" s="64" t="n">
        <f aca="false">IF(P723&lt;&gt;0,P723/O723,"")</f>
        <v>0.248192771084337</v>
      </c>
    </row>
    <row r="724" s="2" customFormat="true" ht="12.75" hidden="false" customHeight="true" outlineLevel="0" collapsed="false">
      <c r="A724" s="59" t="s">
        <v>475</v>
      </c>
      <c r="B724" s="60"/>
      <c r="C724" s="61"/>
      <c r="D724" s="117"/>
      <c r="E724" s="118"/>
      <c r="F724" s="60" t="n">
        <v>4</v>
      </c>
      <c r="G724" s="61" t="n">
        <v>10</v>
      </c>
      <c r="H724" s="117" t="n">
        <v>27</v>
      </c>
      <c r="I724" s="118" t="n">
        <v>92</v>
      </c>
      <c r="J724" s="60" t="n">
        <v>135</v>
      </c>
      <c r="K724" s="62" t="n">
        <v>133</v>
      </c>
      <c r="L724" s="63" t="n">
        <v>134</v>
      </c>
      <c r="M724" s="128" t="n">
        <v>481</v>
      </c>
      <c r="N724" s="128" t="n">
        <v>6</v>
      </c>
      <c r="O724" s="63" t="n">
        <f aca="false">M724+N724</f>
        <v>487</v>
      </c>
      <c r="P724" s="63" t="n">
        <v>167</v>
      </c>
      <c r="Q724" s="64" t="n">
        <f aca="false">IF(P724&lt;&gt;0,P724/O724,"")</f>
        <v>0.342915811088296</v>
      </c>
    </row>
    <row r="725" s="2" customFormat="true" ht="12.75" hidden="false" customHeight="true" outlineLevel="0" collapsed="false">
      <c r="A725" s="59" t="s">
        <v>476</v>
      </c>
      <c r="B725" s="60"/>
      <c r="C725" s="61"/>
      <c r="D725" s="117"/>
      <c r="E725" s="118"/>
      <c r="F725" s="60" t="n">
        <v>1</v>
      </c>
      <c r="G725" s="61" t="n">
        <v>3</v>
      </c>
      <c r="H725" s="117" t="n">
        <v>27</v>
      </c>
      <c r="I725" s="118" t="n">
        <v>96</v>
      </c>
      <c r="J725" s="60" t="n">
        <v>104</v>
      </c>
      <c r="K725" s="62" t="n">
        <v>105</v>
      </c>
      <c r="L725" s="63" t="n">
        <v>103</v>
      </c>
      <c r="M725" s="128" t="n">
        <v>493</v>
      </c>
      <c r="N725" s="128" t="n">
        <v>7</v>
      </c>
      <c r="O725" s="63" t="n">
        <f aca="false">M725+N725</f>
        <v>500</v>
      </c>
      <c r="P725" s="63" t="n">
        <v>134</v>
      </c>
      <c r="Q725" s="64" t="n">
        <f aca="false">IF(P725&lt;&gt;0,P725/O725,"")</f>
        <v>0.268</v>
      </c>
    </row>
    <row r="726" s="2" customFormat="true" ht="12.75" hidden="false" customHeight="true" outlineLevel="0" collapsed="false">
      <c r="A726" s="59" t="s">
        <v>477</v>
      </c>
      <c r="B726" s="60"/>
      <c r="C726" s="61"/>
      <c r="D726" s="117"/>
      <c r="E726" s="118"/>
      <c r="F726" s="60" t="n">
        <v>2</v>
      </c>
      <c r="G726" s="61" t="n">
        <v>11</v>
      </c>
      <c r="H726" s="117" t="n">
        <v>63</v>
      </c>
      <c r="I726" s="118" t="n">
        <v>150</v>
      </c>
      <c r="J726" s="60" t="n">
        <v>213</v>
      </c>
      <c r="K726" s="62" t="n">
        <v>209</v>
      </c>
      <c r="L726" s="63" t="n">
        <v>209</v>
      </c>
      <c r="M726" s="128" t="n">
        <v>862</v>
      </c>
      <c r="N726" s="128" t="n">
        <v>13</v>
      </c>
      <c r="O726" s="63" t="n">
        <f aca="false">M726+N726</f>
        <v>875</v>
      </c>
      <c r="P726" s="63" t="n">
        <v>253</v>
      </c>
      <c r="Q726" s="64" t="n">
        <f aca="false">IF(P726&lt;&gt;0,P726/O726,"")</f>
        <v>0.289142857142857</v>
      </c>
    </row>
    <row r="727" s="2" customFormat="true" ht="12.75" hidden="false" customHeight="true" outlineLevel="0" collapsed="false">
      <c r="A727" s="59" t="s">
        <v>478</v>
      </c>
      <c r="B727" s="60"/>
      <c r="C727" s="61"/>
      <c r="D727" s="117"/>
      <c r="E727" s="118"/>
      <c r="F727" s="60" t="n">
        <v>14</v>
      </c>
      <c r="G727" s="61" t="n">
        <v>12</v>
      </c>
      <c r="H727" s="117" t="n">
        <v>41</v>
      </c>
      <c r="I727" s="118" t="n">
        <v>154</v>
      </c>
      <c r="J727" s="60" t="n">
        <v>213</v>
      </c>
      <c r="K727" s="62" t="n">
        <v>208</v>
      </c>
      <c r="L727" s="63" t="n">
        <v>209</v>
      </c>
      <c r="M727" s="128" t="n">
        <v>1131</v>
      </c>
      <c r="N727" s="128" t="n">
        <v>13</v>
      </c>
      <c r="O727" s="63" t="n">
        <f aca="false">M727+N727</f>
        <v>1144</v>
      </c>
      <c r="P727" s="63" t="n">
        <v>249</v>
      </c>
      <c r="Q727" s="64" t="n">
        <f aca="false">IF(P727&lt;&gt;0,P727/O727,"")</f>
        <v>0.217657342657343</v>
      </c>
    </row>
    <row r="728" s="2" customFormat="true" ht="12.75" hidden="false" customHeight="true" outlineLevel="0" collapsed="false">
      <c r="A728" s="59" t="s">
        <v>479</v>
      </c>
      <c r="B728" s="60"/>
      <c r="C728" s="61"/>
      <c r="D728" s="117"/>
      <c r="E728" s="118"/>
      <c r="F728" s="60" t="n">
        <v>5</v>
      </c>
      <c r="G728" s="61" t="n">
        <v>10</v>
      </c>
      <c r="H728" s="117" t="n">
        <v>29</v>
      </c>
      <c r="I728" s="118" t="n">
        <v>87</v>
      </c>
      <c r="J728" s="60" t="n">
        <v>129</v>
      </c>
      <c r="K728" s="62" t="n">
        <v>129</v>
      </c>
      <c r="L728" s="63" t="n">
        <v>126</v>
      </c>
      <c r="M728" s="128" t="n">
        <v>749</v>
      </c>
      <c r="N728" s="128" t="n">
        <v>6</v>
      </c>
      <c r="O728" s="63" t="n">
        <f aca="false">M728+N728</f>
        <v>755</v>
      </c>
      <c r="P728" s="63" t="n">
        <v>146</v>
      </c>
      <c r="Q728" s="64" t="n">
        <f aca="false">IF(P728&lt;&gt;0,P728/O728,"")</f>
        <v>0.193377483443709</v>
      </c>
    </row>
    <row r="729" s="2" customFormat="true" ht="12.75" hidden="false" customHeight="true" outlineLevel="0" collapsed="false">
      <c r="A729" s="59" t="s">
        <v>480</v>
      </c>
      <c r="B729" s="60"/>
      <c r="C729" s="61"/>
      <c r="D729" s="117"/>
      <c r="E729" s="118"/>
      <c r="F729" s="60" t="n">
        <v>4</v>
      </c>
      <c r="G729" s="61" t="n">
        <v>3</v>
      </c>
      <c r="H729" s="117" t="n">
        <v>32</v>
      </c>
      <c r="I729" s="118" t="n">
        <v>178</v>
      </c>
      <c r="J729" s="60" t="n">
        <v>200</v>
      </c>
      <c r="K729" s="62" t="n">
        <v>195</v>
      </c>
      <c r="L729" s="63" t="n">
        <v>200</v>
      </c>
      <c r="M729" s="128" t="n">
        <v>1011</v>
      </c>
      <c r="N729" s="128" t="n">
        <v>12</v>
      </c>
      <c r="O729" s="63" t="n">
        <f aca="false">M729+N729</f>
        <v>1023</v>
      </c>
      <c r="P729" s="63" t="n">
        <v>236</v>
      </c>
      <c r="Q729" s="64" t="n">
        <f aca="false">IF(P729&lt;&gt;0,P729/O729,"")</f>
        <v>0.23069403714565</v>
      </c>
    </row>
    <row r="730" s="2" customFormat="true" ht="12.75" hidden="false" customHeight="true" outlineLevel="0" collapsed="false">
      <c r="A730" s="59" t="s">
        <v>481</v>
      </c>
      <c r="B730" s="60"/>
      <c r="C730" s="61"/>
      <c r="D730" s="117"/>
      <c r="E730" s="118"/>
      <c r="F730" s="60" t="n">
        <v>2</v>
      </c>
      <c r="G730" s="61" t="n">
        <v>7</v>
      </c>
      <c r="H730" s="117" t="n">
        <v>19</v>
      </c>
      <c r="I730" s="118" t="n">
        <v>69</v>
      </c>
      <c r="J730" s="60" t="n">
        <v>91</v>
      </c>
      <c r="K730" s="62" t="n">
        <v>90</v>
      </c>
      <c r="L730" s="63" t="n">
        <v>90</v>
      </c>
      <c r="M730" s="128" t="n">
        <v>459</v>
      </c>
      <c r="N730" s="128" t="n">
        <v>5</v>
      </c>
      <c r="O730" s="63" t="n">
        <f aca="false">M730+N730</f>
        <v>464</v>
      </c>
      <c r="P730" s="63" t="n">
        <v>105</v>
      </c>
      <c r="Q730" s="64" t="n">
        <f aca="false">IF(P730&lt;&gt;0,P730/O730,"")</f>
        <v>0.226293103448276</v>
      </c>
    </row>
    <row r="731" s="2" customFormat="true" ht="12.75" hidden="false" customHeight="true" outlineLevel="0" collapsed="false">
      <c r="A731" s="59" t="s">
        <v>482</v>
      </c>
      <c r="B731" s="60"/>
      <c r="C731" s="61"/>
      <c r="D731" s="117"/>
      <c r="E731" s="118"/>
      <c r="F731" s="60" t="n">
        <v>10</v>
      </c>
      <c r="G731" s="61" t="n">
        <v>11</v>
      </c>
      <c r="H731" s="117" t="n">
        <v>34</v>
      </c>
      <c r="I731" s="118" t="n">
        <v>135</v>
      </c>
      <c r="J731" s="60" t="n">
        <v>164</v>
      </c>
      <c r="K731" s="62" t="n">
        <v>165</v>
      </c>
      <c r="L731" s="63" t="n">
        <v>160</v>
      </c>
      <c r="M731" s="128" t="n">
        <v>965</v>
      </c>
      <c r="N731" s="128" t="n">
        <v>5</v>
      </c>
      <c r="O731" s="63" t="n">
        <f aca="false">M731+N731</f>
        <v>970</v>
      </c>
      <c r="P731" s="63" t="n">
        <v>197</v>
      </c>
      <c r="Q731" s="64" t="n">
        <f aca="false">IF(P731&lt;&gt;0,P731/O731,"")</f>
        <v>0.203092783505155</v>
      </c>
    </row>
    <row r="732" s="2" customFormat="true" ht="12.75" hidden="false" customHeight="true" outlineLevel="0" collapsed="false">
      <c r="A732" s="119" t="s">
        <v>41</v>
      </c>
      <c r="B732" s="103"/>
      <c r="C732" s="104"/>
      <c r="D732" s="120"/>
      <c r="E732" s="121"/>
      <c r="F732" s="103" t="n">
        <v>0</v>
      </c>
      <c r="G732" s="104" t="n">
        <v>10</v>
      </c>
      <c r="H732" s="120" t="n">
        <v>19</v>
      </c>
      <c r="I732" s="121" t="n">
        <v>83</v>
      </c>
      <c r="J732" s="103" t="n">
        <v>96</v>
      </c>
      <c r="K732" s="106" t="n">
        <v>91</v>
      </c>
      <c r="L732" s="107" t="n">
        <v>96</v>
      </c>
      <c r="M732" s="149"/>
      <c r="N732" s="149"/>
      <c r="O732" s="75"/>
      <c r="P732" s="107" t="n">
        <v>124</v>
      </c>
      <c r="Q732" s="76"/>
    </row>
    <row r="733" s="80" customFormat="true" ht="12.75" hidden="false" customHeight="true" outlineLevel="0" collapsed="false">
      <c r="A733" s="77" t="s">
        <v>33</v>
      </c>
      <c r="B733" s="112" t="n">
        <f aca="false">SUM(B722:B732)</f>
        <v>0</v>
      </c>
      <c r="C733" s="112" t="n">
        <f aca="false">SUM(C722:C732)</f>
        <v>0</v>
      </c>
      <c r="D733" s="123" t="n">
        <f aca="false">SUM(D722:D732)</f>
        <v>0</v>
      </c>
      <c r="E733" s="78" t="n">
        <f aca="false">SUM(E722:E732)</f>
        <v>0</v>
      </c>
      <c r="F733" s="78" t="n">
        <f aca="false">SUM(F722:F732)</f>
        <v>55</v>
      </c>
      <c r="G733" s="112" t="n">
        <f aca="false">SUM(G722:G732)</f>
        <v>101</v>
      </c>
      <c r="H733" s="123" t="n">
        <f aca="false">SUM(H722:H732)</f>
        <v>426</v>
      </c>
      <c r="I733" s="78" t="n">
        <f aca="false">SUM(I722:I732)</f>
        <v>1430</v>
      </c>
      <c r="J733" s="78" t="n">
        <f aca="false">SUM(J722:J732)</f>
        <v>1856</v>
      </c>
      <c r="K733" s="78" t="n">
        <f aca="false">SUM(K722:K732)</f>
        <v>1831</v>
      </c>
      <c r="L733" s="112" t="n">
        <f aca="false">SUM(L722:L732)</f>
        <v>1832</v>
      </c>
      <c r="M733" s="112" t="n">
        <f aca="false">SUM(M722:M732)</f>
        <v>8499</v>
      </c>
      <c r="N733" s="112" t="n">
        <f aca="false">SUM(N722:N732)</f>
        <v>88</v>
      </c>
      <c r="O733" s="112" t="n">
        <f aca="false">SUM(O722:O732)</f>
        <v>8587</v>
      </c>
      <c r="P733" s="112" t="n">
        <f aca="false">SUM(P722:P732)</f>
        <v>2210</v>
      </c>
      <c r="Q733" s="79" t="n">
        <f aca="false">IF(P733&lt;&gt;0,P733/O733,"")</f>
        <v>0.257365785489694</v>
      </c>
    </row>
    <row r="734" s="2" customFormat="true" ht="13.5" hidden="false" customHeight="true" outlineLevel="0" collapsed="false">
      <c r="A734" s="81"/>
      <c r="M734" s="82"/>
      <c r="N734" s="82"/>
      <c r="O734" s="82"/>
      <c r="P734" s="82"/>
      <c r="Q734" s="83"/>
    </row>
    <row r="735" s="2" customFormat="true" ht="13.5" hidden="false" customHeight="true" outlineLevel="0" collapsed="false">
      <c r="A735" s="37" t="s">
        <v>483</v>
      </c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5"/>
    </row>
    <row r="736" s="2" customFormat="true" ht="12.75" hidden="false" customHeight="true" outlineLevel="0" collapsed="false">
      <c r="A736" s="113" t="s">
        <v>484</v>
      </c>
      <c r="B736" s="87" t="n">
        <v>13</v>
      </c>
      <c r="C736" s="88" t="n">
        <v>6</v>
      </c>
      <c r="D736" s="114" t="n">
        <v>101</v>
      </c>
      <c r="E736" s="115" t="n">
        <v>22</v>
      </c>
      <c r="F736" s="87"/>
      <c r="G736" s="88"/>
      <c r="H736" s="114"/>
      <c r="I736" s="115"/>
      <c r="J736" s="87" t="n">
        <v>124</v>
      </c>
      <c r="K736" s="89" t="n">
        <v>119</v>
      </c>
      <c r="L736" s="90" t="n">
        <v>120</v>
      </c>
      <c r="M736" s="127" t="n">
        <v>1074</v>
      </c>
      <c r="N736" s="127" t="n">
        <v>0</v>
      </c>
      <c r="O736" s="90" t="n">
        <f aca="false">M736+N736</f>
        <v>1074</v>
      </c>
      <c r="P736" s="90" t="n">
        <v>151</v>
      </c>
      <c r="Q736" s="116" t="n">
        <f aca="false">IF(P736&lt;&gt;0,P736/O736,"")</f>
        <v>0.140595903165736</v>
      </c>
    </row>
    <row r="737" s="2" customFormat="true" ht="12.75" hidden="false" customHeight="true" outlineLevel="0" collapsed="false">
      <c r="A737" s="59" t="s">
        <v>485</v>
      </c>
      <c r="B737" s="60" t="n">
        <v>4</v>
      </c>
      <c r="C737" s="61" t="n">
        <v>6</v>
      </c>
      <c r="D737" s="117" t="n">
        <v>138</v>
      </c>
      <c r="E737" s="118" t="n">
        <v>29</v>
      </c>
      <c r="F737" s="60"/>
      <c r="G737" s="61"/>
      <c r="H737" s="117"/>
      <c r="I737" s="118"/>
      <c r="J737" s="60" t="n">
        <v>122</v>
      </c>
      <c r="K737" s="62" t="n">
        <v>123</v>
      </c>
      <c r="L737" s="63" t="n">
        <v>122</v>
      </c>
      <c r="M737" s="128" t="n">
        <v>1123</v>
      </c>
      <c r="N737" s="128" t="n">
        <v>6</v>
      </c>
      <c r="O737" s="63" t="n">
        <f aca="false">M737+N737</f>
        <v>1129</v>
      </c>
      <c r="P737" s="63" t="n">
        <v>190</v>
      </c>
      <c r="Q737" s="64" t="n">
        <f aca="false">IF(P737&lt;&gt;0,P737/O737,"")</f>
        <v>0.16829052258636</v>
      </c>
    </row>
    <row r="738" s="2" customFormat="true" ht="12.75" hidden="false" customHeight="true" outlineLevel="0" collapsed="false">
      <c r="A738" s="59" t="s">
        <v>486</v>
      </c>
      <c r="B738" s="60" t="n">
        <v>9</v>
      </c>
      <c r="C738" s="61" t="n">
        <v>3</v>
      </c>
      <c r="D738" s="117" t="n">
        <v>129</v>
      </c>
      <c r="E738" s="118" t="n">
        <v>41</v>
      </c>
      <c r="F738" s="60"/>
      <c r="G738" s="61"/>
      <c r="H738" s="117"/>
      <c r="I738" s="118"/>
      <c r="J738" s="60" t="n">
        <v>150</v>
      </c>
      <c r="K738" s="62" t="n">
        <v>149</v>
      </c>
      <c r="L738" s="63" t="n">
        <v>149</v>
      </c>
      <c r="M738" s="128" t="n">
        <v>1134</v>
      </c>
      <c r="N738" s="128" t="n">
        <v>7</v>
      </c>
      <c r="O738" s="63" t="n">
        <f aca="false">M738+N738</f>
        <v>1141</v>
      </c>
      <c r="P738" s="63" t="n">
        <v>201</v>
      </c>
      <c r="Q738" s="64" t="n">
        <f aca="false">IF(P738&lt;&gt;0,P738/O738,"")</f>
        <v>0.176161262050833</v>
      </c>
    </row>
    <row r="739" s="2" customFormat="true" ht="12.75" hidden="false" customHeight="true" outlineLevel="0" collapsed="false">
      <c r="A739" s="59" t="s">
        <v>487</v>
      </c>
      <c r="B739" s="60" t="n">
        <v>8</v>
      </c>
      <c r="C739" s="61" t="n">
        <v>7</v>
      </c>
      <c r="D739" s="117" t="n">
        <v>116</v>
      </c>
      <c r="E739" s="118" t="n">
        <v>40</v>
      </c>
      <c r="F739" s="60"/>
      <c r="G739" s="61"/>
      <c r="H739" s="117"/>
      <c r="I739" s="118"/>
      <c r="J739" s="60" t="n">
        <v>147</v>
      </c>
      <c r="K739" s="62" t="n">
        <v>145</v>
      </c>
      <c r="L739" s="63" t="n">
        <v>143</v>
      </c>
      <c r="M739" s="128" t="n">
        <v>807</v>
      </c>
      <c r="N739" s="128" t="n">
        <v>8</v>
      </c>
      <c r="O739" s="63" t="n">
        <f aca="false">M739+N739</f>
        <v>815</v>
      </c>
      <c r="P739" s="63" t="n">
        <v>188</v>
      </c>
      <c r="Q739" s="64" t="n">
        <f aca="false">IF(P739&lt;&gt;0,P739/O739,"")</f>
        <v>0.230674846625767</v>
      </c>
    </row>
    <row r="740" s="2" customFormat="true" ht="13.5" hidden="false" customHeight="true" outlineLevel="0" collapsed="false">
      <c r="A740" s="59" t="s">
        <v>488</v>
      </c>
      <c r="B740" s="60" t="n">
        <v>4</v>
      </c>
      <c r="C740" s="61" t="n">
        <v>14</v>
      </c>
      <c r="D740" s="117" t="n">
        <v>167</v>
      </c>
      <c r="E740" s="118" t="n">
        <v>50</v>
      </c>
      <c r="F740" s="60"/>
      <c r="G740" s="61"/>
      <c r="H740" s="117"/>
      <c r="I740" s="118"/>
      <c r="J740" s="60" t="n">
        <v>213</v>
      </c>
      <c r="K740" s="62" t="n">
        <v>211</v>
      </c>
      <c r="L740" s="63" t="n">
        <v>209</v>
      </c>
      <c r="M740" s="128" t="n">
        <v>1340</v>
      </c>
      <c r="N740" s="128" t="n">
        <v>12</v>
      </c>
      <c r="O740" s="63" t="n">
        <f aca="false">M740+N740</f>
        <v>1352</v>
      </c>
      <c r="P740" s="63" t="n">
        <v>271</v>
      </c>
      <c r="Q740" s="64" t="n">
        <f aca="false">IF(P740&lt;&gt;0,P740/O740,"")</f>
        <v>0.200443786982248</v>
      </c>
    </row>
    <row r="741" s="2" customFormat="true" ht="13.5" hidden="false" customHeight="true" outlineLevel="0" collapsed="false">
      <c r="A741" s="37" t="s">
        <v>489</v>
      </c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9"/>
      <c r="N741" s="39"/>
      <c r="O741" s="39"/>
      <c r="P741" s="39"/>
      <c r="Q741" s="40"/>
    </row>
    <row r="742" s="2" customFormat="true" ht="12.75" hidden="false" customHeight="true" outlineLevel="0" collapsed="false">
      <c r="A742" s="59" t="s">
        <v>490</v>
      </c>
      <c r="B742" s="60" t="n">
        <v>8</v>
      </c>
      <c r="C742" s="61" t="n">
        <v>2</v>
      </c>
      <c r="D742" s="117" t="n">
        <v>228</v>
      </c>
      <c r="E742" s="118" t="n">
        <v>69</v>
      </c>
      <c r="F742" s="60"/>
      <c r="G742" s="61"/>
      <c r="H742" s="117"/>
      <c r="I742" s="118"/>
      <c r="J742" s="60" t="n">
        <v>257</v>
      </c>
      <c r="K742" s="62" t="n">
        <v>255</v>
      </c>
      <c r="L742" s="63" t="n">
        <v>253</v>
      </c>
      <c r="M742" s="128" t="n">
        <v>1594</v>
      </c>
      <c r="N742" s="128" t="n">
        <v>9</v>
      </c>
      <c r="O742" s="63" t="n">
        <f aca="false">M742+N742</f>
        <v>1603</v>
      </c>
      <c r="P742" s="63" t="n">
        <v>326</v>
      </c>
      <c r="Q742" s="64" t="n">
        <f aca="false">IF(P742&lt;&gt;0,P742/O742,"")</f>
        <v>0.203368683718029</v>
      </c>
    </row>
    <row r="743" s="2" customFormat="true" ht="12.75" hidden="false" customHeight="true" outlineLevel="0" collapsed="false">
      <c r="A743" s="59" t="s">
        <v>491</v>
      </c>
      <c r="B743" s="60" t="n">
        <v>7</v>
      </c>
      <c r="C743" s="61" t="n">
        <v>6</v>
      </c>
      <c r="D743" s="117" t="n">
        <v>203</v>
      </c>
      <c r="E743" s="118" t="n">
        <v>38</v>
      </c>
      <c r="F743" s="60"/>
      <c r="G743" s="61"/>
      <c r="H743" s="117"/>
      <c r="I743" s="118"/>
      <c r="J743" s="60" t="n">
        <v>195</v>
      </c>
      <c r="K743" s="62" t="n">
        <v>193</v>
      </c>
      <c r="L743" s="63" t="n">
        <v>189</v>
      </c>
      <c r="M743" s="128" t="n">
        <v>1727</v>
      </c>
      <c r="N743" s="128" t="n">
        <v>12</v>
      </c>
      <c r="O743" s="63" t="n">
        <f aca="false">M743+N743</f>
        <v>1739</v>
      </c>
      <c r="P743" s="63" t="n">
        <v>272</v>
      </c>
      <c r="Q743" s="64" t="n">
        <f aca="false">IF(P743&lt;&gt;0,P743/O743,"")</f>
        <v>0.156411730879816</v>
      </c>
    </row>
    <row r="744" s="2" customFormat="true" ht="12.75" hidden="false" customHeight="true" outlineLevel="0" collapsed="false">
      <c r="A744" s="59" t="s">
        <v>492</v>
      </c>
      <c r="B744" s="60" t="n">
        <v>4</v>
      </c>
      <c r="C744" s="61" t="n">
        <v>1</v>
      </c>
      <c r="D744" s="117" t="n">
        <v>154</v>
      </c>
      <c r="E744" s="118" t="n">
        <v>35</v>
      </c>
      <c r="F744" s="60"/>
      <c r="G744" s="61"/>
      <c r="H744" s="117"/>
      <c r="I744" s="118"/>
      <c r="J744" s="60" t="n">
        <v>159</v>
      </c>
      <c r="K744" s="62" t="n">
        <v>153</v>
      </c>
      <c r="L744" s="63" t="n">
        <v>155</v>
      </c>
      <c r="M744" s="128" t="n">
        <v>1614</v>
      </c>
      <c r="N744" s="128" t="n">
        <v>13</v>
      </c>
      <c r="O744" s="63" t="n">
        <f aca="false">M744+N744</f>
        <v>1627</v>
      </c>
      <c r="P744" s="63" t="n">
        <v>213</v>
      </c>
      <c r="Q744" s="64" t="n">
        <f aca="false">IF(P744&lt;&gt;0,P744/O744,"")</f>
        <v>0.130915795943454</v>
      </c>
    </row>
    <row r="745" s="2" customFormat="true" ht="12.75" hidden="false" customHeight="true" outlineLevel="0" collapsed="false">
      <c r="A745" s="59" t="s">
        <v>493</v>
      </c>
      <c r="B745" s="60" t="n">
        <v>15</v>
      </c>
      <c r="C745" s="61" t="n">
        <v>13</v>
      </c>
      <c r="D745" s="117" t="n">
        <v>199</v>
      </c>
      <c r="E745" s="118" t="n">
        <v>37</v>
      </c>
      <c r="F745" s="60"/>
      <c r="G745" s="61"/>
      <c r="H745" s="117"/>
      <c r="I745" s="118"/>
      <c r="J745" s="60" t="n">
        <v>225</v>
      </c>
      <c r="K745" s="62" t="n">
        <v>217</v>
      </c>
      <c r="L745" s="63" t="n">
        <v>216</v>
      </c>
      <c r="M745" s="128" t="n">
        <v>1435</v>
      </c>
      <c r="N745" s="128" t="n">
        <v>22</v>
      </c>
      <c r="O745" s="63" t="n">
        <f aca="false">M745+N745</f>
        <v>1457</v>
      </c>
      <c r="P745" s="63" t="n">
        <v>295</v>
      </c>
      <c r="Q745" s="64" t="n">
        <f aca="false">IF(P745&lt;&gt;0,P745/O745,"")</f>
        <v>0.202470830473576</v>
      </c>
    </row>
    <row r="746" s="2" customFormat="true" ht="12.75" hidden="false" customHeight="true" outlineLevel="0" collapsed="false">
      <c r="A746" s="59" t="n">
        <v>10</v>
      </c>
      <c r="B746" s="60" t="n">
        <v>4</v>
      </c>
      <c r="C746" s="61" t="n">
        <v>2</v>
      </c>
      <c r="D746" s="117" t="n">
        <v>33</v>
      </c>
      <c r="E746" s="118" t="n">
        <v>18</v>
      </c>
      <c r="F746" s="60"/>
      <c r="G746" s="61"/>
      <c r="H746" s="117"/>
      <c r="I746" s="118"/>
      <c r="J746" s="60" t="n">
        <v>53</v>
      </c>
      <c r="K746" s="62" t="n">
        <v>54</v>
      </c>
      <c r="L746" s="63" t="n">
        <v>54</v>
      </c>
      <c r="M746" s="128" t="n">
        <v>445</v>
      </c>
      <c r="N746" s="128" t="n">
        <v>6</v>
      </c>
      <c r="O746" s="63" t="n">
        <f aca="false">M746+N746</f>
        <v>451</v>
      </c>
      <c r="P746" s="63" t="n">
        <v>67</v>
      </c>
      <c r="Q746" s="64" t="n">
        <f aca="false">IF(P746&lt;&gt;0,P746/O746,"")</f>
        <v>0.148558758314856</v>
      </c>
    </row>
    <row r="747" s="2" customFormat="true" ht="12.75" hidden="false" customHeight="true" outlineLevel="0" collapsed="false">
      <c r="A747" s="59" t="n">
        <v>11</v>
      </c>
      <c r="B747" s="60" t="n">
        <v>0</v>
      </c>
      <c r="C747" s="61" t="n">
        <v>2</v>
      </c>
      <c r="D747" s="117" t="n">
        <v>68</v>
      </c>
      <c r="E747" s="118" t="n">
        <v>35</v>
      </c>
      <c r="F747" s="60"/>
      <c r="G747" s="61"/>
      <c r="H747" s="117"/>
      <c r="I747" s="118"/>
      <c r="J747" s="60" t="n">
        <v>101</v>
      </c>
      <c r="K747" s="62" t="n">
        <v>99</v>
      </c>
      <c r="L747" s="63" t="n">
        <v>99</v>
      </c>
      <c r="M747" s="128" t="n">
        <v>1020</v>
      </c>
      <c r="N747" s="128" t="n">
        <v>2</v>
      </c>
      <c r="O747" s="63" t="n">
        <f aca="false">M747+N747</f>
        <v>1022</v>
      </c>
      <c r="P747" s="63" t="n">
        <v>118</v>
      </c>
      <c r="Q747" s="64" t="n">
        <f aca="false">IF(P747&lt;&gt;0,P747/O747,"")</f>
        <v>0.11545988258317</v>
      </c>
    </row>
    <row r="748" s="2" customFormat="true" ht="12.75" hidden="false" customHeight="true" outlineLevel="0" collapsed="false">
      <c r="A748" s="59" t="n">
        <v>12</v>
      </c>
      <c r="B748" s="60" t="n">
        <v>1</v>
      </c>
      <c r="C748" s="61" t="n">
        <v>0</v>
      </c>
      <c r="D748" s="117" t="n">
        <v>82</v>
      </c>
      <c r="E748" s="118" t="n">
        <v>22</v>
      </c>
      <c r="F748" s="60"/>
      <c r="G748" s="61"/>
      <c r="H748" s="117"/>
      <c r="I748" s="118"/>
      <c r="J748" s="60" t="n">
        <v>81</v>
      </c>
      <c r="K748" s="62" t="n">
        <v>79</v>
      </c>
      <c r="L748" s="63" t="n">
        <v>81</v>
      </c>
      <c r="M748" s="128" t="n">
        <v>571</v>
      </c>
      <c r="N748" s="128" t="n">
        <v>5</v>
      </c>
      <c r="O748" s="63" t="n">
        <f aca="false">M748+N748</f>
        <v>576</v>
      </c>
      <c r="P748" s="63" t="n">
        <v>107</v>
      </c>
      <c r="Q748" s="64" t="n">
        <f aca="false">IF(P748&lt;&gt;0,P748/O748,"")</f>
        <v>0.185763888888889</v>
      </c>
    </row>
    <row r="749" s="2" customFormat="true" ht="12.75" hidden="false" customHeight="true" outlineLevel="0" collapsed="false">
      <c r="A749" s="59" t="n">
        <v>13</v>
      </c>
      <c r="B749" s="60" t="n">
        <v>3</v>
      </c>
      <c r="C749" s="61" t="n">
        <v>0</v>
      </c>
      <c r="D749" s="117" t="n">
        <v>121</v>
      </c>
      <c r="E749" s="118" t="n">
        <v>28</v>
      </c>
      <c r="F749" s="60"/>
      <c r="G749" s="61"/>
      <c r="H749" s="117"/>
      <c r="I749" s="118"/>
      <c r="J749" s="60" t="n">
        <v>123</v>
      </c>
      <c r="K749" s="62" t="n">
        <v>123</v>
      </c>
      <c r="L749" s="63" t="n">
        <v>123</v>
      </c>
      <c r="M749" s="128" t="n">
        <v>570</v>
      </c>
      <c r="N749" s="128" t="n">
        <v>2</v>
      </c>
      <c r="O749" s="63" t="n">
        <f aca="false">M749+N749</f>
        <v>572</v>
      </c>
      <c r="P749" s="63" t="n">
        <v>165</v>
      </c>
      <c r="Q749" s="64" t="n">
        <f aca="false">IF(P749&lt;&gt;0,P749/O749,"")</f>
        <v>0.288461538461538</v>
      </c>
    </row>
    <row r="750" s="2" customFormat="true" ht="12.75" hidden="false" customHeight="true" outlineLevel="0" collapsed="false">
      <c r="A750" s="59" t="n">
        <v>14</v>
      </c>
      <c r="B750" s="60" t="n">
        <v>5</v>
      </c>
      <c r="C750" s="61" t="n">
        <v>4</v>
      </c>
      <c r="D750" s="117" t="n">
        <v>113</v>
      </c>
      <c r="E750" s="118" t="n">
        <v>26</v>
      </c>
      <c r="F750" s="60"/>
      <c r="G750" s="61"/>
      <c r="H750" s="117"/>
      <c r="I750" s="118"/>
      <c r="J750" s="60" t="n">
        <v>139</v>
      </c>
      <c r="K750" s="62" t="n">
        <v>138</v>
      </c>
      <c r="L750" s="63" t="n">
        <v>135</v>
      </c>
      <c r="M750" s="128" t="n">
        <v>1082</v>
      </c>
      <c r="N750" s="128" t="n">
        <v>9</v>
      </c>
      <c r="O750" s="63" t="n">
        <f aca="false">M750+N750</f>
        <v>1091</v>
      </c>
      <c r="P750" s="63" t="n">
        <v>169</v>
      </c>
      <c r="Q750" s="64" t="n">
        <f aca="false">IF(P750&lt;&gt;0,P750/O750,"")</f>
        <v>0.154903758020165</v>
      </c>
    </row>
    <row r="751" s="2" customFormat="true" ht="12.75" hidden="false" customHeight="true" outlineLevel="0" collapsed="false">
      <c r="A751" s="59" t="n">
        <v>15</v>
      </c>
      <c r="B751" s="60" t="n">
        <v>10</v>
      </c>
      <c r="C751" s="61" t="n">
        <v>8</v>
      </c>
      <c r="D751" s="117" t="n">
        <v>195</v>
      </c>
      <c r="E751" s="118" t="n">
        <v>35</v>
      </c>
      <c r="F751" s="60"/>
      <c r="G751" s="61"/>
      <c r="H751" s="117"/>
      <c r="I751" s="118"/>
      <c r="J751" s="60" t="n">
        <v>200</v>
      </c>
      <c r="K751" s="62" t="n">
        <v>199</v>
      </c>
      <c r="L751" s="63" t="n">
        <v>197</v>
      </c>
      <c r="M751" s="128" t="n">
        <v>1383</v>
      </c>
      <c r="N751" s="128" t="n">
        <v>15</v>
      </c>
      <c r="O751" s="63" t="n">
        <f aca="false">M751+N751</f>
        <v>1398</v>
      </c>
      <c r="P751" s="63" t="n">
        <v>268</v>
      </c>
      <c r="Q751" s="64" t="n">
        <f aca="false">IF(P751&lt;&gt;0,P751/O751,"")</f>
        <v>0.19170243204578</v>
      </c>
    </row>
    <row r="752" s="2" customFormat="true" ht="12.75" hidden="false" customHeight="true" outlineLevel="0" collapsed="false">
      <c r="A752" s="59" t="n">
        <v>16</v>
      </c>
      <c r="B752" s="60" t="n">
        <v>3</v>
      </c>
      <c r="C752" s="61" t="n">
        <v>6</v>
      </c>
      <c r="D752" s="117" t="n">
        <v>284</v>
      </c>
      <c r="E752" s="118" t="n">
        <v>51</v>
      </c>
      <c r="F752" s="60"/>
      <c r="G752" s="61"/>
      <c r="H752" s="117"/>
      <c r="I752" s="118"/>
      <c r="J752" s="60" t="n">
        <v>282</v>
      </c>
      <c r="K752" s="62" t="n">
        <v>282</v>
      </c>
      <c r="L752" s="63" t="n">
        <v>281</v>
      </c>
      <c r="M752" s="128" t="n">
        <v>1341</v>
      </c>
      <c r="N752" s="128" t="n">
        <v>15</v>
      </c>
      <c r="O752" s="63" t="n">
        <f aca="false">M752+N752</f>
        <v>1356</v>
      </c>
      <c r="P752" s="63" t="n">
        <v>375</v>
      </c>
      <c r="Q752" s="64" t="n">
        <f aca="false">IF(P752&lt;&gt;0,P752/O752,"")</f>
        <v>0.276548672566372</v>
      </c>
    </row>
    <row r="753" s="2" customFormat="true" ht="12.75" hidden="false" customHeight="true" outlineLevel="0" collapsed="false">
      <c r="A753" s="59" t="n">
        <v>17</v>
      </c>
      <c r="B753" s="60" t="n">
        <v>2</v>
      </c>
      <c r="C753" s="61" t="n">
        <v>3</v>
      </c>
      <c r="D753" s="117" t="n">
        <v>97</v>
      </c>
      <c r="E753" s="118" t="n">
        <v>28</v>
      </c>
      <c r="F753" s="60"/>
      <c r="G753" s="61"/>
      <c r="H753" s="117"/>
      <c r="I753" s="118"/>
      <c r="J753" s="60" t="n">
        <v>109</v>
      </c>
      <c r="K753" s="62" t="n">
        <v>108</v>
      </c>
      <c r="L753" s="63" t="n">
        <v>107</v>
      </c>
      <c r="M753" s="128" t="n">
        <v>835</v>
      </c>
      <c r="N753" s="128" t="n">
        <v>5</v>
      </c>
      <c r="O753" s="63" t="n">
        <f aca="false">M753+N753</f>
        <v>840</v>
      </c>
      <c r="P753" s="63" t="n">
        <v>151</v>
      </c>
      <c r="Q753" s="64" t="n">
        <f aca="false">IF(P753&lt;&gt;0,P753/O753,"")</f>
        <v>0.179761904761905</v>
      </c>
    </row>
    <row r="754" s="2" customFormat="true" ht="12.75" hidden="false" customHeight="true" outlineLevel="0" collapsed="false">
      <c r="A754" s="59" t="n">
        <v>18</v>
      </c>
      <c r="B754" s="60" t="n">
        <v>12</v>
      </c>
      <c r="C754" s="61" t="n">
        <v>3</v>
      </c>
      <c r="D754" s="117" t="n">
        <v>168</v>
      </c>
      <c r="E754" s="118" t="n">
        <v>41</v>
      </c>
      <c r="F754" s="60"/>
      <c r="G754" s="61"/>
      <c r="H754" s="117"/>
      <c r="I754" s="118"/>
      <c r="J754" s="60" t="n">
        <v>194</v>
      </c>
      <c r="K754" s="62" t="n">
        <v>193</v>
      </c>
      <c r="L754" s="63" t="n">
        <v>191</v>
      </c>
      <c r="M754" s="128" t="n">
        <v>1626</v>
      </c>
      <c r="N754" s="128" t="n">
        <v>17</v>
      </c>
      <c r="O754" s="63" t="n">
        <f aca="false">M754+N754</f>
        <v>1643</v>
      </c>
      <c r="P754" s="63" t="n">
        <v>237</v>
      </c>
      <c r="Q754" s="64" t="n">
        <f aca="false">IF(P754&lt;&gt;0,P754/O754,"")</f>
        <v>0.144248326232502</v>
      </c>
    </row>
    <row r="755" s="2" customFormat="true" ht="12.75" hidden="false" customHeight="true" outlineLevel="0" collapsed="false">
      <c r="A755" s="59" t="n">
        <v>19</v>
      </c>
      <c r="B755" s="60" t="n">
        <v>5</v>
      </c>
      <c r="C755" s="61" t="n">
        <v>7</v>
      </c>
      <c r="D755" s="117" t="n">
        <v>133</v>
      </c>
      <c r="E755" s="118" t="n">
        <v>35</v>
      </c>
      <c r="F755" s="60"/>
      <c r="G755" s="61"/>
      <c r="H755" s="117"/>
      <c r="I755" s="118"/>
      <c r="J755" s="60" t="n">
        <v>155</v>
      </c>
      <c r="K755" s="62" t="n">
        <v>156</v>
      </c>
      <c r="L755" s="63" t="n">
        <v>156</v>
      </c>
      <c r="M755" s="128" t="n">
        <v>1162</v>
      </c>
      <c r="N755" s="128" t="n">
        <v>7</v>
      </c>
      <c r="O755" s="63" t="n">
        <f aca="false">M755+N755</f>
        <v>1169</v>
      </c>
      <c r="P755" s="63" t="n">
        <v>199</v>
      </c>
      <c r="Q755" s="64" t="n">
        <f aca="false">IF(P755&lt;&gt;0,P755/O755,"")</f>
        <v>0.170230966638152</v>
      </c>
    </row>
    <row r="756" s="2" customFormat="true" ht="12.75" hidden="false" customHeight="true" outlineLevel="0" collapsed="false">
      <c r="A756" s="59" t="n">
        <v>20</v>
      </c>
      <c r="B756" s="60" t="n">
        <v>9</v>
      </c>
      <c r="C756" s="61" t="n">
        <v>6</v>
      </c>
      <c r="D756" s="117" t="n">
        <v>155</v>
      </c>
      <c r="E756" s="118" t="n">
        <v>29</v>
      </c>
      <c r="F756" s="60"/>
      <c r="G756" s="61"/>
      <c r="H756" s="117"/>
      <c r="I756" s="118"/>
      <c r="J756" s="60" t="n">
        <v>175</v>
      </c>
      <c r="K756" s="62" t="n">
        <v>173</v>
      </c>
      <c r="L756" s="63" t="n">
        <v>176</v>
      </c>
      <c r="M756" s="128" t="n">
        <v>1561</v>
      </c>
      <c r="N756" s="128" t="n">
        <v>14</v>
      </c>
      <c r="O756" s="63" t="n">
        <f aca="false">M756+N756</f>
        <v>1575</v>
      </c>
      <c r="P756" s="63" t="n">
        <v>227</v>
      </c>
      <c r="Q756" s="64" t="n">
        <f aca="false">IF(P756&lt;&gt;0,P756/O756,"")</f>
        <v>0.144126984126984</v>
      </c>
    </row>
    <row r="757" s="2" customFormat="true" ht="12.75" hidden="false" customHeight="true" outlineLevel="0" collapsed="false">
      <c r="A757" s="59" t="n">
        <v>21</v>
      </c>
      <c r="B757" s="60" t="n">
        <v>7</v>
      </c>
      <c r="C757" s="61" t="n">
        <v>11</v>
      </c>
      <c r="D757" s="117" t="n">
        <v>113</v>
      </c>
      <c r="E757" s="118" t="n">
        <v>32</v>
      </c>
      <c r="F757" s="60"/>
      <c r="G757" s="61"/>
      <c r="H757" s="117"/>
      <c r="I757" s="118"/>
      <c r="J757" s="60" t="n">
        <v>132</v>
      </c>
      <c r="K757" s="62" t="n">
        <v>134</v>
      </c>
      <c r="L757" s="63" t="n">
        <v>133</v>
      </c>
      <c r="M757" s="128" t="n">
        <v>965</v>
      </c>
      <c r="N757" s="128" t="n">
        <v>5</v>
      </c>
      <c r="O757" s="63" t="n">
        <f aca="false">M757+N757</f>
        <v>970</v>
      </c>
      <c r="P757" s="63" t="n">
        <v>175</v>
      </c>
      <c r="Q757" s="64" t="n">
        <f aca="false">IF(P757&lt;&gt;0,P757/O757,"")</f>
        <v>0.180412371134021</v>
      </c>
    </row>
    <row r="758" s="2" customFormat="true" ht="12.75" hidden="false" customHeight="true" outlineLevel="0" collapsed="false">
      <c r="A758" s="59" t="n">
        <v>22</v>
      </c>
      <c r="B758" s="60" t="n">
        <v>7</v>
      </c>
      <c r="C758" s="61" t="n">
        <v>10</v>
      </c>
      <c r="D758" s="117" t="n">
        <v>208</v>
      </c>
      <c r="E758" s="118" t="n">
        <v>45</v>
      </c>
      <c r="F758" s="60"/>
      <c r="G758" s="61"/>
      <c r="H758" s="117"/>
      <c r="I758" s="118"/>
      <c r="J758" s="60" t="n">
        <v>224</v>
      </c>
      <c r="K758" s="62" t="n">
        <v>219</v>
      </c>
      <c r="L758" s="63" t="n">
        <v>220</v>
      </c>
      <c r="M758" s="128" t="n">
        <v>1404</v>
      </c>
      <c r="N758" s="128" t="n">
        <v>8</v>
      </c>
      <c r="O758" s="63" t="n">
        <f aca="false">M758+N758</f>
        <v>1412</v>
      </c>
      <c r="P758" s="63" t="n">
        <v>308</v>
      </c>
      <c r="Q758" s="64" t="n">
        <f aca="false">IF(P758&lt;&gt;0,P758/O758,"")</f>
        <v>0.218130311614731</v>
      </c>
    </row>
    <row r="759" s="2" customFormat="true" ht="12.75" hidden="false" customHeight="true" outlineLevel="0" collapsed="false">
      <c r="A759" s="59" t="n">
        <v>23</v>
      </c>
      <c r="B759" s="60" t="n">
        <v>5</v>
      </c>
      <c r="C759" s="61" t="n">
        <v>3</v>
      </c>
      <c r="D759" s="117" t="n">
        <v>88</v>
      </c>
      <c r="E759" s="118" t="n">
        <v>22</v>
      </c>
      <c r="F759" s="60"/>
      <c r="G759" s="61"/>
      <c r="H759" s="117"/>
      <c r="I759" s="118"/>
      <c r="J759" s="60" t="n">
        <v>85</v>
      </c>
      <c r="K759" s="62" t="n">
        <v>83</v>
      </c>
      <c r="L759" s="63" t="n">
        <v>83</v>
      </c>
      <c r="M759" s="128" t="n">
        <v>983</v>
      </c>
      <c r="N759" s="128" t="n">
        <v>17</v>
      </c>
      <c r="O759" s="63" t="n">
        <f aca="false">M759+N759</f>
        <v>1000</v>
      </c>
      <c r="P759" s="63" t="n">
        <v>128</v>
      </c>
      <c r="Q759" s="64" t="n">
        <f aca="false">IF(P759&lt;&gt;0,P759/O759,"")</f>
        <v>0.128</v>
      </c>
    </row>
    <row r="760" s="2" customFormat="true" ht="12.75" hidden="false" customHeight="true" outlineLevel="0" collapsed="false">
      <c r="A760" s="59" t="n">
        <v>24</v>
      </c>
      <c r="B760" s="60" t="n">
        <v>5</v>
      </c>
      <c r="C760" s="61" t="n">
        <v>2</v>
      </c>
      <c r="D760" s="117" t="n">
        <v>57</v>
      </c>
      <c r="E760" s="118" t="n">
        <v>21</v>
      </c>
      <c r="F760" s="60"/>
      <c r="G760" s="61"/>
      <c r="H760" s="117"/>
      <c r="I760" s="118"/>
      <c r="J760" s="60" t="n">
        <v>69</v>
      </c>
      <c r="K760" s="62" t="n">
        <v>66</v>
      </c>
      <c r="L760" s="63" t="n">
        <v>67</v>
      </c>
      <c r="M760" s="128" t="n">
        <v>769</v>
      </c>
      <c r="N760" s="128" t="n">
        <v>4</v>
      </c>
      <c r="O760" s="63" t="n">
        <f aca="false">M760+N760</f>
        <v>773</v>
      </c>
      <c r="P760" s="63" t="n">
        <v>95</v>
      </c>
      <c r="Q760" s="64" t="n">
        <f aca="false">IF(P760&lt;&gt;0,P760/O760,"")</f>
        <v>0.122897800776197</v>
      </c>
    </row>
    <row r="761" s="2" customFormat="true" ht="12.75" hidden="false" customHeight="true" outlineLevel="0" collapsed="false">
      <c r="A761" s="59" t="n">
        <v>25</v>
      </c>
      <c r="B761" s="60" t="n">
        <v>5</v>
      </c>
      <c r="C761" s="61" t="n">
        <v>3</v>
      </c>
      <c r="D761" s="117" t="n">
        <v>82</v>
      </c>
      <c r="E761" s="118" t="n">
        <v>12</v>
      </c>
      <c r="F761" s="60"/>
      <c r="G761" s="61"/>
      <c r="H761" s="117"/>
      <c r="I761" s="118"/>
      <c r="J761" s="60" t="n">
        <v>84</v>
      </c>
      <c r="K761" s="62" t="n">
        <v>84</v>
      </c>
      <c r="L761" s="63" t="n">
        <v>85</v>
      </c>
      <c r="M761" s="128" t="n">
        <v>1305</v>
      </c>
      <c r="N761" s="128" t="n">
        <v>6</v>
      </c>
      <c r="O761" s="63" t="n">
        <f aca="false">M761+N761</f>
        <v>1311</v>
      </c>
      <c r="P761" s="63" t="n">
        <v>110</v>
      </c>
      <c r="Q761" s="64" t="n">
        <f aca="false">IF(P761&lt;&gt;0,P761/O761,"")</f>
        <v>0.083905415713196</v>
      </c>
    </row>
    <row r="762" s="2" customFormat="true" ht="12.75" hidden="false" customHeight="true" outlineLevel="0" collapsed="false">
      <c r="A762" s="59" t="n">
        <v>26</v>
      </c>
      <c r="B762" s="60" t="n">
        <v>7</v>
      </c>
      <c r="C762" s="61" t="n">
        <v>1</v>
      </c>
      <c r="D762" s="117" t="n">
        <v>68</v>
      </c>
      <c r="E762" s="118" t="n">
        <v>12</v>
      </c>
      <c r="F762" s="60"/>
      <c r="G762" s="61"/>
      <c r="H762" s="117"/>
      <c r="I762" s="118"/>
      <c r="J762" s="60" t="n">
        <v>77</v>
      </c>
      <c r="K762" s="62" t="n">
        <v>77</v>
      </c>
      <c r="L762" s="63" t="n">
        <v>74</v>
      </c>
      <c r="M762" s="128" t="n">
        <v>697</v>
      </c>
      <c r="N762" s="128" t="n">
        <v>3</v>
      </c>
      <c r="O762" s="63" t="n">
        <f aca="false">M762+N762</f>
        <v>700</v>
      </c>
      <c r="P762" s="63" t="n">
        <v>93</v>
      </c>
      <c r="Q762" s="64" t="n">
        <f aca="false">IF(P762&lt;&gt;0,P762/O762,"")</f>
        <v>0.132857142857143</v>
      </c>
    </row>
    <row r="763" s="2" customFormat="true" ht="12.75" hidden="false" customHeight="true" outlineLevel="0" collapsed="false">
      <c r="A763" s="59" t="n">
        <v>27</v>
      </c>
      <c r="B763" s="60" t="n">
        <v>4</v>
      </c>
      <c r="C763" s="61" t="n">
        <v>5</v>
      </c>
      <c r="D763" s="117" t="n">
        <v>60</v>
      </c>
      <c r="E763" s="118" t="n">
        <v>19</v>
      </c>
      <c r="F763" s="60"/>
      <c r="G763" s="61"/>
      <c r="H763" s="117"/>
      <c r="I763" s="118"/>
      <c r="J763" s="60" t="n">
        <v>76</v>
      </c>
      <c r="K763" s="62" t="n">
        <v>76</v>
      </c>
      <c r="L763" s="63" t="n">
        <v>76</v>
      </c>
      <c r="M763" s="128" t="n">
        <v>710</v>
      </c>
      <c r="N763" s="128" t="n">
        <v>6</v>
      </c>
      <c r="O763" s="63" t="n">
        <f aca="false">M763+N763</f>
        <v>716</v>
      </c>
      <c r="P763" s="63" t="n">
        <v>93</v>
      </c>
      <c r="Q763" s="64" t="n">
        <f aca="false">IF(P763&lt;&gt;0,P763/O763,"")</f>
        <v>0.129888268156425</v>
      </c>
    </row>
    <row r="764" s="2" customFormat="true" ht="12.75" hidden="false" customHeight="true" outlineLevel="0" collapsed="false">
      <c r="A764" s="59" t="n">
        <v>28</v>
      </c>
      <c r="B764" s="60" t="n">
        <v>4</v>
      </c>
      <c r="C764" s="61" t="n">
        <v>4</v>
      </c>
      <c r="D764" s="117" t="n">
        <v>146</v>
      </c>
      <c r="E764" s="118" t="n">
        <v>31</v>
      </c>
      <c r="F764" s="60"/>
      <c r="G764" s="61"/>
      <c r="H764" s="117"/>
      <c r="I764" s="118"/>
      <c r="J764" s="60" t="n">
        <v>155</v>
      </c>
      <c r="K764" s="62" t="n">
        <v>153</v>
      </c>
      <c r="L764" s="63" t="n">
        <v>150</v>
      </c>
      <c r="M764" s="128" t="n">
        <v>1460</v>
      </c>
      <c r="N764" s="128" t="n">
        <v>23</v>
      </c>
      <c r="O764" s="63" t="n">
        <f aca="false">M764+N764</f>
        <v>1483</v>
      </c>
      <c r="P764" s="63" t="n">
        <v>207</v>
      </c>
      <c r="Q764" s="64" t="n">
        <f aca="false">IF(P764&lt;&gt;0,P764/O764,"")</f>
        <v>0.139581928523264</v>
      </c>
    </row>
    <row r="765" s="2" customFormat="true" ht="12.75" hidden="false" customHeight="true" outlineLevel="0" collapsed="false">
      <c r="A765" s="59" t="n">
        <v>29</v>
      </c>
      <c r="B765" s="60" t="n">
        <v>1</v>
      </c>
      <c r="C765" s="61" t="n">
        <v>5</v>
      </c>
      <c r="D765" s="117" t="n">
        <v>61</v>
      </c>
      <c r="E765" s="118" t="n">
        <v>18</v>
      </c>
      <c r="F765" s="60"/>
      <c r="G765" s="61"/>
      <c r="H765" s="117"/>
      <c r="I765" s="118"/>
      <c r="J765" s="60" t="n">
        <v>68</v>
      </c>
      <c r="K765" s="62" t="n">
        <v>67</v>
      </c>
      <c r="L765" s="63" t="n">
        <v>67</v>
      </c>
      <c r="M765" s="128" t="n">
        <v>771</v>
      </c>
      <c r="N765" s="128" t="n">
        <v>5</v>
      </c>
      <c r="O765" s="63" t="n">
        <f aca="false">M765+N765</f>
        <v>776</v>
      </c>
      <c r="P765" s="63" t="n">
        <v>89</v>
      </c>
      <c r="Q765" s="64" t="n">
        <f aca="false">IF(P765&lt;&gt;0,P765/O765,"")</f>
        <v>0.114690721649485</v>
      </c>
    </row>
    <row r="766" s="2" customFormat="true" ht="12.75" hidden="false" customHeight="true" outlineLevel="0" collapsed="false">
      <c r="A766" s="59" t="n">
        <v>30</v>
      </c>
      <c r="B766" s="60" t="n">
        <v>5</v>
      </c>
      <c r="C766" s="61" t="n">
        <v>7</v>
      </c>
      <c r="D766" s="117" t="n">
        <v>85</v>
      </c>
      <c r="E766" s="118" t="n">
        <v>25</v>
      </c>
      <c r="F766" s="60"/>
      <c r="G766" s="61"/>
      <c r="H766" s="117"/>
      <c r="I766" s="118"/>
      <c r="J766" s="60" t="n">
        <v>111</v>
      </c>
      <c r="K766" s="62" t="n">
        <v>108</v>
      </c>
      <c r="L766" s="63" t="n">
        <v>110</v>
      </c>
      <c r="M766" s="128" t="n">
        <v>1154</v>
      </c>
      <c r="N766" s="128" t="n">
        <v>12</v>
      </c>
      <c r="O766" s="63" t="n">
        <f aca="false">M766+N766</f>
        <v>1166</v>
      </c>
      <c r="P766" s="63" t="n">
        <v>140</v>
      </c>
      <c r="Q766" s="64" t="n">
        <f aca="false">IF(P766&lt;&gt;0,P766/O766,"")</f>
        <v>0.120068610634648</v>
      </c>
    </row>
    <row r="767" s="2" customFormat="true" ht="12.75" hidden="false" customHeight="true" outlineLevel="0" collapsed="false">
      <c r="A767" s="59" t="n">
        <v>31</v>
      </c>
      <c r="B767" s="60" t="n">
        <v>4</v>
      </c>
      <c r="C767" s="61" t="n">
        <v>2</v>
      </c>
      <c r="D767" s="117" t="n">
        <v>44</v>
      </c>
      <c r="E767" s="118" t="n">
        <v>15</v>
      </c>
      <c r="F767" s="60"/>
      <c r="G767" s="61"/>
      <c r="H767" s="117"/>
      <c r="I767" s="118"/>
      <c r="J767" s="60" t="n">
        <v>44</v>
      </c>
      <c r="K767" s="62" t="n">
        <v>44</v>
      </c>
      <c r="L767" s="63" t="n">
        <v>45</v>
      </c>
      <c r="M767" s="128" t="n">
        <v>389</v>
      </c>
      <c r="N767" s="128" t="n">
        <v>4</v>
      </c>
      <c r="O767" s="63" t="n">
        <f aca="false">M767+N767</f>
        <v>393</v>
      </c>
      <c r="P767" s="63" t="n">
        <v>68</v>
      </c>
      <c r="Q767" s="64" t="n">
        <f aca="false">IF(P767&lt;&gt;0,P767/O767,"")</f>
        <v>0.173027989821883</v>
      </c>
    </row>
    <row r="768" s="2" customFormat="true" ht="12.75" hidden="false" customHeight="true" outlineLevel="0" collapsed="false">
      <c r="A768" s="59" t="n">
        <v>32</v>
      </c>
      <c r="B768" s="60" t="n">
        <v>6</v>
      </c>
      <c r="C768" s="61" t="n">
        <v>11</v>
      </c>
      <c r="D768" s="117" t="n">
        <v>93</v>
      </c>
      <c r="E768" s="118" t="n">
        <v>15</v>
      </c>
      <c r="F768" s="60"/>
      <c r="G768" s="61"/>
      <c r="H768" s="117"/>
      <c r="I768" s="118"/>
      <c r="J768" s="60" t="n">
        <v>101</v>
      </c>
      <c r="K768" s="62" t="n">
        <v>100</v>
      </c>
      <c r="L768" s="63" t="n">
        <v>100</v>
      </c>
      <c r="M768" s="128" t="n">
        <v>991</v>
      </c>
      <c r="N768" s="128" t="n">
        <v>9</v>
      </c>
      <c r="O768" s="63" t="n">
        <f aca="false">M768+N768</f>
        <v>1000</v>
      </c>
      <c r="P768" s="63" t="n">
        <v>133</v>
      </c>
      <c r="Q768" s="64" t="n">
        <f aca="false">IF(P768&lt;&gt;0,P768/O768,"")</f>
        <v>0.133</v>
      </c>
    </row>
    <row r="769" s="2" customFormat="true" ht="13.5" hidden="false" customHeight="true" outlineLevel="0" collapsed="false">
      <c r="A769" s="59" t="n">
        <v>33</v>
      </c>
      <c r="B769" s="60" t="n">
        <v>10</v>
      </c>
      <c r="C769" s="61" t="n">
        <v>3</v>
      </c>
      <c r="D769" s="117" t="n">
        <v>69</v>
      </c>
      <c r="E769" s="118" t="n">
        <v>25</v>
      </c>
      <c r="F769" s="60"/>
      <c r="G769" s="61"/>
      <c r="H769" s="117"/>
      <c r="I769" s="118"/>
      <c r="J769" s="60" t="n">
        <v>87</v>
      </c>
      <c r="K769" s="62" t="n">
        <v>85</v>
      </c>
      <c r="L769" s="63" t="n">
        <v>86</v>
      </c>
      <c r="M769" s="128" t="n">
        <v>659</v>
      </c>
      <c r="N769" s="128" t="n">
        <v>8</v>
      </c>
      <c r="O769" s="63" t="n">
        <f aca="false">M769+N769</f>
        <v>667</v>
      </c>
      <c r="P769" s="63" t="n">
        <v>126</v>
      </c>
      <c r="Q769" s="64" t="n">
        <f aca="false">IF(P769&lt;&gt;0,P769/O769,"")</f>
        <v>0.188905547226387</v>
      </c>
    </row>
    <row r="770" s="2" customFormat="true" ht="13.5" hidden="false" customHeight="true" outlineLevel="0" collapsed="false">
      <c r="A770" s="37" t="s">
        <v>489</v>
      </c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9"/>
      <c r="N770" s="39"/>
      <c r="O770" s="39"/>
      <c r="P770" s="39"/>
      <c r="Q770" s="40"/>
    </row>
    <row r="771" s="2" customFormat="true" ht="12.75" hidden="false" customHeight="true" outlineLevel="0" collapsed="false">
      <c r="A771" s="59" t="n">
        <v>34</v>
      </c>
      <c r="B771" s="60" t="n">
        <v>10</v>
      </c>
      <c r="C771" s="61" t="n">
        <v>7</v>
      </c>
      <c r="D771" s="117" t="n">
        <v>162</v>
      </c>
      <c r="E771" s="118" t="n">
        <v>28</v>
      </c>
      <c r="F771" s="60"/>
      <c r="G771" s="61"/>
      <c r="H771" s="117"/>
      <c r="I771" s="118"/>
      <c r="J771" s="60" t="n">
        <v>167</v>
      </c>
      <c r="K771" s="62" t="n">
        <v>165</v>
      </c>
      <c r="L771" s="63" t="n">
        <v>165</v>
      </c>
      <c r="M771" s="128" t="n">
        <v>1324</v>
      </c>
      <c r="N771" s="128" t="n">
        <v>5</v>
      </c>
      <c r="O771" s="63" t="n">
        <f aca="false">M771+N771</f>
        <v>1329</v>
      </c>
      <c r="P771" s="63" t="n">
        <v>215</v>
      </c>
      <c r="Q771" s="64" t="n">
        <f aca="false">IF(P771&lt;&gt;0,P771/O771,"")</f>
        <v>0.161775771256584</v>
      </c>
    </row>
    <row r="772" s="2" customFormat="true" ht="12.75" hidden="false" customHeight="true" outlineLevel="0" collapsed="false">
      <c r="A772" s="59" t="n">
        <v>35</v>
      </c>
      <c r="B772" s="60" t="n">
        <v>1</v>
      </c>
      <c r="C772" s="61" t="n">
        <v>2</v>
      </c>
      <c r="D772" s="117" t="n">
        <v>60</v>
      </c>
      <c r="E772" s="118" t="n">
        <v>11</v>
      </c>
      <c r="F772" s="60"/>
      <c r="G772" s="61"/>
      <c r="H772" s="117"/>
      <c r="I772" s="118"/>
      <c r="J772" s="60" t="n">
        <v>61</v>
      </c>
      <c r="K772" s="62" t="n">
        <v>56</v>
      </c>
      <c r="L772" s="63" t="n">
        <v>56</v>
      </c>
      <c r="M772" s="128" t="n">
        <v>616</v>
      </c>
      <c r="N772" s="128" t="n">
        <v>7</v>
      </c>
      <c r="O772" s="63" t="n">
        <f aca="false">M772+N772</f>
        <v>623</v>
      </c>
      <c r="P772" s="63" t="n">
        <v>79</v>
      </c>
      <c r="Q772" s="64" t="n">
        <f aca="false">IF(P772&lt;&gt;0,P772/O772,"")</f>
        <v>0.126805778491172</v>
      </c>
    </row>
    <row r="773" s="2" customFormat="true" ht="12.75" hidden="false" customHeight="true" outlineLevel="0" collapsed="false">
      <c r="A773" s="59" t="n">
        <v>36</v>
      </c>
      <c r="B773" s="60" t="n">
        <v>1</v>
      </c>
      <c r="C773" s="61" t="n">
        <v>0</v>
      </c>
      <c r="D773" s="117" t="n">
        <v>80</v>
      </c>
      <c r="E773" s="118" t="n">
        <v>10</v>
      </c>
      <c r="F773" s="60"/>
      <c r="G773" s="61"/>
      <c r="H773" s="117"/>
      <c r="I773" s="118"/>
      <c r="J773" s="60" t="n">
        <v>74</v>
      </c>
      <c r="K773" s="62" t="n">
        <v>76</v>
      </c>
      <c r="L773" s="63" t="n">
        <v>75</v>
      </c>
      <c r="M773" s="128" t="n">
        <v>669</v>
      </c>
      <c r="N773" s="128" t="n">
        <v>3</v>
      </c>
      <c r="O773" s="63" t="n">
        <f aca="false">M773+N773</f>
        <v>672</v>
      </c>
      <c r="P773" s="63" t="n">
        <v>93</v>
      </c>
      <c r="Q773" s="64" t="n">
        <f aca="false">IF(P773&lt;&gt;0,P773/O773,"")</f>
        <v>0.138392857142857</v>
      </c>
    </row>
    <row r="774" s="2" customFormat="true" ht="12.75" hidden="false" customHeight="true" outlineLevel="0" collapsed="false">
      <c r="A774" s="59" t="n">
        <v>37</v>
      </c>
      <c r="B774" s="60" t="n">
        <v>4</v>
      </c>
      <c r="C774" s="61" t="n">
        <v>1</v>
      </c>
      <c r="D774" s="117" t="n">
        <v>80</v>
      </c>
      <c r="E774" s="118" t="n">
        <v>17</v>
      </c>
      <c r="F774" s="60"/>
      <c r="G774" s="61"/>
      <c r="H774" s="117"/>
      <c r="I774" s="118"/>
      <c r="J774" s="60" t="n">
        <v>78</v>
      </c>
      <c r="K774" s="62" t="n">
        <v>75</v>
      </c>
      <c r="L774" s="63" t="n">
        <v>78</v>
      </c>
      <c r="M774" s="128" t="n">
        <v>789</v>
      </c>
      <c r="N774" s="128" t="n">
        <v>6</v>
      </c>
      <c r="O774" s="63" t="n">
        <f aca="false">M774+N774</f>
        <v>795</v>
      </c>
      <c r="P774" s="63" t="n">
        <v>111</v>
      </c>
      <c r="Q774" s="64" t="n">
        <f aca="false">IF(P774&lt;&gt;0,P774/O774,"")</f>
        <v>0.139622641509434</v>
      </c>
    </row>
    <row r="775" s="2" customFormat="true" ht="12.75" hidden="false" customHeight="true" outlineLevel="0" collapsed="false">
      <c r="A775" s="59" t="n">
        <v>38</v>
      </c>
      <c r="B775" s="60" t="n">
        <v>5</v>
      </c>
      <c r="C775" s="61" t="n">
        <v>3</v>
      </c>
      <c r="D775" s="117" t="n">
        <v>124</v>
      </c>
      <c r="E775" s="118" t="n">
        <v>39</v>
      </c>
      <c r="F775" s="60"/>
      <c r="G775" s="61"/>
      <c r="H775" s="117"/>
      <c r="I775" s="118"/>
      <c r="J775" s="60" t="n">
        <v>142</v>
      </c>
      <c r="K775" s="62" t="n">
        <v>140</v>
      </c>
      <c r="L775" s="63" t="n">
        <v>140</v>
      </c>
      <c r="M775" s="128" t="n">
        <v>1404</v>
      </c>
      <c r="N775" s="128" t="n">
        <v>16</v>
      </c>
      <c r="O775" s="63" t="n">
        <f aca="false">M775+N775</f>
        <v>1420</v>
      </c>
      <c r="P775" s="63" t="n">
        <v>184</v>
      </c>
      <c r="Q775" s="64" t="n">
        <f aca="false">IF(P775&lt;&gt;0,P775/O775,"")</f>
        <v>0.129577464788732</v>
      </c>
    </row>
    <row r="776" s="2" customFormat="true" ht="12.75" hidden="false" customHeight="true" outlineLevel="0" collapsed="false">
      <c r="A776" s="59" t="n">
        <v>39</v>
      </c>
      <c r="B776" s="60" t="n">
        <v>3</v>
      </c>
      <c r="C776" s="61" t="n">
        <v>5</v>
      </c>
      <c r="D776" s="117" t="n">
        <v>92</v>
      </c>
      <c r="E776" s="118" t="n">
        <v>23</v>
      </c>
      <c r="F776" s="60"/>
      <c r="G776" s="61"/>
      <c r="H776" s="117"/>
      <c r="I776" s="118"/>
      <c r="J776" s="60" t="n">
        <v>105</v>
      </c>
      <c r="K776" s="62" t="n">
        <v>104</v>
      </c>
      <c r="L776" s="63" t="n">
        <v>103</v>
      </c>
      <c r="M776" s="128" t="n">
        <v>1676</v>
      </c>
      <c r="N776" s="128" t="n">
        <v>10</v>
      </c>
      <c r="O776" s="63" t="n">
        <f aca="false">M776+N776</f>
        <v>1686</v>
      </c>
      <c r="P776" s="63" t="n">
        <v>135</v>
      </c>
      <c r="Q776" s="64" t="n">
        <f aca="false">IF(P776&lt;&gt;0,P776/O776,"")</f>
        <v>0.0800711743772242</v>
      </c>
    </row>
    <row r="777" s="2" customFormat="true" ht="12.75" hidden="false" customHeight="true" outlineLevel="0" collapsed="false">
      <c r="A777" s="59" t="n">
        <v>40</v>
      </c>
      <c r="B777" s="60" t="n">
        <v>9</v>
      </c>
      <c r="C777" s="61" t="n">
        <v>5</v>
      </c>
      <c r="D777" s="117" t="n">
        <v>143</v>
      </c>
      <c r="E777" s="118" t="n">
        <v>36</v>
      </c>
      <c r="F777" s="60"/>
      <c r="G777" s="61"/>
      <c r="H777" s="117"/>
      <c r="I777" s="118"/>
      <c r="J777" s="60" t="n">
        <v>170</v>
      </c>
      <c r="K777" s="62" t="n">
        <v>169</v>
      </c>
      <c r="L777" s="63" t="n">
        <v>169</v>
      </c>
      <c r="M777" s="128" t="n">
        <v>1561</v>
      </c>
      <c r="N777" s="128" t="n">
        <v>13</v>
      </c>
      <c r="O777" s="63" t="n">
        <f aca="false">M777+N777</f>
        <v>1574</v>
      </c>
      <c r="P777" s="63" t="n">
        <v>205</v>
      </c>
      <c r="Q777" s="64" t="n">
        <f aca="false">IF(P777&lt;&gt;0,P777/O777,"")</f>
        <v>0.130241423125794</v>
      </c>
    </row>
    <row r="778" s="2" customFormat="true" ht="12.75" hidden="false" customHeight="true" outlineLevel="0" collapsed="false">
      <c r="A778" s="59" t="n">
        <v>41</v>
      </c>
      <c r="B778" s="60" t="n">
        <v>10</v>
      </c>
      <c r="C778" s="61" t="n">
        <v>2</v>
      </c>
      <c r="D778" s="117" t="n">
        <v>152</v>
      </c>
      <c r="E778" s="118" t="n">
        <v>37</v>
      </c>
      <c r="F778" s="60"/>
      <c r="G778" s="61"/>
      <c r="H778" s="117"/>
      <c r="I778" s="118"/>
      <c r="J778" s="60" t="n">
        <v>177</v>
      </c>
      <c r="K778" s="62" t="n">
        <v>175</v>
      </c>
      <c r="L778" s="63" t="n">
        <v>174</v>
      </c>
      <c r="M778" s="128" t="n">
        <v>1117</v>
      </c>
      <c r="N778" s="128" t="n">
        <v>7</v>
      </c>
      <c r="O778" s="63" t="n">
        <f aca="false">M778+N778</f>
        <v>1124</v>
      </c>
      <c r="P778" s="63" t="n">
        <v>221</v>
      </c>
      <c r="Q778" s="64" t="n">
        <f aca="false">IF(P778&lt;&gt;0,P778/O778,"")</f>
        <v>0.196619217081851</v>
      </c>
    </row>
    <row r="779" s="2" customFormat="true" ht="12.75" hidden="false" customHeight="true" outlineLevel="0" collapsed="false">
      <c r="A779" s="59" t="n">
        <v>42</v>
      </c>
      <c r="B779" s="60" t="n">
        <v>16</v>
      </c>
      <c r="C779" s="61" t="n">
        <v>14</v>
      </c>
      <c r="D779" s="117" t="n">
        <v>87</v>
      </c>
      <c r="E779" s="118" t="n">
        <v>31</v>
      </c>
      <c r="F779" s="60"/>
      <c r="G779" s="61"/>
      <c r="H779" s="117"/>
      <c r="I779" s="118"/>
      <c r="J779" s="60" t="n">
        <v>134</v>
      </c>
      <c r="K779" s="62" t="n">
        <v>130</v>
      </c>
      <c r="L779" s="63" t="n">
        <v>131</v>
      </c>
      <c r="M779" s="128" t="n">
        <v>1133</v>
      </c>
      <c r="N779" s="128" t="n">
        <v>5</v>
      </c>
      <c r="O779" s="63" t="n">
        <f aca="false">M779+N779</f>
        <v>1138</v>
      </c>
      <c r="P779" s="63" t="n">
        <v>154</v>
      </c>
      <c r="Q779" s="64" t="n">
        <f aca="false">IF(P779&lt;&gt;0,P779/O779,"")</f>
        <v>0.135325131810193</v>
      </c>
    </row>
    <row r="780" s="2" customFormat="true" ht="12.75" hidden="false" customHeight="true" outlineLevel="0" collapsed="false">
      <c r="A780" s="59" t="n">
        <v>43</v>
      </c>
      <c r="B780" s="60" t="n">
        <v>4</v>
      </c>
      <c r="C780" s="61" t="n">
        <v>10</v>
      </c>
      <c r="D780" s="117" t="n">
        <v>115</v>
      </c>
      <c r="E780" s="118" t="n">
        <v>31</v>
      </c>
      <c r="F780" s="60"/>
      <c r="G780" s="61"/>
      <c r="H780" s="117"/>
      <c r="I780" s="118"/>
      <c r="J780" s="60" t="n">
        <v>134</v>
      </c>
      <c r="K780" s="62" t="n">
        <v>136</v>
      </c>
      <c r="L780" s="63" t="n">
        <v>133</v>
      </c>
      <c r="M780" s="128" t="n">
        <v>1159</v>
      </c>
      <c r="N780" s="128" t="n">
        <v>12</v>
      </c>
      <c r="O780" s="63" t="n">
        <f aca="false">M780+N780</f>
        <v>1171</v>
      </c>
      <c r="P780" s="63" t="n">
        <v>178</v>
      </c>
      <c r="Q780" s="64" t="n">
        <f aca="false">IF(P780&lt;&gt;0,P780/O780,"")</f>
        <v>0.15200683176772</v>
      </c>
    </row>
    <row r="781" s="2" customFormat="true" ht="12.75" hidden="false" customHeight="true" outlineLevel="0" collapsed="false">
      <c r="A781" s="59" t="n">
        <v>44</v>
      </c>
      <c r="B781" s="60" t="n">
        <v>3</v>
      </c>
      <c r="C781" s="61" t="n">
        <v>4</v>
      </c>
      <c r="D781" s="117" t="n">
        <v>68</v>
      </c>
      <c r="E781" s="118" t="n">
        <v>16</v>
      </c>
      <c r="F781" s="60"/>
      <c r="G781" s="61"/>
      <c r="H781" s="117"/>
      <c r="I781" s="118"/>
      <c r="J781" s="60" t="n">
        <v>77</v>
      </c>
      <c r="K781" s="62" t="n">
        <v>75</v>
      </c>
      <c r="L781" s="63" t="n">
        <v>75</v>
      </c>
      <c r="M781" s="128" t="n">
        <v>742</v>
      </c>
      <c r="N781" s="128" t="n">
        <v>5</v>
      </c>
      <c r="O781" s="63" t="n">
        <f aca="false">M781+N781</f>
        <v>747</v>
      </c>
      <c r="P781" s="63" t="n">
        <v>97</v>
      </c>
      <c r="Q781" s="64" t="n">
        <f aca="false">IF(P781&lt;&gt;0,P781/O781,"")</f>
        <v>0.129852744310576</v>
      </c>
    </row>
    <row r="782" s="2" customFormat="true" ht="12.75" hidden="false" customHeight="true" outlineLevel="0" collapsed="false">
      <c r="A782" s="59" t="n">
        <v>45</v>
      </c>
      <c r="B782" s="60" t="n">
        <v>14</v>
      </c>
      <c r="C782" s="61" t="n">
        <v>7</v>
      </c>
      <c r="D782" s="117" t="n">
        <v>75</v>
      </c>
      <c r="E782" s="118" t="n">
        <v>23</v>
      </c>
      <c r="F782" s="60"/>
      <c r="G782" s="61"/>
      <c r="H782" s="117"/>
      <c r="I782" s="118"/>
      <c r="J782" s="60" t="n">
        <v>105</v>
      </c>
      <c r="K782" s="62" t="n">
        <v>104</v>
      </c>
      <c r="L782" s="63" t="n">
        <v>103</v>
      </c>
      <c r="M782" s="128" t="n">
        <v>924</v>
      </c>
      <c r="N782" s="128" t="n">
        <v>11</v>
      </c>
      <c r="O782" s="63" t="n">
        <f aca="false">M782+N782</f>
        <v>935</v>
      </c>
      <c r="P782" s="63" t="n">
        <v>122</v>
      </c>
      <c r="Q782" s="64" t="n">
        <f aca="false">IF(P782&lt;&gt;0,P782/O782,"")</f>
        <v>0.13048128342246</v>
      </c>
    </row>
    <row r="783" s="2" customFormat="true" ht="12.75" hidden="false" customHeight="true" outlineLevel="0" collapsed="false">
      <c r="A783" s="59" t="n">
        <v>46</v>
      </c>
      <c r="B783" s="60" t="n">
        <v>5</v>
      </c>
      <c r="C783" s="61" t="n">
        <v>6</v>
      </c>
      <c r="D783" s="117" t="n">
        <v>113</v>
      </c>
      <c r="E783" s="118" t="n">
        <v>44</v>
      </c>
      <c r="F783" s="60"/>
      <c r="G783" s="61"/>
      <c r="H783" s="117"/>
      <c r="I783" s="118"/>
      <c r="J783" s="60" t="n">
        <v>154</v>
      </c>
      <c r="K783" s="62" t="n">
        <v>150</v>
      </c>
      <c r="L783" s="63" t="n">
        <v>149</v>
      </c>
      <c r="M783" s="128" t="n">
        <v>1317</v>
      </c>
      <c r="N783" s="128" t="n">
        <v>11</v>
      </c>
      <c r="O783" s="63" t="n">
        <f aca="false">M783+N783</f>
        <v>1328</v>
      </c>
      <c r="P783" s="63" t="n">
        <v>184</v>
      </c>
      <c r="Q783" s="64" t="n">
        <f aca="false">IF(P783&lt;&gt;0,P783/O783,"")</f>
        <v>0.13855421686747</v>
      </c>
    </row>
    <row r="784" s="2" customFormat="true" ht="12.75" hidden="false" customHeight="true" outlineLevel="0" collapsed="false">
      <c r="A784" s="59" t="n">
        <v>47</v>
      </c>
      <c r="B784" s="60" t="n">
        <v>2</v>
      </c>
      <c r="C784" s="61" t="n">
        <v>9</v>
      </c>
      <c r="D784" s="117" t="n">
        <v>163</v>
      </c>
      <c r="E784" s="118" t="n">
        <v>41</v>
      </c>
      <c r="F784" s="60"/>
      <c r="G784" s="61"/>
      <c r="H784" s="117"/>
      <c r="I784" s="118"/>
      <c r="J784" s="60" t="n">
        <v>189</v>
      </c>
      <c r="K784" s="62" t="n">
        <v>187</v>
      </c>
      <c r="L784" s="63" t="n">
        <v>184</v>
      </c>
      <c r="M784" s="128" t="n">
        <v>1622</v>
      </c>
      <c r="N784" s="128" t="n">
        <v>4</v>
      </c>
      <c r="O784" s="63" t="n">
        <f aca="false">M784+N784</f>
        <v>1626</v>
      </c>
      <c r="P784" s="63" t="n">
        <v>245</v>
      </c>
      <c r="Q784" s="64" t="n">
        <f aca="false">IF(P784&lt;&gt;0,P784/O784,"")</f>
        <v>0.150676506765068</v>
      </c>
    </row>
    <row r="785" s="2" customFormat="true" ht="12.75" hidden="false" customHeight="true" outlineLevel="0" collapsed="false">
      <c r="A785" s="59" t="n">
        <v>48</v>
      </c>
      <c r="B785" s="60" t="n">
        <v>4</v>
      </c>
      <c r="C785" s="61" t="n">
        <v>2</v>
      </c>
      <c r="D785" s="117" t="n">
        <v>56</v>
      </c>
      <c r="E785" s="118" t="n">
        <v>22</v>
      </c>
      <c r="F785" s="60"/>
      <c r="G785" s="61"/>
      <c r="H785" s="117"/>
      <c r="I785" s="118"/>
      <c r="J785" s="60" t="n">
        <v>67</v>
      </c>
      <c r="K785" s="62" t="n">
        <v>70</v>
      </c>
      <c r="L785" s="63" t="n">
        <v>68</v>
      </c>
      <c r="M785" s="128" t="n">
        <v>738</v>
      </c>
      <c r="N785" s="128" t="n">
        <v>6</v>
      </c>
      <c r="O785" s="63" t="n">
        <f aca="false">M785+N785</f>
        <v>744</v>
      </c>
      <c r="P785" s="63" t="n">
        <v>87</v>
      </c>
      <c r="Q785" s="64" t="n">
        <f aca="false">IF(P785&lt;&gt;0,P785/O785,"")</f>
        <v>0.116935483870968</v>
      </c>
    </row>
    <row r="786" s="2" customFormat="true" ht="12.75" hidden="false" customHeight="true" outlineLevel="0" collapsed="false">
      <c r="A786" s="59" t="n">
        <v>49</v>
      </c>
      <c r="B786" s="60" t="n">
        <v>4</v>
      </c>
      <c r="C786" s="61" t="n">
        <v>2</v>
      </c>
      <c r="D786" s="117" t="n">
        <v>84</v>
      </c>
      <c r="E786" s="118" t="n">
        <v>12</v>
      </c>
      <c r="F786" s="60"/>
      <c r="G786" s="61"/>
      <c r="H786" s="117"/>
      <c r="I786" s="118"/>
      <c r="J786" s="60" t="n">
        <v>88</v>
      </c>
      <c r="K786" s="62" t="n">
        <v>85</v>
      </c>
      <c r="L786" s="63" t="n">
        <v>84</v>
      </c>
      <c r="M786" s="128" t="n">
        <v>793</v>
      </c>
      <c r="N786" s="128" t="n">
        <v>8</v>
      </c>
      <c r="O786" s="63" t="n">
        <f aca="false">M786+N786</f>
        <v>801</v>
      </c>
      <c r="P786" s="63" t="n">
        <v>115</v>
      </c>
      <c r="Q786" s="64" t="n">
        <f aca="false">IF(P786&lt;&gt;0,P786/O786,"")</f>
        <v>0.143570536828964</v>
      </c>
    </row>
    <row r="787" s="2" customFormat="true" ht="12.75" hidden="false" customHeight="true" outlineLevel="0" collapsed="false">
      <c r="A787" s="59" t="n">
        <v>50</v>
      </c>
      <c r="B787" s="60" t="n">
        <v>0</v>
      </c>
      <c r="C787" s="61" t="n">
        <v>2</v>
      </c>
      <c r="D787" s="117" t="n">
        <v>70</v>
      </c>
      <c r="E787" s="118" t="n">
        <v>27</v>
      </c>
      <c r="F787" s="60"/>
      <c r="G787" s="61"/>
      <c r="H787" s="117"/>
      <c r="I787" s="118"/>
      <c r="J787" s="60" t="n">
        <v>82</v>
      </c>
      <c r="K787" s="62" t="n">
        <v>79</v>
      </c>
      <c r="L787" s="63" t="n">
        <v>77</v>
      </c>
      <c r="M787" s="128" t="n">
        <v>773</v>
      </c>
      <c r="N787" s="128" t="n">
        <v>7</v>
      </c>
      <c r="O787" s="63" t="n">
        <f aca="false">M787+N787</f>
        <v>780</v>
      </c>
      <c r="P787" s="63" t="n">
        <v>103</v>
      </c>
      <c r="Q787" s="64" t="n">
        <f aca="false">IF(P787&lt;&gt;0,P787/O787,"")</f>
        <v>0.132051282051282</v>
      </c>
    </row>
    <row r="788" s="2" customFormat="true" ht="12.75" hidden="false" customHeight="true" outlineLevel="0" collapsed="false">
      <c r="A788" s="59" t="n">
        <v>51</v>
      </c>
      <c r="B788" s="60" t="n">
        <v>4</v>
      </c>
      <c r="C788" s="61" t="n">
        <v>4</v>
      </c>
      <c r="D788" s="117" t="n">
        <v>23</v>
      </c>
      <c r="E788" s="118" t="n">
        <v>6</v>
      </c>
      <c r="F788" s="60"/>
      <c r="G788" s="61"/>
      <c r="H788" s="117"/>
      <c r="I788" s="118"/>
      <c r="J788" s="60" t="n">
        <v>33</v>
      </c>
      <c r="K788" s="62" t="n">
        <v>32</v>
      </c>
      <c r="L788" s="63" t="n">
        <v>30</v>
      </c>
      <c r="M788" s="128" t="n">
        <v>645</v>
      </c>
      <c r="N788" s="128" t="n">
        <v>6</v>
      </c>
      <c r="O788" s="63" t="n">
        <f aca="false">M788+N788</f>
        <v>651</v>
      </c>
      <c r="P788" s="63" t="n">
        <v>43</v>
      </c>
      <c r="Q788" s="64" t="n">
        <f aca="false">IF(P788&lt;&gt;0,P788/O788,"")</f>
        <v>0.0660522273425499</v>
      </c>
    </row>
    <row r="789" s="2" customFormat="true" ht="12.75" hidden="false" customHeight="true" outlineLevel="0" collapsed="false">
      <c r="A789" s="59" t="n">
        <v>52</v>
      </c>
      <c r="B789" s="60" t="n">
        <v>7</v>
      </c>
      <c r="C789" s="61" t="n">
        <v>7</v>
      </c>
      <c r="D789" s="117" t="n">
        <v>64</v>
      </c>
      <c r="E789" s="118" t="n">
        <v>15</v>
      </c>
      <c r="F789" s="60"/>
      <c r="G789" s="61"/>
      <c r="H789" s="117"/>
      <c r="I789" s="118"/>
      <c r="J789" s="60" t="n">
        <v>78</v>
      </c>
      <c r="K789" s="62" t="n">
        <v>76</v>
      </c>
      <c r="L789" s="63" t="n">
        <v>77</v>
      </c>
      <c r="M789" s="128" t="n">
        <v>696</v>
      </c>
      <c r="N789" s="128" t="n">
        <v>6</v>
      </c>
      <c r="O789" s="63" t="n">
        <f aca="false">M789+N789</f>
        <v>702</v>
      </c>
      <c r="P789" s="63" t="n">
        <v>109</v>
      </c>
      <c r="Q789" s="64" t="n">
        <f aca="false">IF(P789&lt;&gt;0,P789/O789,"")</f>
        <v>0.155270655270655</v>
      </c>
    </row>
    <row r="790" s="2" customFormat="true" ht="12.75" hidden="false" customHeight="true" outlineLevel="0" collapsed="false">
      <c r="A790" s="59" t="n">
        <v>53</v>
      </c>
      <c r="B790" s="60" t="n">
        <v>6</v>
      </c>
      <c r="C790" s="61" t="n">
        <v>2</v>
      </c>
      <c r="D790" s="117" t="n">
        <v>35</v>
      </c>
      <c r="E790" s="118" t="n">
        <v>15</v>
      </c>
      <c r="F790" s="60"/>
      <c r="G790" s="61"/>
      <c r="H790" s="117"/>
      <c r="I790" s="118"/>
      <c r="J790" s="60" t="n">
        <v>53</v>
      </c>
      <c r="K790" s="62" t="n">
        <v>52</v>
      </c>
      <c r="L790" s="63" t="n">
        <v>53</v>
      </c>
      <c r="M790" s="128" t="n">
        <v>863</v>
      </c>
      <c r="N790" s="128" t="n">
        <v>3</v>
      </c>
      <c r="O790" s="63" t="n">
        <f aca="false">M790+N790</f>
        <v>866</v>
      </c>
      <c r="P790" s="63" t="n">
        <v>66</v>
      </c>
      <c r="Q790" s="64" t="n">
        <f aca="false">IF(P790&lt;&gt;0,P790/O790,"")</f>
        <v>0.0762124711316397</v>
      </c>
    </row>
    <row r="791" s="2" customFormat="true" ht="12.75" hidden="false" customHeight="true" outlineLevel="0" collapsed="false">
      <c r="A791" s="59" t="n">
        <v>54</v>
      </c>
      <c r="B791" s="60" t="n">
        <v>4</v>
      </c>
      <c r="C791" s="61" t="n">
        <v>3</v>
      </c>
      <c r="D791" s="117" t="n">
        <v>52</v>
      </c>
      <c r="E791" s="118" t="n">
        <v>15</v>
      </c>
      <c r="F791" s="60"/>
      <c r="G791" s="61"/>
      <c r="H791" s="117"/>
      <c r="I791" s="118"/>
      <c r="J791" s="60" t="n">
        <v>71</v>
      </c>
      <c r="K791" s="62" t="n">
        <v>69</v>
      </c>
      <c r="L791" s="63" t="n">
        <v>69</v>
      </c>
      <c r="M791" s="128" t="n">
        <v>925</v>
      </c>
      <c r="N791" s="128" t="n">
        <v>6</v>
      </c>
      <c r="O791" s="63" t="n">
        <f aca="false">M791+N791</f>
        <v>931</v>
      </c>
      <c r="P791" s="63" t="n">
        <v>90</v>
      </c>
      <c r="Q791" s="64" t="n">
        <f aca="false">IF(P791&lt;&gt;0,P791/O791,"")</f>
        <v>0.0966702470461869</v>
      </c>
    </row>
    <row r="792" s="2" customFormat="true" ht="12.75" hidden="false" customHeight="true" outlineLevel="0" collapsed="false">
      <c r="A792" s="59" t="n">
        <v>55</v>
      </c>
      <c r="B792" s="60" t="n">
        <v>7</v>
      </c>
      <c r="C792" s="61" t="n">
        <v>8</v>
      </c>
      <c r="D792" s="117" t="n">
        <v>33</v>
      </c>
      <c r="E792" s="118" t="n">
        <v>11</v>
      </c>
      <c r="F792" s="60"/>
      <c r="G792" s="61"/>
      <c r="H792" s="117"/>
      <c r="I792" s="118"/>
      <c r="J792" s="60" t="n">
        <v>46</v>
      </c>
      <c r="K792" s="62" t="n">
        <v>44</v>
      </c>
      <c r="L792" s="63" t="n">
        <v>45</v>
      </c>
      <c r="M792" s="128" t="n">
        <v>731</v>
      </c>
      <c r="N792" s="128" t="n">
        <v>3</v>
      </c>
      <c r="O792" s="63" t="n">
        <f aca="false">M792+N792</f>
        <v>734</v>
      </c>
      <c r="P792" s="63" t="n">
        <v>63</v>
      </c>
      <c r="Q792" s="64" t="n">
        <f aca="false">IF(P792&lt;&gt;0,P792/O792,"")</f>
        <v>0.0858310626702997</v>
      </c>
    </row>
    <row r="793" s="2" customFormat="true" ht="12.75" hidden="false" customHeight="true" outlineLevel="0" collapsed="false">
      <c r="A793" s="59" t="n">
        <v>56</v>
      </c>
      <c r="B793" s="60" t="n">
        <v>1</v>
      </c>
      <c r="C793" s="61" t="n">
        <v>8</v>
      </c>
      <c r="D793" s="117" t="n">
        <v>26</v>
      </c>
      <c r="E793" s="118" t="n">
        <v>11</v>
      </c>
      <c r="F793" s="60"/>
      <c r="G793" s="61"/>
      <c r="H793" s="117"/>
      <c r="I793" s="118"/>
      <c r="J793" s="60" t="n">
        <v>45</v>
      </c>
      <c r="K793" s="62" t="n">
        <v>42</v>
      </c>
      <c r="L793" s="63" t="n">
        <v>43</v>
      </c>
      <c r="M793" s="128" t="n">
        <v>674</v>
      </c>
      <c r="N793" s="128" t="n">
        <v>2</v>
      </c>
      <c r="O793" s="63" t="n">
        <f aca="false">M793+N793</f>
        <v>676</v>
      </c>
      <c r="P793" s="63" t="n">
        <v>61</v>
      </c>
      <c r="Q793" s="64" t="n">
        <f aca="false">IF(P793&lt;&gt;0,P793/O793,"")</f>
        <v>0.0902366863905325</v>
      </c>
    </row>
    <row r="794" s="2" customFormat="true" ht="12.75" hidden="false" customHeight="true" outlineLevel="0" collapsed="false">
      <c r="A794" s="59" t="n">
        <v>57</v>
      </c>
      <c r="B794" s="60" t="n">
        <v>10</v>
      </c>
      <c r="C794" s="61" t="n">
        <v>8</v>
      </c>
      <c r="D794" s="117" t="n">
        <v>72</v>
      </c>
      <c r="E794" s="118" t="n">
        <v>28</v>
      </c>
      <c r="F794" s="60"/>
      <c r="G794" s="61"/>
      <c r="H794" s="117"/>
      <c r="I794" s="118"/>
      <c r="J794" s="60" t="n">
        <v>97</v>
      </c>
      <c r="K794" s="62" t="n">
        <v>96</v>
      </c>
      <c r="L794" s="63" t="n">
        <v>96</v>
      </c>
      <c r="M794" s="128" t="n">
        <v>805</v>
      </c>
      <c r="N794" s="128" t="n">
        <v>3</v>
      </c>
      <c r="O794" s="63" t="n">
        <f aca="false">M794+N794</f>
        <v>808</v>
      </c>
      <c r="P794" s="63" t="n">
        <v>132</v>
      </c>
      <c r="Q794" s="64" t="n">
        <f aca="false">IF(P794&lt;&gt;0,P794/O794,"")</f>
        <v>0.163366336633663</v>
      </c>
    </row>
    <row r="795" s="2" customFormat="true" ht="12.75" hidden="false" customHeight="true" outlineLevel="0" collapsed="false">
      <c r="A795" s="59" t="n">
        <v>58</v>
      </c>
      <c r="B795" s="60" t="n">
        <v>6</v>
      </c>
      <c r="C795" s="61" t="n">
        <v>9</v>
      </c>
      <c r="D795" s="117" t="n">
        <v>55</v>
      </c>
      <c r="E795" s="118" t="n">
        <v>27</v>
      </c>
      <c r="F795" s="60"/>
      <c r="G795" s="61"/>
      <c r="H795" s="117"/>
      <c r="I795" s="118"/>
      <c r="J795" s="60" t="n">
        <v>89</v>
      </c>
      <c r="K795" s="62" t="n">
        <v>87</v>
      </c>
      <c r="L795" s="63" t="n">
        <v>86</v>
      </c>
      <c r="M795" s="128" t="n">
        <v>898</v>
      </c>
      <c r="N795" s="128" t="n">
        <v>7</v>
      </c>
      <c r="O795" s="63" t="n">
        <f aca="false">M795+N795</f>
        <v>905</v>
      </c>
      <c r="P795" s="63" t="n">
        <v>110</v>
      </c>
      <c r="Q795" s="64" t="n">
        <f aca="false">IF(P795&lt;&gt;0,P795/O795,"")</f>
        <v>0.121546961325967</v>
      </c>
    </row>
    <row r="796" s="2" customFormat="true" ht="12.75" hidden="false" customHeight="true" outlineLevel="0" collapsed="false">
      <c r="A796" s="59" t="n">
        <v>59</v>
      </c>
      <c r="B796" s="60" t="n">
        <v>3</v>
      </c>
      <c r="C796" s="61" t="n">
        <v>10</v>
      </c>
      <c r="D796" s="117" t="n">
        <v>29</v>
      </c>
      <c r="E796" s="118" t="n">
        <v>9</v>
      </c>
      <c r="F796" s="60"/>
      <c r="G796" s="61"/>
      <c r="H796" s="117"/>
      <c r="I796" s="118"/>
      <c r="J796" s="60" t="n">
        <v>45</v>
      </c>
      <c r="K796" s="62" t="n">
        <v>44</v>
      </c>
      <c r="L796" s="63" t="n">
        <v>45</v>
      </c>
      <c r="M796" s="128" t="n">
        <v>632</v>
      </c>
      <c r="N796" s="128" t="n">
        <v>3</v>
      </c>
      <c r="O796" s="63" t="n">
        <f aca="false">M796+N796</f>
        <v>635</v>
      </c>
      <c r="P796" s="63" t="n">
        <v>53</v>
      </c>
      <c r="Q796" s="64" t="n">
        <f aca="false">IF(P796&lt;&gt;0,P796/O796,"")</f>
        <v>0.0834645669291339</v>
      </c>
    </row>
    <row r="797" s="2" customFormat="true" ht="12.75" hidden="false" customHeight="true" outlineLevel="0" collapsed="false">
      <c r="A797" s="59" t="n">
        <v>60</v>
      </c>
      <c r="B797" s="60" t="n">
        <v>4</v>
      </c>
      <c r="C797" s="61" t="n">
        <v>7</v>
      </c>
      <c r="D797" s="117" t="n">
        <v>30</v>
      </c>
      <c r="E797" s="118" t="n">
        <v>10</v>
      </c>
      <c r="F797" s="60"/>
      <c r="G797" s="61"/>
      <c r="H797" s="117"/>
      <c r="I797" s="118"/>
      <c r="J797" s="60" t="n">
        <v>47</v>
      </c>
      <c r="K797" s="62" t="n">
        <v>48</v>
      </c>
      <c r="L797" s="63" t="n">
        <v>47</v>
      </c>
      <c r="M797" s="128" t="n">
        <v>517</v>
      </c>
      <c r="N797" s="128" t="n">
        <v>6</v>
      </c>
      <c r="O797" s="63" t="n">
        <f aca="false">M797+N797</f>
        <v>523</v>
      </c>
      <c r="P797" s="63" t="n">
        <v>63</v>
      </c>
      <c r="Q797" s="64" t="n">
        <f aca="false">IF(P797&lt;&gt;0,P797/O797,"")</f>
        <v>0.120458891013384</v>
      </c>
    </row>
    <row r="798" s="2" customFormat="true" ht="13.5" hidden="false" customHeight="true" outlineLevel="0" collapsed="false">
      <c r="A798" s="59" t="n">
        <v>61</v>
      </c>
      <c r="B798" s="60" t="n">
        <v>8</v>
      </c>
      <c r="C798" s="61" t="n">
        <v>4</v>
      </c>
      <c r="D798" s="117" t="n">
        <v>221</v>
      </c>
      <c r="E798" s="118" t="n">
        <v>40</v>
      </c>
      <c r="F798" s="60"/>
      <c r="G798" s="61"/>
      <c r="H798" s="117"/>
      <c r="I798" s="118"/>
      <c r="J798" s="60" t="n">
        <v>203</v>
      </c>
      <c r="K798" s="62" t="n">
        <v>200</v>
      </c>
      <c r="L798" s="63" t="n">
        <v>199</v>
      </c>
      <c r="M798" s="128" t="n">
        <v>1490</v>
      </c>
      <c r="N798" s="128" t="n">
        <v>9</v>
      </c>
      <c r="O798" s="63" t="n">
        <f aca="false">M798+N798</f>
        <v>1499</v>
      </c>
      <c r="P798" s="63" t="n">
        <v>282</v>
      </c>
      <c r="Q798" s="64" t="n">
        <f aca="false">IF(P798&lt;&gt;0,P798/O798,"")</f>
        <v>0.18812541694463</v>
      </c>
    </row>
    <row r="799" s="2" customFormat="true" ht="13.5" hidden="false" customHeight="true" outlineLevel="0" collapsed="false">
      <c r="A799" s="37" t="s">
        <v>489</v>
      </c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9"/>
      <c r="N799" s="39"/>
      <c r="O799" s="39"/>
      <c r="P799" s="39"/>
      <c r="Q799" s="40"/>
    </row>
    <row r="800" s="2" customFormat="true" ht="12.75" hidden="false" customHeight="true" outlineLevel="0" collapsed="false">
      <c r="A800" s="59" t="n">
        <v>62</v>
      </c>
      <c r="B800" s="60" t="n">
        <v>2</v>
      </c>
      <c r="C800" s="61" t="n">
        <v>5</v>
      </c>
      <c r="D800" s="117" t="n">
        <v>59</v>
      </c>
      <c r="E800" s="118" t="n">
        <v>19</v>
      </c>
      <c r="F800" s="60"/>
      <c r="G800" s="61"/>
      <c r="H800" s="117"/>
      <c r="I800" s="118"/>
      <c r="J800" s="60" t="n">
        <v>79</v>
      </c>
      <c r="K800" s="62" t="n">
        <v>76</v>
      </c>
      <c r="L800" s="63" t="n">
        <v>78</v>
      </c>
      <c r="M800" s="128" t="n">
        <v>609</v>
      </c>
      <c r="N800" s="128" t="n">
        <v>10</v>
      </c>
      <c r="O800" s="63" t="n">
        <f aca="false">M800+N800</f>
        <v>619</v>
      </c>
      <c r="P800" s="63" t="n">
        <v>103</v>
      </c>
      <c r="Q800" s="64" t="n">
        <f aca="false">IF(P800&lt;&gt;0,P800/O800,"")</f>
        <v>0.166397415185784</v>
      </c>
    </row>
    <row r="801" s="2" customFormat="true" ht="12.75" hidden="false" customHeight="true" outlineLevel="0" collapsed="false">
      <c r="A801" s="59" t="n">
        <v>63</v>
      </c>
      <c r="B801" s="60" t="n">
        <v>1</v>
      </c>
      <c r="C801" s="61" t="n">
        <v>1</v>
      </c>
      <c r="D801" s="117" t="n">
        <v>224</v>
      </c>
      <c r="E801" s="118" t="n">
        <v>28</v>
      </c>
      <c r="F801" s="60"/>
      <c r="G801" s="61"/>
      <c r="H801" s="117"/>
      <c r="I801" s="118"/>
      <c r="J801" s="60" t="n">
        <v>177</v>
      </c>
      <c r="K801" s="62" t="n">
        <v>173</v>
      </c>
      <c r="L801" s="63" t="n">
        <v>171</v>
      </c>
      <c r="M801" s="128" t="n">
        <v>1099</v>
      </c>
      <c r="N801" s="128" t="n">
        <v>26</v>
      </c>
      <c r="O801" s="63" t="n">
        <f aca="false">M801+N801</f>
        <v>1125</v>
      </c>
      <c r="P801" s="63" t="n">
        <v>265</v>
      </c>
      <c r="Q801" s="64" t="n">
        <f aca="false">IF(P801&lt;&gt;0,P801/O801,"")</f>
        <v>0.235555555555556</v>
      </c>
    </row>
    <row r="802" s="2" customFormat="true" ht="12.75" hidden="false" customHeight="true" outlineLevel="0" collapsed="false">
      <c r="A802" s="59" t="n">
        <v>64</v>
      </c>
      <c r="B802" s="60" t="n">
        <v>7</v>
      </c>
      <c r="C802" s="61" t="n">
        <v>0</v>
      </c>
      <c r="D802" s="117" t="n">
        <v>92</v>
      </c>
      <c r="E802" s="118" t="n">
        <v>26</v>
      </c>
      <c r="F802" s="60"/>
      <c r="G802" s="61"/>
      <c r="H802" s="117"/>
      <c r="I802" s="118"/>
      <c r="J802" s="60" t="n">
        <v>115</v>
      </c>
      <c r="K802" s="62" t="n">
        <v>111</v>
      </c>
      <c r="L802" s="63" t="n">
        <v>110</v>
      </c>
      <c r="M802" s="128" t="n">
        <v>678</v>
      </c>
      <c r="N802" s="128" t="n">
        <v>6</v>
      </c>
      <c r="O802" s="63" t="n">
        <f aca="false">M802+N802</f>
        <v>684</v>
      </c>
      <c r="P802" s="63" t="n">
        <v>136</v>
      </c>
      <c r="Q802" s="64" t="n">
        <f aca="false">IF(P802&lt;&gt;0,P802/O802,"")</f>
        <v>0.198830409356725</v>
      </c>
    </row>
    <row r="803" s="2" customFormat="true" ht="12.75" hidden="false" customHeight="true" outlineLevel="0" collapsed="false">
      <c r="A803" s="59" t="n">
        <v>65</v>
      </c>
      <c r="B803" s="60" t="n">
        <v>3</v>
      </c>
      <c r="C803" s="61" t="n">
        <v>6</v>
      </c>
      <c r="D803" s="117" t="n">
        <v>137</v>
      </c>
      <c r="E803" s="118" t="n">
        <v>30</v>
      </c>
      <c r="F803" s="60"/>
      <c r="G803" s="61"/>
      <c r="H803" s="117"/>
      <c r="I803" s="118"/>
      <c r="J803" s="60" t="n">
        <v>146</v>
      </c>
      <c r="K803" s="62" t="n">
        <v>144</v>
      </c>
      <c r="L803" s="63" t="n">
        <v>143</v>
      </c>
      <c r="M803" s="128" t="n">
        <v>824</v>
      </c>
      <c r="N803" s="128" t="n">
        <v>12</v>
      </c>
      <c r="O803" s="63" t="n">
        <f aca="false">M803+N803</f>
        <v>836</v>
      </c>
      <c r="P803" s="63" t="n">
        <v>193</v>
      </c>
      <c r="Q803" s="64" t="n">
        <f aca="false">IF(P803&lt;&gt;0,P803/O803,"")</f>
        <v>0.230861244019139</v>
      </c>
    </row>
    <row r="804" s="2" customFormat="true" ht="12.75" hidden="false" customHeight="true" outlineLevel="0" collapsed="false">
      <c r="A804" s="59" t="n">
        <v>66</v>
      </c>
      <c r="B804" s="60" t="n">
        <v>5</v>
      </c>
      <c r="C804" s="61" t="n">
        <v>6</v>
      </c>
      <c r="D804" s="117" t="n">
        <v>152</v>
      </c>
      <c r="E804" s="118" t="n">
        <v>35</v>
      </c>
      <c r="F804" s="60"/>
      <c r="G804" s="61"/>
      <c r="H804" s="117"/>
      <c r="I804" s="118"/>
      <c r="J804" s="60" t="n">
        <v>163</v>
      </c>
      <c r="K804" s="62" t="n">
        <v>158</v>
      </c>
      <c r="L804" s="63" t="n">
        <v>158</v>
      </c>
      <c r="M804" s="128" t="n">
        <v>845</v>
      </c>
      <c r="N804" s="128" t="n">
        <v>4</v>
      </c>
      <c r="O804" s="63" t="n">
        <f aca="false">M804+N804</f>
        <v>849</v>
      </c>
      <c r="P804" s="63" t="n">
        <v>210</v>
      </c>
      <c r="Q804" s="64" t="n">
        <f aca="false">IF(P804&lt;&gt;0,P804/O804,"")</f>
        <v>0.247349823321555</v>
      </c>
    </row>
    <row r="805" s="2" customFormat="true" ht="12.75" hidden="false" customHeight="true" outlineLevel="0" collapsed="false">
      <c r="A805" s="59" t="n">
        <v>67</v>
      </c>
      <c r="B805" s="60" t="n">
        <v>4</v>
      </c>
      <c r="C805" s="61" t="n">
        <v>2</v>
      </c>
      <c r="D805" s="117" t="n">
        <v>73</v>
      </c>
      <c r="E805" s="118" t="n">
        <v>10</v>
      </c>
      <c r="F805" s="60"/>
      <c r="G805" s="61"/>
      <c r="H805" s="117"/>
      <c r="I805" s="118"/>
      <c r="J805" s="60" t="n">
        <v>76</v>
      </c>
      <c r="K805" s="62" t="n">
        <v>75</v>
      </c>
      <c r="L805" s="63" t="n">
        <v>75</v>
      </c>
      <c r="M805" s="128" t="n">
        <v>517</v>
      </c>
      <c r="N805" s="128" t="n">
        <v>3</v>
      </c>
      <c r="O805" s="63" t="n">
        <f aca="false">M805+N805</f>
        <v>520</v>
      </c>
      <c r="P805" s="63" t="n">
        <v>95</v>
      </c>
      <c r="Q805" s="64" t="n">
        <f aca="false">IF(P805&lt;&gt;0,P805/O805,"")</f>
        <v>0.182692307692308</v>
      </c>
    </row>
    <row r="806" s="2" customFormat="true" ht="12.75" hidden="false" customHeight="true" outlineLevel="0" collapsed="false">
      <c r="A806" s="59" t="n">
        <v>68</v>
      </c>
      <c r="B806" s="60" t="n">
        <v>10</v>
      </c>
      <c r="C806" s="61" t="n">
        <v>3</v>
      </c>
      <c r="D806" s="117" t="n">
        <v>66</v>
      </c>
      <c r="E806" s="118" t="n">
        <v>26</v>
      </c>
      <c r="F806" s="60"/>
      <c r="G806" s="61"/>
      <c r="H806" s="117"/>
      <c r="I806" s="118"/>
      <c r="J806" s="60" t="n">
        <v>95</v>
      </c>
      <c r="K806" s="62" t="n">
        <v>95</v>
      </c>
      <c r="L806" s="63" t="n">
        <v>96</v>
      </c>
      <c r="M806" s="128" t="n">
        <v>765</v>
      </c>
      <c r="N806" s="128" t="n">
        <v>6</v>
      </c>
      <c r="O806" s="63" t="n">
        <f aca="false">M806+N806</f>
        <v>771</v>
      </c>
      <c r="P806" s="63" t="n">
        <v>111</v>
      </c>
      <c r="Q806" s="64" t="n">
        <f aca="false">IF(P806&lt;&gt;0,P806/O806,"")</f>
        <v>0.143968871595331</v>
      </c>
    </row>
    <row r="807" s="2" customFormat="true" ht="12.75" hidden="false" customHeight="true" outlineLevel="0" collapsed="false">
      <c r="A807" s="59" t="n">
        <v>69</v>
      </c>
      <c r="B807" s="60" t="n">
        <v>12</v>
      </c>
      <c r="C807" s="61" t="n">
        <v>9</v>
      </c>
      <c r="D807" s="117" t="n">
        <v>71</v>
      </c>
      <c r="E807" s="118" t="n">
        <v>14</v>
      </c>
      <c r="F807" s="60"/>
      <c r="G807" s="61"/>
      <c r="H807" s="117"/>
      <c r="I807" s="118"/>
      <c r="J807" s="60" t="n">
        <v>90</v>
      </c>
      <c r="K807" s="62" t="n">
        <v>90</v>
      </c>
      <c r="L807" s="63" t="n">
        <v>89</v>
      </c>
      <c r="M807" s="128" t="n">
        <v>993</v>
      </c>
      <c r="N807" s="128" t="n">
        <v>1</v>
      </c>
      <c r="O807" s="63" t="n">
        <f aca="false">M807+N807</f>
        <v>994</v>
      </c>
      <c r="P807" s="63" t="n">
        <v>113</v>
      </c>
      <c r="Q807" s="64" t="n">
        <f aca="false">IF(P807&lt;&gt;0,P807/O807,"")</f>
        <v>0.113682092555332</v>
      </c>
    </row>
    <row r="808" s="2" customFormat="true" ht="12.75" hidden="false" customHeight="true" outlineLevel="0" collapsed="false">
      <c r="A808" s="59" t="n">
        <v>70</v>
      </c>
      <c r="B808" s="60" t="n">
        <v>7</v>
      </c>
      <c r="C808" s="61" t="n">
        <v>5</v>
      </c>
      <c r="D808" s="117" t="n">
        <v>37</v>
      </c>
      <c r="E808" s="118" t="n">
        <v>18</v>
      </c>
      <c r="F808" s="60"/>
      <c r="G808" s="61"/>
      <c r="H808" s="117"/>
      <c r="I808" s="118"/>
      <c r="J808" s="60" t="n">
        <v>57</v>
      </c>
      <c r="K808" s="62" t="n">
        <v>57</v>
      </c>
      <c r="L808" s="63" t="n">
        <v>57</v>
      </c>
      <c r="M808" s="128" t="n">
        <v>539</v>
      </c>
      <c r="N808" s="128" t="n">
        <v>1</v>
      </c>
      <c r="O808" s="63" t="n">
        <f aca="false">M808+N808</f>
        <v>540</v>
      </c>
      <c r="P808" s="63" t="n">
        <v>71</v>
      </c>
      <c r="Q808" s="64" t="n">
        <f aca="false">IF(P808&lt;&gt;0,P808/O808,"")</f>
        <v>0.131481481481481</v>
      </c>
    </row>
    <row r="809" s="2" customFormat="true" ht="12.75" hidden="false" customHeight="true" outlineLevel="0" collapsed="false">
      <c r="A809" s="59" t="s">
        <v>494</v>
      </c>
      <c r="B809" s="60" t="n">
        <v>92</v>
      </c>
      <c r="C809" s="61" t="n">
        <v>80</v>
      </c>
      <c r="D809" s="117" t="n">
        <v>1219</v>
      </c>
      <c r="E809" s="118" t="n">
        <v>257</v>
      </c>
      <c r="F809" s="60"/>
      <c r="G809" s="61"/>
      <c r="H809" s="117"/>
      <c r="I809" s="118"/>
      <c r="J809" s="60" t="n">
        <v>1382</v>
      </c>
      <c r="K809" s="62" t="n">
        <v>1364</v>
      </c>
      <c r="L809" s="63" t="n">
        <v>1367</v>
      </c>
      <c r="M809" s="155"/>
      <c r="N809" s="155"/>
      <c r="O809" s="51"/>
      <c r="P809" s="63" t="n">
        <v>1825</v>
      </c>
      <c r="Q809" s="52"/>
    </row>
    <row r="810" s="2" customFormat="true" ht="12.75" hidden="false" customHeight="true" outlineLevel="0" collapsed="false">
      <c r="A810" s="59" t="s">
        <v>495</v>
      </c>
      <c r="B810" s="60" t="n">
        <v>55</v>
      </c>
      <c r="C810" s="61" t="n">
        <v>44</v>
      </c>
      <c r="D810" s="117" t="n">
        <v>622</v>
      </c>
      <c r="E810" s="118" t="n">
        <v>115</v>
      </c>
      <c r="F810" s="60"/>
      <c r="G810" s="61"/>
      <c r="H810" s="117"/>
      <c r="I810" s="118"/>
      <c r="J810" s="60" t="n">
        <v>753</v>
      </c>
      <c r="K810" s="62" t="n">
        <v>742</v>
      </c>
      <c r="L810" s="63" t="n">
        <v>741</v>
      </c>
      <c r="M810" s="155"/>
      <c r="N810" s="155"/>
      <c r="O810" s="51"/>
      <c r="P810" s="63" t="n">
        <v>939</v>
      </c>
      <c r="Q810" s="52"/>
    </row>
    <row r="811" s="2" customFormat="true" ht="12.75" hidden="false" customHeight="true" outlineLevel="0" collapsed="false">
      <c r="A811" s="119" t="s">
        <v>496</v>
      </c>
      <c r="B811" s="103" t="n">
        <v>72</v>
      </c>
      <c r="C811" s="104" t="n">
        <v>90</v>
      </c>
      <c r="D811" s="120" t="n">
        <v>752</v>
      </c>
      <c r="E811" s="121" t="n">
        <v>153</v>
      </c>
      <c r="F811" s="103"/>
      <c r="G811" s="104"/>
      <c r="H811" s="120"/>
      <c r="I811" s="121"/>
      <c r="J811" s="103" t="n">
        <v>989</v>
      </c>
      <c r="K811" s="106" t="n">
        <v>981</v>
      </c>
      <c r="L811" s="107" t="n">
        <v>979</v>
      </c>
      <c r="M811" s="149"/>
      <c r="N811" s="149"/>
      <c r="O811" s="75"/>
      <c r="P811" s="107" t="n">
        <v>1195</v>
      </c>
      <c r="Q811" s="76"/>
    </row>
    <row r="812" s="80" customFormat="true" ht="12.75" hidden="false" customHeight="true" outlineLevel="0" collapsed="false">
      <c r="A812" s="77" t="s">
        <v>33</v>
      </c>
      <c r="B812" s="112" t="n">
        <f aca="false">SUM(B736:B811)</f>
        <v>621</v>
      </c>
      <c r="C812" s="112" t="n">
        <f aca="false">SUM(C736:C811)</f>
        <v>568</v>
      </c>
      <c r="D812" s="123" t="n">
        <f aca="false">SUM(D736:D811)</f>
        <v>9926</v>
      </c>
      <c r="E812" s="78" t="n">
        <f aca="false">SUM(E736:E811)</f>
        <v>2367</v>
      </c>
      <c r="F812" s="78" t="n">
        <f aca="false">SUM(F736:F811)</f>
        <v>0</v>
      </c>
      <c r="G812" s="112" t="n">
        <f aca="false">SUM(G736:G811)</f>
        <v>0</v>
      </c>
      <c r="H812" s="123" t="n">
        <f aca="false">SUM(H736:H811)</f>
        <v>0</v>
      </c>
      <c r="I812" s="78" t="n">
        <f aca="false">SUM(I736:I811)</f>
        <v>0</v>
      </c>
      <c r="J812" s="78" t="n">
        <f aca="false">SUM(J736:J811)</f>
        <v>11450</v>
      </c>
      <c r="K812" s="78" t="n">
        <f aca="false">SUM(K736:K811)</f>
        <v>11297</v>
      </c>
      <c r="L812" s="78" t="n">
        <f aca="false">SUM(L736:L811)</f>
        <v>11270</v>
      </c>
      <c r="M812" s="78" t="n">
        <f aca="false">SUM(M736:M811)</f>
        <v>69803</v>
      </c>
      <c r="N812" s="78" t="n">
        <f aca="false">SUM(N736:N811)</f>
        <v>555</v>
      </c>
      <c r="O812" s="78" t="n">
        <f aca="false">SUM(O736:O811)</f>
        <v>70358</v>
      </c>
      <c r="P812" s="78" t="n">
        <f aca="false">SUM(P736:P811)</f>
        <v>14811</v>
      </c>
      <c r="Q812" s="79" t="n">
        <f aca="false">IF(P812&lt;&gt;0,P812/O812,"")</f>
        <v>0.210509110548907</v>
      </c>
    </row>
    <row r="813" s="80" customFormat="true" ht="13.5" hidden="false" customHeight="true" outlineLevel="0" collapsed="false">
      <c r="A813" s="150"/>
      <c r="Q813" s="126"/>
    </row>
    <row r="814" s="2" customFormat="true" ht="13.5" hidden="false" customHeight="true" outlineLevel="0" collapsed="false">
      <c r="A814" s="37" t="s">
        <v>497</v>
      </c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5"/>
    </row>
    <row r="815" s="2" customFormat="true" ht="12.75" hidden="false" customHeight="true" outlineLevel="0" collapsed="false">
      <c r="A815" s="113" t="s">
        <v>498</v>
      </c>
      <c r="B815" s="156" t="n">
        <v>3</v>
      </c>
      <c r="C815" s="157" t="n">
        <v>2</v>
      </c>
      <c r="D815" s="158" t="n">
        <v>7</v>
      </c>
      <c r="E815" s="159" t="n">
        <v>1</v>
      </c>
      <c r="F815" s="87"/>
      <c r="G815" s="88"/>
      <c r="H815" s="114"/>
      <c r="I815" s="115"/>
      <c r="J815" s="156" t="n">
        <v>11</v>
      </c>
      <c r="K815" s="160" t="n">
        <v>11</v>
      </c>
      <c r="L815" s="161" t="n">
        <v>11</v>
      </c>
      <c r="M815" s="127" t="n">
        <v>231</v>
      </c>
      <c r="N815" s="127" t="n">
        <v>1</v>
      </c>
      <c r="O815" s="90" t="n">
        <f aca="false">M815+N815</f>
        <v>232</v>
      </c>
      <c r="P815" s="90" t="n">
        <v>18</v>
      </c>
      <c r="Q815" s="116" t="n">
        <f aca="false">IF(P815&lt;&gt;0,P815/O815,"")</f>
        <v>0.0775862068965517</v>
      </c>
    </row>
    <row r="816" s="2" customFormat="true" ht="12.75" hidden="false" customHeight="true" outlineLevel="0" collapsed="false">
      <c r="A816" s="59" t="s">
        <v>499</v>
      </c>
      <c r="B816" s="162" t="n">
        <v>5</v>
      </c>
      <c r="C816" s="163" t="n">
        <v>12</v>
      </c>
      <c r="D816" s="164" t="n">
        <v>42</v>
      </c>
      <c r="E816" s="165" t="n">
        <v>12</v>
      </c>
      <c r="F816" s="60"/>
      <c r="G816" s="61"/>
      <c r="H816" s="117"/>
      <c r="I816" s="118"/>
      <c r="J816" s="162" t="n">
        <v>58</v>
      </c>
      <c r="K816" s="166" t="n">
        <v>58</v>
      </c>
      <c r="L816" s="167" t="n">
        <v>58</v>
      </c>
      <c r="M816" s="128" t="n">
        <v>928</v>
      </c>
      <c r="N816" s="128" t="n">
        <v>6</v>
      </c>
      <c r="O816" s="63" t="n">
        <f aca="false">M816+N816</f>
        <v>934</v>
      </c>
      <c r="P816" s="63" t="n">
        <v>92</v>
      </c>
      <c r="Q816" s="64" t="n">
        <f aca="false">IF(P816&lt;&gt;0,P816/O816,"")</f>
        <v>0.0985010706638116</v>
      </c>
    </row>
    <row r="817" s="2" customFormat="true" ht="12.75" hidden="false" customHeight="true" outlineLevel="0" collapsed="false">
      <c r="A817" s="59" t="s">
        <v>500</v>
      </c>
      <c r="B817" s="162" t="n">
        <v>11</v>
      </c>
      <c r="C817" s="163" t="n">
        <v>5</v>
      </c>
      <c r="D817" s="164" t="n">
        <v>42</v>
      </c>
      <c r="E817" s="165" t="n">
        <v>10</v>
      </c>
      <c r="F817" s="60"/>
      <c r="G817" s="61"/>
      <c r="H817" s="117"/>
      <c r="I817" s="118"/>
      <c r="J817" s="162" t="n">
        <v>51</v>
      </c>
      <c r="K817" s="166" t="n">
        <v>49</v>
      </c>
      <c r="L817" s="167" t="n">
        <v>49</v>
      </c>
      <c r="M817" s="128" t="n">
        <v>895</v>
      </c>
      <c r="N817" s="128" t="n">
        <v>6</v>
      </c>
      <c r="O817" s="63" t="n">
        <f aca="false">M817+N817</f>
        <v>901</v>
      </c>
      <c r="P817" s="63" t="n">
        <v>84</v>
      </c>
      <c r="Q817" s="64" t="n">
        <f aca="false">IF(P817&lt;&gt;0,P817/O817,"")</f>
        <v>0.0932297447280799</v>
      </c>
    </row>
    <row r="818" s="2" customFormat="true" ht="12.75" hidden="false" customHeight="true" outlineLevel="0" collapsed="false">
      <c r="A818" s="59" t="s">
        <v>501</v>
      </c>
      <c r="B818" s="162" t="n">
        <v>15</v>
      </c>
      <c r="C818" s="163" t="n">
        <v>13</v>
      </c>
      <c r="D818" s="164" t="n">
        <v>78</v>
      </c>
      <c r="E818" s="165" t="n">
        <v>21</v>
      </c>
      <c r="F818" s="60"/>
      <c r="G818" s="61"/>
      <c r="H818" s="117"/>
      <c r="I818" s="118"/>
      <c r="J818" s="162" t="n">
        <v>105</v>
      </c>
      <c r="K818" s="166" t="n">
        <v>107</v>
      </c>
      <c r="L818" s="167" t="n">
        <v>106</v>
      </c>
      <c r="M818" s="128" t="n">
        <v>871</v>
      </c>
      <c r="N818" s="128" t="n">
        <v>5</v>
      </c>
      <c r="O818" s="63" t="n">
        <f aca="false">M818+N818</f>
        <v>876</v>
      </c>
      <c r="P818" s="63" t="n">
        <v>155</v>
      </c>
      <c r="Q818" s="64" t="n">
        <f aca="false">IF(P818&lt;&gt;0,P818/O818,"")</f>
        <v>0.176940639269406</v>
      </c>
    </row>
    <row r="819" s="2" customFormat="true" ht="12.75" hidden="false" customHeight="true" outlineLevel="0" collapsed="false">
      <c r="A819" s="59" t="s">
        <v>502</v>
      </c>
      <c r="B819" s="162" t="n">
        <v>5</v>
      </c>
      <c r="C819" s="163" t="n">
        <v>13</v>
      </c>
      <c r="D819" s="164" t="n">
        <v>49</v>
      </c>
      <c r="E819" s="165" t="n">
        <v>24</v>
      </c>
      <c r="F819" s="60"/>
      <c r="G819" s="61"/>
      <c r="H819" s="117"/>
      <c r="I819" s="118"/>
      <c r="J819" s="162" t="n">
        <v>71</v>
      </c>
      <c r="K819" s="166" t="n">
        <v>70</v>
      </c>
      <c r="L819" s="167" t="n">
        <v>71</v>
      </c>
      <c r="M819" s="128" t="n">
        <v>835</v>
      </c>
      <c r="N819" s="128" t="n">
        <v>7</v>
      </c>
      <c r="O819" s="63" t="n">
        <f aca="false">M819+N819</f>
        <v>842</v>
      </c>
      <c r="P819" s="63" t="n">
        <v>103</v>
      </c>
      <c r="Q819" s="64" t="n">
        <f aca="false">IF(P819&lt;&gt;0,P819/O819,"")</f>
        <v>0.122327790973872</v>
      </c>
    </row>
    <row r="820" s="2" customFormat="true" ht="12.75" hidden="false" customHeight="true" outlineLevel="0" collapsed="false">
      <c r="A820" s="59" t="s">
        <v>503</v>
      </c>
      <c r="B820" s="162" t="n">
        <v>5</v>
      </c>
      <c r="C820" s="163" t="n">
        <v>6</v>
      </c>
      <c r="D820" s="164" t="n">
        <v>20</v>
      </c>
      <c r="E820" s="165" t="n">
        <v>13</v>
      </c>
      <c r="F820" s="60"/>
      <c r="G820" s="61"/>
      <c r="H820" s="117"/>
      <c r="I820" s="118"/>
      <c r="J820" s="162" t="n">
        <v>30</v>
      </c>
      <c r="K820" s="166" t="n">
        <v>28</v>
      </c>
      <c r="L820" s="167" t="n">
        <v>29</v>
      </c>
      <c r="M820" s="128" t="n">
        <v>827</v>
      </c>
      <c r="N820" s="128" t="n">
        <v>2</v>
      </c>
      <c r="O820" s="63" t="n">
        <f aca="false">M820+N820</f>
        <v>829</v>
      </c>
      <c r="P820" s="63" t="n">
        <v>54</v>
      </c>
      <c r="Q820" s="64" t="n">
        <f aca="false">IF(P820&lt;&gt;0,P820/O820,"")</f>
        <v>0.0651387213510253</v>
      </c>
    </row>
    <row r="821" s="2" customFormat="true" ht="12.75" hidden="false" customHeight="true" outlineLevel="0" collapsed="false">
      <c r="A821" s="59" t="s">
        <v>504</v>
      </c>
      <c r="B821" s="162" t="n">
        <v>9</v>
      </c>
      <c r="C821" s="163" t="n">
        <v>9</v>
      </c>
      <c r="D821" s="164" t="n">
        <v>58</v>
      </c>
      <c r="E821" s="165" t="n">
        <v>21</v>
      </c>
      <c r="F821" s="60"/>
      <c r="G821" s="61"/>
      <c r="H821" s="117"/>
      <c r="I821" s="118"/>
      <c r="J821" s="162" t="n">
        <v>74</v>
      </c>
      <c r="K821" s="166" t="n">
        <v>72</v>
      </c>
      <c r="L821" s="167" t="n">
        <v>71</v>
      </c>
      <c r="M821" s="128" t="n">
        <v>969</v>
      </c>
      <c r="N821" s="128" t="n">
        <v>8</v>
      </c>
      <c r="O821" s="63" t="n">
        <f aca="false">M821+N821</f>
        <v>977</v>
      </c>
      <c r="P821" s="63" t="n">
        <v>112</v>
      </c>
      <c r="Q821" s="64" t="n">
        <f aca="false">IF(P821&lt;&gt;0,P821/O821,"")</f>
        <v>0.114636642784033</v>
      </c>
    </row>
    <row r="822" s="2" customFormat="true" ht="12.75" hidden="false" customHeight="true" outlineLevel="0" collapsed="false">
      <c r="A822" s="59" t="s">
        <v>505</v>
      </c>
      <c r="B822" s="162" t="n">
        <v>1</v>
      </c>
      <c r="C822" s="163" t="n">
        <v>1</v>
      </c>
      <c r="D822" s="164" t="n">
        <v>1</v>
      </c>
      <c r="E822" s="165" t="n">
        <v>0</v>
      </c>
      <c r="F822" s="60"/>
      <c r="G822" s="61"/>
      <c r="H822" s="117"/>
      <c r="I822" s="118"/>
      <c r="J822" s="162" t="n">
        <v>2</v>
      </c>
      <c r="K822" s="166" t="n">
        <v>2</v>
      </c>
      <c r="L822" s="167" t="n">
        <v>2</v>
      </c>
      <c r="M822" s="128" t="n">
        <v>436</v>
      </c>
      <c r="N822" s="128" t="n">
        <v>0</v>
      </c>
      <c r="O822" s="63" t="n">
        <f aca="false">M822+N822</f>
        <v>436</v>
      </c>
      <c r="P822" s="63" t="n">
        <v>3</v>
      </c>
      <c r="Q822" s="64" t="n">
        <f aca="false">IF(P822&lt;&gt;0,P822/O822,"")</f>
        <v>0.00688073394495413</v>
      </c>
    </row>
    <row r="823" s="2" customFormat="true" ht="12.75" hidden="false" customHeight="true" outlineLevel="0" collapsed="false">
      <c r="A823" s="59" t="s">
        <v>506</v>
      </c>
      <c r="B823" s="162" t="n">
        <v>22</v>
      </c>
      <c r="C823" s="163" t="n">
        <v>11</v>
      </c>
      <c r="D823" s="164" t="n">
        <v>54</v>
      </c>
      <c r="E823" s="165" t="n">
        <v>14</v>
      </c>
      <c r="F823" s="60"/>
      <c r="G823" s="61"/>
      <c r="H823" s="117"/>
      <c r="I823" s="118"/>
      <c r="J823" s="162" t="n">
        <v>79</v>
      </c>
      <c r="K823" s="166" t="n">
        <v>79</v>
      </c>
      <c r="L823" s="167" t="n">
        <v>77</v>
      </c>
      <c r="M823" s="128" t="n">
        <v>781</v>
      </c>
      <c r="N823" s="128" t="n">
        <v>7</v>
      </c>
      <c r="O823" s="63" t="n">
        <f aca="false">M823+N823</f>
        <v>788</v>
      </c>
      <c r="P823" s="63" t="n">
        <v>124</v>
      </c>
      <c r="Q823" s="64" t="n">
        <f aca="false">IF(P823&lt;&gt;0,P823/O823,"")</f>
        <v>0.157360406091371</v>
      </c>
    </row>
    <row r="824" s="2" customFormat="true" ht="12.75" hidden="false" customHeight="true" outlineLevel="0" collapsed="false">
      <c r="A824" s="59" t="s">
        <v>507</v>
      </c>
      <c r="B824" s="162" t="n">
        <v>19</v>
      </c>
      <c r="C824" s="163" t="n">
        <v>20</v>
      </c>
      <c r="D824" s="164" t="n">
        <v>60</v>
      </c>
      <c r="E824" s="165" t="n">
        <v>15</v>
      </c>
      <c r="F824" s="60"/>
      <c r="G824" s="61"/>
      <c r="H824" s="117"/>
      <c r="I824" s="118"/>
      <c r="J824" s="162" t="n">
        <v>96</v>
      </c>
      <c r="K824" s="166" t="n">
        <v>96</v>
      </c>
      <c r="L824" s="167" t="n">
        <v>97</v>
      </c>
      <c r="M824" s="128" t="n">
        <v>768</v>
      </c>
      <c r="N824" s="128" t="n">
        <v>5</v>
      </c>
      <c r="O824" s="63" t="n">
        <f aca="false">M824+N824</f>
        <v>773</v>
      </c>
      <c r="P824" s="63" t="n">
        <v>136</v>
      </c>
      <c r="Q824" s="64" t="n">
        <f aca="false">IF(P824&lt;&gt;0,P824/O824,"")</f>
        <v>0.175937904269082</v>
      </c>
    </row>
    <row r="825" s="2" customFormat="true" ht="12.75" hidden="false" customHeight="true" outlineLevel="0" collapsed="false">
      <c r="A825" s="59" t="s">
        <v>508</v>
      </c>
      <c r="B825" s="162" t="n">
        <v>19</v>
      </c>
      <c r="C825" s="163" t="n">
        <v>23</v>
      </c>
      <c r="D825" s="164" t="n">
        <v>43</v>
      </c>
      <c r="E825" s="165" t="n">
        <v>7</v>
      </c>
      <c r="F825" s="60"/>
      <c r="G825" s="61"/>
      <c r="H825" s="117"/>
      <c r="I825" s="118"/>
      <c r="J825" s="162" t="n">
        <v>69</v>
      </c>
      <c r="K825" s="166" t="n">
        <v>67</v>
      </c>
      <c r="L825" s="167" t="n">
        <v>64</v>
      </c>
      <c r="M825" s="128" t="n">
        <v>881</v>
      </c>
      <c r="N825" s="128" t="n">
        <v>4</v>
      </c>
      <c r="O825" s="63" t="n">
        <f aca="false">M825+N825</f>
        <v>885</v>
      </c>
      <c r="P825" s="63" t="n">
        <v>113</v>
      </c>
      <c r="Q825" s="64" t="n">
        <f aca="false">IF(P825&lt;&gt;0,P825/O825,"")</f>
        <v>0.127683615819209</v>
      </c>
    </row>
    <row r="826" s="2" customFormat="true" ht="12.75" hidden="false" customHeight="true" outlineLevel="0" collapsed="false">
      <c r="A826" s="59" t="s">
        <v>509</v>
      </c>
      <c r="B826" s="162" t="n">
        <v>12</v>
      </c>
      <c r="C826" s="163" t="n">
        <v>15</v>
      </c>
      <c r="D826" s="164" t="n">
        <v>72</v>
      </c>
      <c r="E826" s="165" t="n">
        <v>33</v>
      </c>
      <c r="F826" s="60"/>
      <c r="G826" s="61"/>
      <c r="H826" s="117"/>
      <c r="I826" s="118"/>
      <c r="J826" s="162" t="n">
        <v>106</v>
      </c>
      <c r="K826" s="166" t="n">
        <v>105</v>
      </c>
      <c r="L826" s="167" t="n">
        <v>104</v>
      </c>
      <c r="M826" s="128" t="n">
        <v>914</v>
      </c>
      <c r="N826" s="128" t="n">
        <v>8</v>
      </c>
      <c r="O826" s="63" t="n">
        <f aca="false">M826+N826</f>
        <v>922</v>
      </c>
      <c r="P826" s="63" t="n">
        <v>146</v>
      </c>
      <c r="Q826" s="64" t="n">
        <f aca="false">IF(P826&lt;&gt;0,P826/O826,"")</f>
        <v>0.158351409978308</v>
      </c>
    </row>
    <row r="827" s="2" customFormat="true" ht="13.5" hidden="false" customHeight="true" outlineLevel="0" collapsed="false">
      <c r="A827" s="59" t="s">
        <v>510</v>
      </c>
      <c r="B827" s="162" t="n">
        <v>19</v>
      </c>
      <c r="C827" s="163" t="n">
        <v>17</v>
      </c>
      <c r="D827" s="164" t="n">
        <v>25</v>
      </c>
      <c r="E827" s="165" t="n">
        <v>9</v>
      </c>
      <c r="F827" s="60"/>
      <c r="G827" s="61"/>
      <c r="H827" s="117"/>
      <c r="I827" s="118"/>
      <c r="J827" s="162" t="n">
        <v>61</v>
      </c>
      <c r="K827" s="166" t="n">
        <v>61</v>
      </c>
      <c r="L827" s="167" t="n">
        <v>61</v>
      </c>
      <c r="M827" s="128" t="n">
        <v>649</v>
      </c>
      <c r="N827" s="128" t="n">
        <v>0</v>
      </c>
      <c r="O827" s="63" t="n">
        <f aca="false">M827+N827</f>
        <v>649</v>
      </c>
      <c r="P827" s="63" t="n">
        <v>84</v>
      </c>
      <c r="Q827" s="64" t="n">
        <f aca="false">IF(P827&lt;&gt;0,P827/O827,"")</f>
        <v>0.129429892141757</v>
      </c>
    </row>
    <row r="828" s="2" customFormat="true" ht="13.5" hidden="false" customHeight="true" outlineLevel="0" collapsed="false">
      <c r="A828" s="37" t="s">
        <v>511</v>
      </c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9"/>
      <c r="N828" s="39"/>
      <c r="O828" s="39"/>
      <c r="P828" s="39"/>
      <c r="Q828" s="40"/>
    </row>
    <row r="829" s="2" customFormat="true" ht="12.75" hidden="false" customHeight="true" outlineLevel="0" collapsed="false">
      <c r="A829" s="59" t="s">
        <v>512</v>
      </c>
      <c r="B829" s="162" t="n">
        <v>9</v>
      </c>
      <c r="C829" s="163" t="n">
        <v>7</v>
      </c>
      <c r="D829" s="164" t="n">
        <v>20</v>
      </c>
      <c r="E829" s="165" t="n">
        <v>15</v>
      </c>
      <c r="F829" s="60"/>
      <c r="G829" s="61"/>
      <c r="H829" s="117"/>
      <c r="I829" s="118"/>
      <c r="J829" s="162" t="n">
        <v>44</v>
      </c>
      <c r="K829" s="166" t="n">
        <v>45</v>
      </c>
      <c r="L829" s="167" t="n">
        <v>44</v>
      </c>
      <c r="M829" s="128" t="n">
        <v>779</v>
      </c>
      <c r="N829" s="128" t="n">
        <v>4</v>
      </c>
      <c r="O829" s="63" t="n">
        <f aca="false">M829+N829</f>
        <v>783</v>
      </c>
      <c r="P829" s="63" t="n">
        <v>63</v>
      </c>
      <c r="Q829" s="64" t="n">
        <f aca="false">IF(P829&lt;&gt;0,P829/O829,"")</f>
        <v>0.0804597701149425</v>
      </c>
    </row>
    <row r="830" s="2" customFormat="true" ht="12.75" hidden="false" customHeight="true" outlineLevel="0" collapsed="false">
      <c r="A830" s="59" t="s">
        <v>513</v>
      </c>
      <c r="B830" s="162" t="n">
        <v>9</v>
      </c>
      <c r="C830" s="163" t="n">
        <v>25</v>
      </c>
      <c r="D830" s="164" t="n">
        <v>43</v>
      </c>
      <c r="E830" s="165" t="n">
        <v>3</v>
      </c>
      <c r="F830" s="60"/>
      <c r="G830" s="61"/>
      <c r="H830" s="117"/>
      <c r="I830" s="118"/>
      <c r="J830" s="162" t="n">
        <v>64</v>
      </c>
      <c r="K830" s="166" t="n">
        <v>62</v>
      </c>
      <c r="L830" s="167" t="n">
        <v>61</v>
      </c>
      <c r="M830" s="128" t="n">
        <v>824</v>
      </c>
      <c r="N830" s="128" t="n">
        <v>4</v>
      </c>
      <c r="O830" s="63" t="n">
        <f aca="false">M830+N830</f>
        <v>828</v>
      </c>
      <c r="P830" s="63" t="n">
        <v>93</v>
      </c>
      <c r="Q830" s="64" t="n">
        <f aca="false">IF(P830&lt;&gt;0,P830/O830,"")</f>
        <v>0.11231884057971</v>
      </c>
    </row>
    <row r="831" s="2" customFormat="true" ht="12.75" hidden="false" customHeight="true" outlineLevel="0" collapsed="false">
      <c r="A831" s="59" t="s">
        <v>514</v>
      </c>
      <c r="B831" s="162" t="n">
        <v>3</v>
      </c>
      <c r="C831" s="163" t="n">
        <v>5</v>
      </c>
      <c r="D831" s="164" t="n">
        <v>15</v>
      </c>
      <c r="E831" s="165" t="n">
        <v>2</v>
      </c>
      <c r="F831" s="60"/>
      <c r="G831" s="61"/>
      <c r="H831" s="117"/>
      <c r="I831" s="118"/>
      <c r="J831" s="162" t="n">
        <v>17</v>
      </c>
      <c r="K831" s="166" t="n">
        <v>16</v>
      </c>
      <c r="L831" s="167" t="n">
        <v>16</v>
      </c>
      <c r="M831" s="128" t="n">
        <v>823</v>
      </c>
      <c r="N831" s="128" t="n">
        <v>2</v>
      </c>
      <c r="O831" s="63" t="n">
        <f aca="false">M831+N831</f>
        <v>825</v>
      </c>
      <c r="P831" s="63" t="n">
        <v>29</v>
      </c>
      <c r="Q831" s="64" t="n">
        <f aca="false">IF(P831&lt;&gt;0,P831/O831,"")</f>
        <v>0.0351515151515151</v>
      </c>
    </row>
    <row r="832" s="2" customFormat="true" ht="12.75" hidden="false" customHeight="true" outlineLevel="0" collapsed="false">
      <c r="A832" s="59" t="s">
        <v>515</v>
      </c>
      <c r="B832" s="162" t="n">
        <v>11</v>
      </c>
      <c r="C832" s="163" t="n">
        <v>17</v>
      </c>
      <c r="D832" s="164" t="n">
        <v>82</v>
      </c>
      <c r="E832" s="165" t="n">
        <v>18</v>
      </c>
      <c r="F832" s="60"/>
      <c r="G832" s="61"/>
      <c r="H832" s="117"/>
      <c r="I832" s="118"/>
      <c r="J832" s="162" t="n">
        <v>102</v>
      </c>
      <c r="K832" s="166" t="n">
        <v>102</v>
      </c>
      <c r="L832" s="167" t="n">
        <v>102</v>
      </c>
      <c r="M832" s="128" t="n">
        <v>897</v>
      </c>
      <c r="N832" s="128" t="n">
        <v>7</v>
      </c>
      <c r="O832" s="63" t="n">
        <f aca="false">M832+N832</f>
        <v>904</v>
      </c>
      <c r="P832" s="63" t="n">
        <v>143</v>
      </c>
      <c r="Q832" s="64" t="n">
        <f aca="false">IF(P832&lt;&gt;0,P832/O832,"")</f>
        <v>0.158185840707965</v>
      </c>
    </row>
    <row r="833" s="2" customFormat="true" ht="12.75" hidden="false" customHeight="true" outlineLevel="0" collapsed="false">
      <c r="A833" s="59" t="s">
        <v>516</v>
      </c>
      <c r="B833" s="162" t="n">
        <v>3</v>
      </c>
      <c r="C833" s="163" t="n">
        <v>5</v>
      </c>
      <c r="D833" s="164" t="n">
        <v>6</v>
      </c>
      <c r="E833" s="165" t="n">
        <v>3</v>
      </c>
      <c r="F833" s="60"/>
      <c r="G833" s="61"/>
      <c r="H833" s="117"/>
      <c r="I833" s="118"/>
      <c r="J833" s="162" t="n">
        <v>15</v>
      </c>
      <c r="K833" s="166" t="n">
        <v>14</v>
      </c>
      <c r="L833" s="167" t="n">
        <v>14</v>
      </c>
      <c r="M833" s="128" t="n">
        <v>688</v>
      </c>
      <c r="N833" s="128" t="n">
        <v>0</v>
      </c>
      <c r="O833" s="63" t="n">
        <f aca="false">M833+N833</f>
        <v>688</v>
      </c>
      <c r="P833" s="63" t="n">
        <v>18</v>
      </c>
      <c r="Q833" s="64" t="n">
        <f aca="false">IF(P833&lt;&gt;0,P833/O833,"")</f>
        <v>0.0261627906976744</v>
      </c>
    </row>
    <row r="834" s="2" customFormat="true" ht="12.75" hidden="false" customHeight="true" outlineLevel="0" collapsed="false">
      <c r="A834" s="59" t="s">
        <v>517</v>
      </c>
      <c r="B834" s="162" t="n">
        <v>14</v>
      </c>
      <c r="C834" s="163" t="n">
        <v>11</v>
      </c>
      <c r="D834" s="164" t="n">
        <v>103</v>
      </c>
      <c r="E834" s="165" t="n">
        <v>28</v>
      </c>
      <c r="F834" s="60"/>
      <c r="G834" s="61"/>
      <c r="H834" s="117"/>
      <c r="I834" s="118"/>
      <c r="J834" s="162" t="n">
        <v>140</v>
      </c>
      <c r="K834" s="166" t="n">
        <v>138</v>
      </c>
      <c r="L834" s="167" t="n">
        <v>138</v>
      </c>
      <c r="M834" s="128" t="n">
        <v>723</v>
      </c>
      <c r="N834" s="128" t="n">
        <v>9</v>
      </c>
      <c r="O834" s="63" t="n">
        <f aca="false">M834+N834</f>
        <v>732</v>
      </c>
      <c r="P834" s="63" t="n">
        <v>416</v>
      </c>
      <c r="Q834" s="64" t="n">
        <f aca="false">IF(P834&lt;&gt;0,P834/O834,"")</f>
        <v>0.568306010928962</v>
      </c>
    </row>
    <row r="835" s="2" customFormat="true" ht="12.75" hidden="false" customHeight="true" outlineLevel="0" collapsed="false">
      <c r="A835" s="59" t="s">
        <v>518</v>
      </c>
      <c r="B835" s="162" t="n">
        <v>1</v>
      </c>
      <c r="C835" s="163" t="n">
        <v>0</v>
      </c>
      <c r="D835" s="164" t="n">
        <v>4</v>
      </c>
      <c r="E835" s="165" t="n">
        <v>2</v>
      </c>
      <c r="F835" s="60"/>
      <c r="G835" s="61"/>
      <c r="H835" s="117"/>
      <c r="I835" s="118"/>
      <c r="J835" s="162" t="n">
        <v>11</v>
      </c>
      <c r="K835" s="166" t="n">
        <v>11</v>
      </c>
      <c r="L835" s="167" t="n">
        <v>11</v>
      </c>
      <c r="M835" s="128" t="n">
        <v>28</v>
      </c>
      <c r="N835" s="128" t="n">
        <v>0</v>
      </c>
      <c r="O835" s="63" t="n">
        <f aca="false">M835+N835</f>
        <v>28</v>
      </c>
      <c r="P835" s="63" t="n">
        <v>22</v>
      </c>
      <c r="Q835" s="64" t="n">
        <f aca="false">IF(P835&lt;&gt;0,P835/O835,"")</f>
        <v>0.785714285714286</v>
      </c>
    </row>
    <row r="836" s="2" customFormat="true" ht="12.75" hidden="false" customHeight="true" outlineLevel="0" collapsed="false">
      <c r="A836" s="59" t="s">
        <v>519</v>
      </c>
      <c r="B836" s="162" t="n">
        <v>4</v>
      </c>
      <c r="C836" s="163" t="n">
        <v>9</v>
      </c>
      <c r="D836" s="164" t="n">
        <v>69</v>
      </c>
      <c r="E836" s="165" t="n">
        <v>20</v>
      </c>
      <c r="F836" s="60"/>
      <c r="G836" s="61"/>
      <c r="H836" s="117"/>
      <c r="I836" s="118"/>
      <c r="J836" s="162" t="n">
        <v>79</v>
      </c>
      <c r="K836" s="166" t="n">
        <v>76</v>
      </c>
      <c r="L836" s="167" t="n">
        <v>76</v>
      </c>
      <c r="M836" s="128" t="n">
        <v>922</v>
      </c>
      <c r="N836" s="128" t="n">
        <v>1</v>
      </c>
      <c r="O836" s="63" t="n">
        <f aca="false">M836+N836</f>
        <v>923</v>
      </c>
      <c r="P836" s="63" t="n">
        <v>114</v>
      </c>
      <c r="Q836" s="64" t="n">
        <f aca="false">IF(P836&lt;&gt;0,P836/O836,"")</f>
        <v>0.123510292524377</v>
      </c>
    </row>
    <row r="837" s="2" customFormat="true" ht="12.75" hidden="false" customHeight="true" outlineLevel="0" collapsed="false">
      <c r="A837" s="59" t="s">
        <v>520</v>
      </c>
      <c r="B837" s="162" t="n">
        <v>0</v>
      </c>
      <c r="C837" s="163" t="n">
        <v>0</v>
      </c>
      <c r="D837" s="164" t="n">
        <v>62</v>
      </c>
      <c r="E837" s="165" t="n">
        <v>15</v>
      </c>
      <c r="F837" s="60"/>
      <c r="G837" s="61"/>
      <c r="H837" s="117"/>
      <c r="I837" s="118"/>
      <c r="J837" s="162" t="n">
        <v>64</v>
      </c>
      <c r="K837" s="166" t="n">
        <v>64</v>
      </c>
      <c r="L837" s="167" t="n">
        <v>63</v>
      </c>
      <c r="M837" s="128" t="n">
        <v>219</v>
      </c>
      <c r="N837" s="128" t="n">
        <v>3</v>
      </c>
      <c r="O837" s="63" t="n">
        <f aca="false">M837+N837</f>
        <v>222</v>
      </c>
      <c r="P837" s="63" t="n">
        <v>188</v>
      </c>
      <c r="Q837" s="64" t="n">
        <f aca="false">IF(P837&lt;&gt;0,P837/O837,"")</f>
        <v>0.846846846846847</v>
      </c>
    </row>
    <row r="838" s="2" customFormat="true" ht="12.75" hidden="false" customHeight="true" outlineLevel="0" collapsed="false">
      <c r="A838" s="59" t="s">
        <v>521</v>
      </c>
      <c r="B838" s="162" t="n">
        <v>4</v>
      </c>
      <c r="C838" s="163" t="n">
        <v>5</v>
      </c>
      <c r="D838" s="164" t="n">
        <v>30</v>
      </c>
      <c r="E838" s="165" t="n">
        <v>9</v>
      </c>
      <c r="F838" s="60"/>
      <c r="G838" s="61"/>
      <c r="H838" s="117"/>
      <c r="I838" s="118"/>
      <c r="J838" s="162" t="n">
        <v>43</v>
      </c>
      <c r="K838" s="166" t="n">
        <v>42</v>
      </c>
      <c r="L838" s="167" t="n">
        <v>41</v>
      </c>
      <c r="M838" s="128" t="n">
        <v>385</v>
      </c>
      <c r="N838" s="128" t="n">
        <v>1</v>
      </c>
      <c r="O838" s="63" t="n">
        <f aca="false">M838+N838</f>
        <v>386</v>
      </c>
      <c r="P838" s="63" t="n">
        <v>55</v>
      </c>
      <c r="Q838" s="64" t="n">
        <f aca="false">IF(P838&lt;&gt;0,P838/O838,"")</f>
        <v>0.142487046632124</v>
      </c>
    </row>
    <row r="839" s="2" customFormat="true" ht="12.75" hidden="false" customHeight="true" outlineLevel="0" collapsed="false">
      <c r="A839" s="59" t="s">
        <v>522</v>
      </c>
      <c r="B839" s="162" t="n">
        <v>5</v>
      </c>
      <c r="C839" s="163" t="n">
        <v>4</v>
      </c>
      <c r="D839" s="164" t="n">
        <v>30</v>
      </c>
      <c r="E839" s="165" t="n">
        <v>11</v>
      </c>
      <c r="F839" s="60"/>
      <c r="G839" s="61"/>
      <c r="H839" s="117"/>
      <c r="I839" s="118"/>
      <c r="J839" s="162" t="n">
        <v>46</v>
      </c>
      <c r="K839" s="166" t="n">
        <v>46</v>
      </c>
      <c r="L839" s="167" t="n">
        <v>47</v>
      </c>
      <c r="M839" s="128" t="n">
        <v>340</v>
      </c>
      <c r="N839" s="128" t="n">
        <v>5</v>
      </c>
      <c r="O839" s="63" t="n">
        <f aca="false">M839+N839</f>
        <v>345</v>
      </c>
      <c r="P839" s="63" t="n">
        <v>55</v>
      </c>
      <c r="Q839" s="64" t="n">
        <f aca="false">IF(P839&lt;&gt;0,P839/O839,"")</f>
        <v>0.159420289855072</v>
      </c>
    </row>
    <row r="840" s="2" customFormat="true" ht="12.75" hidden="false" customHeight="true" outlineLevel="0" collapsed="false">
      <c r="A840" s="59" t="s">
        <v>523</v>
      </c>
      <c r="B840" s="162" t="n">
        <v>3</v>
      </c>
      <c r="C840" s="163" t="n">
        <v>1</v>
      </c>
      <c r="D840" s="164" t="n">
        <v>22</v>
      </c>
      <c r="E840" s="165" t="n">
        <v>8</v>
      </c>
      <c r="F840" s="60"/>
      <c r="G840" s="61"/>
      <c r="H840" s="117"/>
      <c r="I840" s="118"/>
      <c r="J840" s="162" t="n">
        <v>27</v>
      </c>
      <c r="K840" s="166" t="n">
        <v>26</v>
      </c>
      <c r="L840" s="167" t="n">
        <v>26</v>
      </c>
      <c r="M840" s="128" t="n">
        <v>75</v>
      </c>
      <c r="N840" s="128" t="n">
        <v>0</v>
      </c>
      <c r="O840" s="63" t="n">
        <f aca="false">M840+N840</f>
        <v>75</v>
      </c>
      <c r="P840" s="63" t="n">
        <v>37</v>
      </c>
      <c r="Q840" s="64" t="n">
        <f aca="false">IF(P840&lt;&gt;0,P840/O840,"")</f>
        <v>0.493333333333333</v>
      </c>
    </row>
    <row r="841" s="2" customFormat="true" ht="12.75" hidden="false" customHeight="true" outlineLevel="0" collapsed="false">
      <c r="A841" s="59" t="s">
        <v>524</v>
      </c>
      <c r="B841" s="162" t="n">
        <v>9</v>
      </c>
      <c r="C841" s="163" t="n">
        <v>5</v>
      </c>
      <c r="D841" s="164" t="n">
        <v>61</v>
      </c>
      <c r="E841" s="165" t="n">
        <v>15</v>
      </c>
      <c r="F841" s="60"/>
      <c r="G841" s="61"/>
      <c r="H841" s="117"/>
      <c r="I841" s="118"/>
      <c r="J841" s="162" t="n">
        <v>85</v>
      </c>
      <c r="K841" s="166" t="n">
        <v>82</v>
      </c>
      <c r="L841" s="167" t="n">
        <v>86</v>
      </c>
      <c r="M841" s="128" t="n">
        <v>278</v>
      </c>
      <c r="N841" s="128" t="n">
        <v>3</v>
      </c>
      <c r="O841" s="63" t="n">
        <f aca="false">M841+N841</f>
        <v>281</v>
      </c>
      <c r="P841" s="63" t="n">
        <v>241</v>
      </c>
      <c r="Q841" s="64" t="n">
        <f aca="false">IF(P841&lt;&gt;0,P841/O841,"")</f>
        <v>0.857651245551601</v>
      </c>
    </row>
    <row r="842" s="2" customFormat="true" ht="12.75" hidden="false" customHeight="true" outlineLevel="0" collapsed="false">
      <c r="A842" s="59" t="s">
        <v>525</v>
      </c>
      <c r="B842" s="162" t="n">
        <v>15</v>
      </c>
      <c r="C842" s="163" t="n">
        <v>17</v>
      </c>
      <c r="D842" s="164" t="n">
        <v>113</v>
      </c>
      <c r="E842" s="165" t="n">
        <v>54</v>
      </c>
      <c r="F842" s="60"/>
      <c r="G842" s="61"/>
      <c r="H842" s="117"/>
      <c r="I842" s="118"/>
      <c r="J842" s="162" t="n">
        <v>224</v>
      </c>
      <c r="K842" s="166" t="n">
        <v>222</v>
      </c>
      <c r="L842" s="167" t="n">
        <v>221</v>
      </c>
      <c r="M842" s="128" t="n">
        <v>758</v>
      </c>
      <c r="N842" s="128" t="n">
        <v>17</v>
      </c>
      <c r="O842" s="63" t="n">
        <f aca="false">M842+N842</f>
        <v>775</v>
      </c>
      <c r="P842" s="63" t="n">
        <v>604</v>
      </c>
      <c r="Q842" s="64" t="n">
        <f aca="false">IF(P842&lt;&gt;0,P842/O842,"")</f>
        <v>0.779354838709677</v>
      </c>
    </row>
    <row r="843" s="2" customFormat="true" ht="12.75" hidden="false" customHeight="true" outlineLevel="0" collapsed="false">
      <c r="A843" s="59" t="s">
        <v>526</v>
      </c>
      <c r="B843" s="162" t="n">
        <v>11</v>
      </c>
      <c r="C843" s="163" t="n">
        <v>7</v>
      </c>
      <c r="D843" s="164" t="n">
        <v>89</v>
      </c>
      <c r="E843" s="165" t="n">
        <v>37</v>
      </c>
      <c r="F843" s="60"/>
      <c r="G843" s="61"/>
      <c r="H843" s="117"/>
      <c r="I843" s="118"/>
      <c r="J843" s="162" t="n">
        <v>118</v>
      </c>
      <c r="K843" s="166" t="n">
        <v>117</v>
      </c>
      <c r="L843" s="167" t="n">
        <v>116</v>
      </c>
      <c r="M843" s="128" t="n">
        <v>399</v>
      </c>
      <c r="N843" s="128" t="n">
        <v>2</v>
      </c>
      <c r="O843" s="63" t="n">
        <f aca="false">M843+N843</f>
        <v>401</v>
      </c>
      <c r="P843" s="63" t="n">
        <v>349</v>
      </c>
      <c r="Q843" s="64" t="n">
        <f aca="false">IF(P843&lt;&gt;0,P843/O843,"")</f>
        <v>0.870324189526185</v>
      </c>
    </row>
    <row r="844" s="2" customFormat="true" ht="12.75" hidden="false" customHeight="true" outlineLevel="0" collapsed="false">
      <c r="A844" s="59" t="s">
        <v>527</v>
      </c>
      <c r="B844" s="162" t="n">
        <v>29</v>
      </c>
      <c r="C844" s="163" t="n">
        <v>38</v>
      </c>
      <c r="D844" s="164" t="n">
        <v>134</v>
      </c>
      <c r="E844" s="165" t="n">
        <v>35</v>
      </c>
      <c r="F844" s="60"/>
      <c r="G844" s="61"/>
      <c r="H844" s="117"/>
      <c r="I844" s="118"/>
      <c r="J844" s="162" t="n">
        <v>229</v>
      </c>
      <c r="K844" s="166" t="n">
        <v>222</v>
      </c>
      <c r="L844" s="167" t="n">
        <v>223</v>
      </c>
      <c r="M844" s="128" t="n">
        <v>1182</v>
      </c>
      <c r="N844" s="128" t="n">
        <v>10</v>
      </c>
      <c r="O844" s="63" t="n">
        <f aca="false">M844+N844</f>
        <v>1192</v>
      </c>
      <c r="P844" s="63" t="n">
        <v>608</v>
      </c>
      <c r="Q844" s="64" t="n">
        <f aca="false">IF(P844&lt;&gt;0,P844/O844,"")</f>
        <v>0.51006711409396</v>
      </c>
    </row>
    <row r="845" s="2" customFormat="true" ht="12.75" hidden="false" customHeight="true" outlineLevel="0" collapsed="false">
      <c r="A845" s="59" t="s">
        <v>528</v>
      </c>
      <c r="B845" s="60" t="n">
        <v>7</v>
      </c>
      <c r="C845" s="61" t="n">
        <v>5</v>
      </c>
      <c r="D845" s="117" t="n">
        <v>70</v>
      </c>
      <c r="E845" s="118" t="n">
        <v>15</v>
      </c>
      <c r="F845" s="60"/>
      <c r="G845" s="61"/>
      <c r="H845" s="117"/>
      <c r="I845" s="118"/>
      <c r="J845" s="60" t="n">
        <v>78</v>
      </c>
      <c r="K845" s="62" t="n">
        <v>75</v>
      </c>
      <c r="L845" s="63" t="n">
        <v>75</v>
      </c>
      <c r="M845" s="128" t="n">
        <v>360</v>
      </c>
      <c r="N845" s="128" t="n">
        <v>1</v>
      </c>
      <c r="O845" s="63" t="n">
        <f aca="false">M845+N845</f>
        <v>361</v>
      </c>
      <c r="P845" s="63" t="n">
        <v>111</v>
      </c>
      <c r="Q845" s="64" t="n">
        <f aca="false">IF(P845&lt;&gt;0,P845/O845,"")</f>
        <v>0.307479224376731</v>
      </c>
    </row>
    <row r="846" s="2" customFormat="true" ht="12.75" hidden="false" customHeight="true" outlineLevel="0" collapsed="false">
      <c r="A846" s="59" t="s">
        <v>529</v>
      </c>
      <c r="B846" s="162" t="n">
        <v>5</v>
      </c>
      <c r="C846" s="163" t="n">
        <v>7</v>
      </c>
      <c r="D846" s="164" t="n">
        <v>45</v>
      </c>
      <c r="E846" s="165" t="n">
        <v>21</v>
      </c>
      <c r="F846" s="60"/>
      <c r="G846" s="61"/>
      <c r="H846" s="117"/>
      <c r="I846" s="118"/>
      <c r="J846" s="168" t="n">
        <v>63</v>
      </c>
      <c r="K846" s="169" t="n">
        <v>64</v>
      </c>
      <c r="L846" s="170" t="n">
        <v>63</v>
      </c>
      <c r="M846" s="128" t="n">
        <v>204</v>
      </c>
      <c r="N846" s="128" t="n">
        <v>4</v>
      </c>
      <c r="O846" s="63" t="n">
        <f aca="false">M846+N846</f>
        <v>208</v>
      </c>
      <c r="P846" s="63" t="n">
        <v>180</v>
      </c>
      <c r="Q846" s="64" t="n">
        <f aca="false">IF(P846&lt;&gt;0,P846/O846,"")</f>
        <v>0.865384615384615</v>
      </c>
    </row>
    <row r="847" s="2" customFormat="true" ht="12.75" hidden="false" customHeight="true" outlineLevel="0" collapsed="false">
      <c r="A847" s="59" t="s">
        <v>530</v>
      </c>
      <c r="B847" s="162" t="n">
        <v>6</v>
      </c>
      <c r="C847" s="163" t="n">
        <v>5</v>
      </c>
      <c r="D847" s="164" t="n">
        <v>14</v>
      </c>
      <c r="E847" s="165" t="n">
        <v>4</v>
      </c>
      <c r="F847" s="60"/>
      <c r="G847" s="61"/>
      <c r="H847" s="117"/>
      <c r="I847" s="118"/>
      <c r="J847" s="168" t="n">
        <v>25</v>
      </c>
      <c r="K847" s="169" t="n">
        <v>23</v>
      </c>
      <c r="L847" s="170" t="n">
        <v>22</v>
      </c>
      <c r="M847" s="128" t="n">
        <v>161</v>
      </c>
      <c r="N847" s="128" t="n">
        <v>2</v>
      </c>
      <c r="O847" s="63" t="n">
        <f aca="false">M847+N847</f>
        <v>163</v>
      </c>
      <c r="P847" s="63" t="n">
        <v>80</v>
      </c>
      <c r="Q847" s="64" t="n">
        <f aca="false">IF(P847&lt;&gt;0,P847/O847,"")</f>
        <v>0.49079754601227</v>
      </c>
    </row>
    <row r="848" s="2" customFormat="true" ht="12.75" hidden="false" customHeight="true" outlineLevel="0" collapsed="false">
      <c r="A848" s="119" t="s">
        <v>41</v>
      </c>
      <c r="B848" s="171" t="n">
        <v>31</v>
      </c>
      <c r="C848" s="172" t="n">
        <v>52</v>
      </c>
      <c r="D848" s="173" t="n">
        <v>154</v>
      </c>
      <c r="E848" s="174" t="n">
        <v>52</v>
      </c>
      <c r="F848" s="103"/>
      <c r="G848" s="104"/>
      <c r="H848" s="120"/>
      <c r="I848" s="121"/>
      <c r="J848" s="175" t="n">
        <v>276</v>
      </c>
      <c r="K848" s="176" t="n">
        <v>276</v>
      </c>
      <c r="L848" s="177" t="n">
        <v>274</v>
      </c>
      <c r="M848" s="149"/>
      <c r="N848" s="149"/>
      <c r="O848" s="75"/>
      <c r="P848" s="107" t="n">
        <v>450</v>
      </c>
      <c r="Q848" s="76"/>
    </row>
    <row r="849" s="80" customFormat="true" ht="12.75" hidden="false" customHeight="true" outlineLevel="0" collapsed="false">
      <c r="A849" s="77" t="s">
        <v>33</v>
      </c>
      <c r="B849" s="112" t="n">
        <f aca="false">SUM(B815:B848)</f>
        <v>324</v>
      </c>
      <c r="C849" s="112" t="n">
        <f aca="false">SUM(C815:C848)</f>
        <v>372</v>
      </c>
      <c r="D849" s="123" t="n">
        <f aca="false">SUM(D815:D848)</f>
        <v>1717</v>
      </c>
      <c r="E849" s="78" t="n">
        <f aca="false">SUM(E815:E848)</f>
        <v>547</v>
      </c>
      <c r="F849" s="78" t="n">
        <f aca="false">SUM(F815:F848)</f>
        <v>0</v>
      </c>
      <c r="G849" s="112" t="n">
        <f aca="false">SUM(G815:G848)</f>
        <v>0</v>
      </c>
      <c r="H849" s="123" t="n">
        <f aca="false">SUM(H815:H848)</f>
        <v>0</v>
      </c>
      <c r="I849" s="78" t="n">
        <f aca="false">SUM(I815:I848)</f>
        <v>0</v>
      </c>
      <c r="J849" s="78" t="n">
        <f aca="false">SUM(J815:J848)</f>
        <v>2563</v>
      </c>
      <c r="K849" s="78" t="n">
        <f aca="false">SUM(K815:K848)</f>
        <v>2528</v>
      </c>
      <c r="L849" s="78" t="n">
        <f aca="false">SUM(L815:L848)</f>
        <v>2519</v>
      </c>
      <c r="M849" s="78" t="n">
        <f aca="false">SUM(M815:M848)</f>
        <v>20030</v>
      </c>
      <c r="N849" s="78" t="n">
        <f aca="false">SUM(N815:N848)</f>
        <v>134</v>
      </c>
      <c r="O849" s="78" t="n">
        <f aca="false">SUM(O815:O848)</f>
        <v>20164</v>
      </c>
      <c r="P849" s="78" t="n">
        <f aca="false">SUM(P815:P848)</f>
        <v>5080</v>
      </c>
      <c r="Q849" s="79" t="n">
        <f aca="false">IF(P849&lt;&gt;0,P849/O849,"")</f>
        <v>0.251934140051577</v>
      </c>
    </row>
    <row r="850" s="2" customFormat="true" ht="13.5" hidden="false" customHeight="true" outlineLevel="0" collapsed="false">
      <c r="A850" s="124"/>
      <c r="M850" s="82"/>
      <c r="N850" s="82"/>
      <c r="O850" s="82"/>
      <c r="P850" s="82"/>
      <c r="Q850" s="83"/>
    </row>
    <row r="851" s="2" customFormat="true" ht="13.5" hidden="false" customHeight="true" outlineLevel="0" collapsed="false">
      <c r="A851" s="37" t="s">
        <v>531</v>
      </c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5"/>
    </row>
    <row r="852" s="2" customFormat="true" ht="12.75" hidden="false" customHeight="true" outlineLevel="0" collapsed="false">
      <c r="A852" s="113" t="s">
        <v>532</v>
      </c>
      <c r="B852" s="87"/>
      <c r="C852" s="88"/>
      <c r="D852" s="114"/>
      <c r="E852" s="115"/>
      <c r="F852" s="87" t="n">
        <v>9</v>
      </c>
      <c r="G852" s="88" t="n">
        <v>22</v>
      </c>
      <c r="H852" s="114" t="n">
        <v>65</v>
      </c>
      <c r="I852" s="115" t="n">
        <v>223</v>
      </c>
      <c r="J852" s="87" t="n">
        <v>255</v>
      </c>
      <c r="K852" s="89" t="n">
        <v>252</v>
      </c>
      <c r="L852" s="90" t="n">
        <v>246</v>
      </c>
      <c r="M852" s="127" t="n">
        <v>1264</v>
      </c>
      <c r="N852" s="127" t="n">
        <v>8</v>
      </c>
      <c r="O852" s="90" t="n">
        <f aca="false">M852+N852</f>
        <v>1272</v>
      </c>
      <c r="P852" s="90" t="n">
        <v>371</v>
      </c>
      <c r="Q852" s="116" t="n">
        <f aca="false">IF(P852&lt;&gt;0,P852/O852,"")</f>
        <v>0.291666666666667</v>
      </c>
    </row>
    <row r="853" s="2" customFormat="true" ht="12.75" hidden="false" customHeight="true" outlineLevel="0" collapsed="false">
      <c r="A853" s="59" t="s">
        <v>533</v>
      </c>
      <c r="B853" s="60"/>
      <c r="C853" s="61"/>
      <c r="D853" s="117"/>
      <c r="E853" s="118"/>
      <c r="F853" s="60" t="n">
        <v>10</v>
      </c>
      <c r="G853" s="61" t="n">
        <v>12</v>
      </c>
      <c r="H853" s="117" t="n">
        <v>55</v>
      </c>
      <c r="I853" s="118" t="n">
        <v>189</v>
      </c>
      <c r="J853" s="60" t="n">
        <v>210</v>
      </c>
      <c r="K853" s="62" t="n">
        <v>207</v>
      </c>
      <c r="L853" s="63" t="n">
        <v>209</v>
      </c>
      <c r="M853" s="128" t="n">
        <v>1074</v>
      </c>
      <c r="N853" s="128" t="n">
        <v>5</v>
      </c>
      <c r="O853" s="63" t="n">
        <f aca="false">M853+N853</f>
        <v>1079</v>
      </c>
      <c r="P853" s="63" t="n">
        <v>314</v>
      </c>
      <c r="Q853" s="64" t="n">
        <f aca="false">IF(P853&lt;&gt;0,P853/O853,"")</f>
        <v>0.291010194624652</v>
      </c>
    </row>
    <row r="854" s="2" customFormat="true" ht="12.75" hidden="false" customHeight="true" outlineLevel="0" collapsed="false">
      <c r="A854" s="59" t="s">
        <v>534</v>
      </c>
      <c r="B854" s="60"/>
      <c r="C854" s="61"/>
      <c r="D854" s="117"/>
      <c r="E854" s="118"/>
      <c r="F854" s="60" t="n">
        <v>10</v>
      </c>
      <c r="G854" s="61" t="n">
        <v>32</v>
      </c>
      <c r="H854" s="117" t="n">
        <v>80</v>
      </c>
      <c r="I854" s="118" t="n">
        <v>253</v>
      </c>
      <c r="J854" s="60" t="n">
        <v>345</v>
      </c>
      <c r="K854" s="62" t="n">
        <v>333</v>
      </c>
      <c r="L854" s="63" t="n">
        <v>325</v>
      </c>
      <c r="M854" s="128" t="n">
        <v>1570</v>
      </c>
      <c r="N854" s="128" t="n">
        <v>10</v>
      </c>
      <c r="O854" s="63" t="n">
        <f aca="false">M854+N854</f>
        <v>1580</v>
      </c>
      <c r="P854" s="63" t="n">
        <v>491</v>
      </c>
      <c r="Q854" s="64" t="n">
        <f aca="false">IF(P854&lt;&gt;0,P854/O854,"")</f>
        <v>0.310759493670886</v>
      </c>
    </row>
    <row r="855" s="2" customFormat="true" ht="12.75" hidden="false" customHeight="true" outlineLevel="0" collapsed="false">
      <c r="A855" s="59" t="s">
        <v>535</v>
      </c>
      <c r="B855" s="60"/>
      <c r="C855" s="61"/>
      <c r="D855" s="117"/>
      <c r="E855" s="118"/>
      <c r="F855" s="60" t="n">
        <v>4</v>
      </c>
      <c r="G855" s="61" t="n">
        <v>17</v>
      </c>
      <c r="H855" s="117" t="n">
        <v>12</v>
      </c>
      <c r="I855" s="118" t="n">
        <v>54</v>
      </c>
      <c r="J855" s="60" t="n">
        <v>73</v>
      </c>
      <c r="K855" s="62" t="n">
        <v>74</v>
      </c>
      <c r="L855" s="63" t="n">
        <v>72</v>
      </c>
      <c r="M855" s="128" t="n">
        <v>292</v>
      </c>
      <c r="N855" s="128" t="n">
        <v>0</v>
      </c>
      <c r="O855" s="63" t="n">
        <f aca="false">M855+N855</f>
        <v>292</v>
      </c>
      <c r="P855" s="63" t="n">
        <v>101</v>
      </c>
      <c r="Q855" s="64" t="n">
        <f aca="false">IF(P855&lt;&gt;0,P855/O855,"")</f>
        <v>0.345890410958904</v>
      </c>
    </row>
    <row r="856" s="2" customFormat="true" ht="13.5" hidden="false" customHeight="true" outlineLevel="0" collapsed="false">
      <c r="A856" s="59" t="s">
        <v>536</v>
      </c>
      <c r="B856" s="60"/>
      <c r="C856" s="61"/>
      <c r="D856" s="117"/>
      <c r="E856" s="118"/>
      <c r="F856" s="60" t="n">
        <v>0</v>
      </c>
      <c r="G856" s="61" t="n">
        <v>2</v>
      </c>
      <c r="H856" s="117" t="n">
        <v>3</v>
      </c>
      <c r="I856" s="118" t="n">
        <v>24</v>
      </c>
      <c r="J856" s="60" t="n">
        <v>27</v>
      </c>
      <c r="K856" s="62" t="n">
        <v>28</v>
      </c>
      <c r="L856" s="63" t="n">
        <v>26</v>
      </c>
      <c r="M856" s="128" t="n">
        <v>43</v>
      </c>
      <c r="N856" s="128" t="n">
        <v>0</v>
      </c>
      <c r="O856" s="63" t="n">
        <f aca="false">M856+N856</f>
        <v>43</v>
      </c>
      <c r="P856" s="63" t="n">
        <v>34</v>
      </c>
      <c r="Q856" s="64" t="n">
        <f aca="false">IF(P856&lt;&gt;0,P856/O856,"")</f>
        <v>0.790697674418605</v>
      </c>
    </row>
    <row r="857" s="2" customFormat="true" ht="13.5" hidden="false" customHeight="true" outlineLevel="0" collapsed="false">
      <c r="A857" s="37" t="s">
        <v>537</v>
      </c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9"/>
      <c r="N857" s="39"/>
      <c r="O857" s="39"/>
      <c r="P857" s="39"/>
      <c r="Q857" s="40"/>
    </row>
    <row r="858" s="2" customFormat="true" ht="12.75" hidden="false" customHeight="true" outlineLevel="0" collapsed="false">
      <c r="A858" s="59" t="s">
        <v>538</v>
      </c>
      <c r="B858" s="60"/>
      <c r="C858" s="61"/>
      <c r="D858" s="117"/>
      <c r="E858" s="118"/>
      <c r="F858" s="60" t="n">
        <v>4</v>
      </c>
      <c r="G858" s="61" t="n">
        <v>10</v>
      </c>
      <c r="H858" s="117" t="n">
        <v>24</v>
      </c>
      <c r="I858" s="118" t="n">
        <v>26</v>
      </c>
      <c r="J858" s="60" t="n">
        <v>49</v>
      </c>
      <c r="K858" s="62" t="n">
        <v>47</v>
      </c>
      <c r="L858" s="63" t="n">
        <v>50</v>
      </c>
      <c r="M858" s="128" t="n">
        <v>183</v>
      </c>
      <c r="N858" s="128" t="n">
        <v>0</v>
      </c>
      <c r="O858" s="63" t="n">
        <f aca="false">M858+N858</f>
        <v>183</v>
      </c>
      <c r="P858" s="63" t="n">
        <v>67</v>
      </c>
      <c r="Q858" s="64" t="n">
        <f aca="false">IF(P858&lt;&gt;0,P858/O858,"")</f>
        <v>0.366120218579235</v>
      </c>
    </row>
    <row r="859" s="2" customFormat="true" ht="12.75" hidden="false" customHeight="true" outlineLevel="0" collapsed="false">
      <c r="A859" s="59" t="s">
        <v>539</v>
      </c>
      <c r="B859" s="60"/>
      <c r="C859" s="61"/>
      <c r="D859" s="117"/>
      <c r="E859" s="118"/>
      <c r="F859" s="60" t="n">
        <v>1</v>
      </c>
      <c r="G859" s="61" t="n">
        <v>0</v>
      </c>
      <c r="H859" s="117" t="n">
        <v>6</v>
      </c>
      <c r="I859" s="118" t="n">
        <v>26</v>
      </c>
      <c r="J859" s="60" t="n">
        <v>26</v>
      </c>
      <c r="K859" s="62" t="n">
        <v>25</v>
      </c>
      <c r="L859" s="63" t="n">
        <v>24</v>
      </c>
      <c r="M859" s="128" t="n">
        <v>76</v>
      </c>
      <c r="N859" s="128" t="n">
        <v>0</v>
      </c>
      <c r="O859" s="63" t="n">
        <f aca="false">M859+N859</f>
        <v>76</v>
      </c>
      <c r="P859" s="63" t="n">
        <v>36</v>
      </c>
      <c r="Q859" s="64" t="n">
        <f aca="false">IF(P859&lt;&gt;0,P859/O859,"")</f>
        <v>0.473684210526316</v>
      </c>
    </row>
    <row r="860" s="2" customFormat="true" ht="12.75" hidden="false" customHeight="true" outlineLevel="0" collapsed="false">
      <c r="A860" s="59" t="s">
        <v>540</v>
      </c>
      <c r="B860" s="60"/>
      <c r="C860" s="61"/>
      <c r="D860" s="117"/>
      <c r="E860" s="118"/>
      <c r="F860" s="60" t="n">
        <v>2</v>
      </c>
      <c r="G860" s="61" t="n">
        <v>1</v>
      </c>
      <c r="H860" s="117" t="n">
        <v>27</v>
      </c>
      <c r="I860" s="118" t="n">
        <v>51</v>
      </c>
      <c r="J860" s="60" t="n">
        <v>61</v>
      </c>
      <c r="K860" s="62" t="n">
        <v>60</v>
      </c>
      <c r="L860" s="63" t="n">
        <v>58</v>
      </c>
      <c r="M860" s="128" t="n">
        <v>274</v>
      </c>
      <c r="N860" s="128" t="n">
        <v>1</v>
      </c>
      <c r="O860" s="63" t="n">
        <f aca="false">M860+N860</f>
        <v>275</v>
      </c>
      <c r="P860" s="63" t="n">
        <v>87</v>
      </c>
      <c r="Q860" s="64" t="n">
        <f aca="false">IF(P860&lt;&gt;0,P860/O860,"")</f>
        <v>0.316363636363636</v>
      </c>
    </row>
    <row r="861" s="2" customFormat="true" ht="12.75" hidden="false" customHeight="true" outlineLevel="0" collapsed="false">
      <c r="A861" s="143" t="s">
        <v>541</v>
      </c>
      <c r="B861" s="97"/>
      <c r="C861" s="98"/>
      <c r="D861" s="144"/>
      <c r="E861" s="145"/>
      <c r="F861" s="97" t="n">
        <v>0</v>
      </c>
      <c r="G861" s="98" t="n">
        <v>1</v>
      </c>
      <c r="H861" s="144" t="n">
        <v>26</v>
      </c>
      <c r="I861" s="145" t="n">
        <v>60</v>
      </c>
      <c r="J861" s="97" t="n">
        <v>69</v>
      </c>
      <c r="K861" s="99" t="n">
        <v>70</v>
      </c>
      <c r="L861" s="100" t="n">
        <v>67</v>
      </c>
      <c r="M861" s="146" t="n">
        <v>197</v>
      </c>
      <c r="N861" s="146" t="n">
        <v>4</v>
      </c>
      <c r="O861" s="63" t="n">
        <f aca="false">M861+N861</f>
        <v>201</v>
      </c>
      <c r="P861" s="100" t="n">
        <v>90</v>
      </c>
      <c r="Q861" s="64" t="n">
        <f aca="false">IF(P861&lt;&gt;0,P861/O861,"")</f>
        <v>0.447761194029851</v>
      </c>
    </row>
    <row r="862" s="2" customFormat="true" ht="12.75" hidden="false" customHeight="true" outlineLevel="0" collapsed="false">
      <c r="A862" s="119" t="s">
        <v>41</v>
      </c>
      <c r="B862" s="103"/>
      <c r="C862" s="104"/>
      <c r="D862" s="120"/>
      <c r="E862" s="121"/>
      <c r="F862" s="103" t="n">
        <v>7</v>
      </c>
      <c r="G862" s="104" t="n">
        <v>25</v>
      </c>
      <c r="H862" s="120" t="n">
        <v>48</v>
      </c>
      <c r="I862" s="121" t="n">
        <v>106</v>
      </c>
      <c r="J862" s="103" t="n">
        <v>140</v>
      </c>
      <c r="K862" s="106" t="n">
        <v>137</v>
      </c>
      <c r="L862" s="107" t="n">
        <v>137</v>
      </c>
      <c r="M862" s="149"/>
      <c r="N862" s="149"/>
      <c r="O862" s="75"/>
      <c r="P862" s="107" t="n">
        <v>221</v>
      </c>
      <c r="Q862" s="76"/>
    </row>
    <row r="863" s="80" customFormat="true" ht="12.75" hidden="false" customHeight="true" outlineLevel="0" collapsed="false">
      <c r="A863" s="77" t="s">
        <v>33</v>
      </c>
      <c r="B863" s="112" t="n">
        <f aca="false">SUM(B852:B862)</f>
        <v>0</v>
      </c>
      <c r="C863" s="112" t="n">
        <f aca="false">SUM(C852:C862)</f>
        <v>0</v>
      </c>
      <c r="D863" s="123" t="n">
        <f aca="false">SUM(D852:D862)</f>
        <v>0</v>
      </c>
      <c r="E863" s="78" t="n">
        <f aca="false">SUM(E852:E862)</f>
        <v>0</v>
      </c>
      <c r="F863" s="78" t="n">
        <f aca="false">SUM(F852:F862)</f>
        <v>47</v>
      </c>
      <c r="G863" s="112" t="n">
        <f aca="false">SUM(G852:G862)</f>
        <v>122</v>
      </c>
      <c r="H863" s="123" t="n">
        <f aca="false">SUM(H852:H862)</f>
        <v>346</v>
      </c>
      <c r="I863" s="78" t="n">
        <f aca="false">SUM(I852:I862)</f>
        <v>1012</v>
      </c>
      <c r="J863" s="78" t="n">
        <f aca="false">SUM(J852:J862)</f>
        <v>1255</v>
      </c>
      <c r="K863" s="78" t="n">
        <f aca="false">SUM(K852:K862)</f>
        <v>1233</v>
      </c>
      <c r="L863" s="78" t="n">
        <f aca="false">SUM(L852:L862)</f>
        <v>1214</v>
      </c>
      <c r="M863" s="78" t="n">
        <f aca="false">SUM(M852:M862)</f>
        <v>4973</v>
      </c>
      <c r="N863" s="78" t="n">
        <f aca="false">SUM(N852:N862)</f>
        <v>28</v>
      </c>
      <c r="O863" s="78" t="n">
        <f aca="false">SUM(O852:O862)</f>
        <v>5001</v>
      </c>
      <c r="P863" s="78" t="n">
        <f aca="false">SUM(P852:P862)</f>
        <v>1812</v>
      </c>
      <c r="Q863" s="79" t="n">
        <f aca="false">IF(P863&lt;&gt;0,P863/O863,"")</f>
        <v>0.362327534493101</v>
      </c>
    </row>
    <row r="864" s="2" customFormat="true" ht="13.5" hidden="false" customHeight="true" outlineLevel="0" collapsed="false">
      <c r="A864" s="124"/>
      <c r="M864" s="82"/>
      <c r="N864" s="82"/>
      <c r="O864" s="82"/>
      <c r="P864" s="82"/>
      <c r="Q864" s="83"/>
    </row>
    <row r="865" s="2" customFormat="true" ht="13.5" hidden="false" customHeight="true" outlineLevel="0" collapsed="false">
      <c r="A865" s="37" t="s">
        <v>542</v>
      </c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5"/>
    </row>
    <row r="866" s="2" customFormat="true" ht="12.75" hidden="false" customHeight="true" outlineLevel="0" collapsed="false">
      <c r="A866" s="113" t="s">
        <v>543</v>
      </c>
      <c r="B866" s="178" t="n">
        <v>12</v>
      </c>
      <c r="C866" s="179" t="n">
        <v>20</v>
      </c>
      <c r="D866" s="180" t="n">
        <v>119</v>
      </c>
      <c r="E866" s="115" t="n">
        <v>24</v>
      </c>
      <c r="F866" s="87"/>
      <c r="G866" s="88"/>
      <c r="H866" s="114"/>
      <c r="I866" s="115"/>
      <c r="J866" s="178" t="n">
        <v>158</v>
      </c>
      <c r="K866" s="181" t="n">
        <v>145</v>
      </c>
      <c r="L866" s="127" t="n">
        <v>134</v>
      </c>
      <c r="M866" s="127" t="n">
        <v>430</v>
      </c>
      <c r="N866" s="127" t="n">
        <v>9</v>
      </c>
      <c r="O866" s="127" t="n">
        <f aca="false">M866+N866</f>
        <v>439</v>
      </c>
      <c r="P866" s="127" t="n">
        <v>223</v>
      </c>
      <c r="Q866" s="92" t="n">
        <f aca="false">IF(P866&lt;&gt;0,P866/O866,"")</f>
        <v>0.507972665148064</v>
      </c>
    </row>
    <row r="867" s="2" customFormat="true" ht="12.75" hidden="false" customHeight="true" outlineLevel="0" collapsed="false">
      <c r="A867" s="59" t="s">
        <v>544</v>
      </c>
      <c r="B867" s="138" t="n">
        <v>7</v>
      </c>
      <c r="C867" s="139" t="n">
        <v>11</v>
      </c>
      <c r="D867" s="140" t="n">
        <v>170</v>
      </c>
      <c r="E867" s="118" t="n">
        <v>55</v>
      </c>
      <c r="F867" s="60"/>
      <c r="G867" s="61"/>
      <c r="H867" s="117"/>
      <c r="I867" s="118"/>
      <c r="J867" s="138" t="n">
        <v>208</v>
      </c>
      <c r="K867" s="142" t="n">
        <v>187</v>
      </c>
      <c r="L867" s="128" t="n">
        <v>162</v>
      </c>
      <c r="M867" s="128" t="n">
        <v>567</v>
      </c>
      <c r="N867" s="128" t="n">
        <v>38</v>
      </c>
      <c r="O867" s="128" t="n">
        <f aca="false">M867+N867</f>
        <v>605</v>
      </c>
      <c r="P867" s="128" t="n">
        <v>278</v>
      </c>
      <c r="Q867" s="95" t="n">
        <f aca="false">IF(P867&lt;&gt;0,P867/O867,"")</f>
        <v>0.459504132231405</v>
      </c>
    </row>
    <row r="868" s="2" customFormat="true" ht="12.75" hidden="false" customHeight="true" outlineLevel="0" collapsed="false">
      <c r="A868" s="59" t="s">
        <v>545</v>
      </c>
      <c r="B868" s="138" t="n">
        <v>4</v>
      </c>
      <c r="C868" s="139" t="n">
        <v>3</v>
      </c>
      <c r="D868" s="140" t="n">
        <v>44</v>
      </c>
      <c r="E868" s="118" t="n">
        <v>13</v>
      </c>
      <c r="F868" s="60"/>
      <c r="G868" s="61"/>
      <c r="H868" s="117"/>
      <c r="I868" s="118"/>
      <c r="J868" s="138" t="n">
        <v>61</v>
      </c>
      <c r="K868" s="142" t="n">
        <v>55</v>
      </c>
      <c r="L868" s="128" t="n">
        <v>52</v>
      </c>
      <c r="M868" s="128" t="n">
        <v>170</v>
      </c>
      <c r="N868" s="128" t="n">
        <v>10</v>
      </c>
      <c r="O868" s="128" t="n">
        <f aca="false">M868+N868</f>
        <v>180</v>
      </c>
      <c r="P868" s="128" t="n">
        <v>85</v>
      </c>
      <c r="Q868" s="95" t="n">
        <f aca="false">IF(P868&lt;&gt;0,P868/O868,"")</f>
        <v>0.472222222222222</v>
      </c>
    </row>
    <row r="869" s="2" customFormat="true" ht="12.75" hidden="false" customHeight="true" outlineLevel="0" collapsed="false">
      <c r="A869" s="59" t="s">
        <v>546</v>
      </c>
      <c r="B869" s="138" t="n">
        <v>6</v>
      </c>
      <c r="C869" s="139" t="n">
        <v>16</v>
      </c>
      <c r="D869" s="140" t="n">
        <v>60</v>
      </c>
      <c r="E869" s="118" t="n">
        <v>18</v>
      </c>
      <c r="F869" s="60"/>
      <c r="G869" s="61"/>
      <c r="H869" s="117"/>
      <c r="I869" s="118"/>
      <c r="J869" s="138" t="n">
        <v>86</v>
      </c>
      <c r="K869" s="142" t="n">
        <v>88</v>
      </c>
      <c r="L869" s="128" t="n">
        <v>81</v>
      </c>
      <c r="M869" s="128" t="n">
        <v>389</v>
      </c>
      <c r="N869" s="128" t="n">
        <v>5</v>
      </c>
      <c r="O869" s="128" t="n">
        <f aca="false">M869+N869</f>
        <v>394</v>
      </c>
      <c r="P869" s="128" t="n">
        <v>110</v>
      </c>
      <c r="Q869" s="95" t="n">
        <f aca="false">IF(P869&lt;&gt;0,P869/O869,"")</f>
        <v>0.279187817258883</v>
      </c>
    </row>
    <row r="870" s="2" customFormat="true" ht="12.75" hidden="false" customHeight="true" outlineLevel="0" collapsed="false">
      <c r="A870" s="59" t="s">
        <v>547</v>
      </c>
      <c r="B870" s="138" t="n">
        <v>6</v>
      </c>
      <c r="C870" s="139" t="n">
        <v>12</v>
      </c>
      <c r="D870" s="140" t="n">
        <v>68</v>
      </c>
      <c r="E870" s="118" t="n">
        <v>16</v>
      </c>
      <c r="F870" s="60"/>
      <c r="G870" s="61"/>
      <c r="H870" s="117"/>
      <c r="I870" s="118"/>
      <c r="J870" s="138" t="n">
        <v>96</v>
      </c>
      <c r="K870" s="142" t="n">
        <v>87</v>
      </c>
      <c r="L870" s="128" t="n">
        <v>88</v>
      </c>
      <c r="M870" s="128" t="n">
        <v>306</v>
      </c>
      <c r="N870" s="128" t="n">
        <v>7</v>
      </c>
      <c r="O870" s="128" t="n">
        <f aca="false">M870+N870</f>
        <v>313</v>
      </c>
      <c r="P870" s="128" t="n">
        <v>110</v>
      </c>
      <c r="Q870" s="95" t="n">
        <f aca="false">IF(P870&lt;&gt;0,P870/O870,"")</f>
        <v>0.351437699680511</v>
      </c>
    </row>
    <row r="871" s="2" customFormat="true" ht="12.75" hidden="false" customHeight="true" outlineLevel="0" collapsed="false">
      <c r="A871" s="59" t="s">
        <v>548</v>
      </c>
      <c r="B871" s="138" t="n">
        <v>0</v>
      </c>
      <c r="C871" s="139" t="n">
        <v>1</v>
      </c>
      <c r="D871" s="140" t="n">
        <v>2</v>
      </c>
      <c r="E871" s="118" t="n">
        <v>2</v>
      </c>
      <c r="F871" s="60"/>
      <c r="G871" s="61"/>
      <c r="H871" s="117"/>
      <c r="I871" s="118"/>
      <c r="J871" s="138" t="n">
        <v>4</v>
      </c>
      <c r="K871" s="142" t="n">
        <v>3</v>
      </c>
      <c r="L871" s="128" t="n">
        <v>2</v>
      </c>
      <c r="M871" s="128" t="n">
        <v>39</v>
      </c>
      <c r="N871" s="128" t="n">
        <v>0</v>
      </c>
      <c r="O871" s="128" t="n">
        <f aca="false">M871+N871</f>
        <v>39</v>
      </c>
      <c r="P871" s="128" t="n">
        <v>10</v>
      </c>
      <c r="Q871" s="95" t="n">
        <f aca="false">IF(P871&lt;&gt;0,P871/O871,"")</f>
        <v>0.256410256410256</v>
      </c>
    </row>
    <row r="872" s="2" customFormat="true" ht="12.75" hidden="false" customHeight="true" outlineLevel="0" collapsed="false">
      <c r="A872" s="59" t="s">
        <v>549</v>
      </c>
      <c r="B872" s="138" t="n">
        <v>2</v>
      </c>
      <c r="C872" s="139" t="n">
        <v>2</v>
      </c>
      <c r="D872" s="140" t="n">
        <v>13</v>
      </c>
      <c r="E872" s="118" t="n">
        <v>2</v>
      </c>
      <c r="F872" s="60"/>
      <c r="G872" s="61"/>
      <c r="H872" s="117"/>
      <c r="I872" s="118"/>
      <c r="J872" s="138" t="n">
        <v>21</v>
      </c>
      <c r="K872" s="142" t="n">
        <v>21</v>
      </c>
      <c r="L872" s="128" t="n">
        <v>21</v>
      </c>
      <c r="M872" s="128" t="n">
        <v>43</v>
      </c>
      <c r="N872" s="128" t="n">
        <v>0</v>
      </c>
      <c r="O872" s="128" t="n">
        <f aca="false">M872+N872</f>
        <v>43</v>
      </c>
      <c r="P872" s="128" t="n">
        <v>31</v>
      </c>
      <c r="Q872" s="95" t="n">
        <f aca="false">IF(P872&lt;&gt;0,P872/O872,"")</f>
        <v>0.72093023255814</v>
      </c>
    </row>
    <row r="873" s="2" customFormat="true" ht="12.75" hidden="false" customHeight="true" outlineLevel="0" collapsed="false">
      <c r="A873" s="119" t="s">
        <v>550</v>
      </c>
      <c r="B873" s="105" t="n">
        <v>1</v>
      </c>
      <c r="C873" s="182" t="n">
        <v>0</v>
      </c>
      <c r="D873" s="183" t="n">
        <v>2</v>
      </c>
      <c r="E873" s="121" t="n">
        <v>0</v>
      </c>
      <c r="F873" s="103"/>
      <c r="G873" s="104"/>
      <c r="H873" s="120"/>
      <c r="I873" s="121"/>
      <c r="J873" s="105" t="n">
        <v>3</v>
      </c>
      <c r="K873" s="184" t="n">
        <v>3</v>
      </c>
      <c r="L873" s="129" t="n">
        <v>3</v>
      </c>
      <c r="M873" s="129" t="n">
        <v>9</v>
      </c>
      <c r="N873" s="129" t="n">
        <v>0</v>
      </c>
      <c r="O873" s="129" t="n">
        <f aca="false">M873+N873</f>
        <v>9</v>
      </c>
      <c r="P873" s="129" t="n">
        <v>3</v>
      </c>
      <c r="Q873" s="185" t="n">
        <f aca="false">IF(P873&lt;&gt;0,P873/O873,"")</f>
        <v>0.333333333333333</v>
      </c>
    </row>
    <row r="874" s="80" customFormat="true" ht="12.75" hidden="false" customHeight="true" outlineLevel="0" collapsed="false">
      <c r="A874" s="77" t="s">
        <v>33</v>
      </c>
      <c r="B874" s="112" t="n">
        <f aca="false">SUM(B866:B873)</f>
        <v>38</v>
      </c>
      <c r="C874" s="112" t="n">
        <f aca="false">SUM(C866:C873)</f>
        <v>65</v>
      </c>
      <c r="D874" s="123" t="n">
        <f aca="false">SUM(D866:D873)</f>
        <v>478</v>
      </c>
      <c r="E874" s="78" t="n">
        <f aca="false">SUM(E866:E873)</f>
        <v>130</v>
      </c>
      <c r="F874" s="78" t="n">
        <f aca="false">SUM(F866:F873)</f>
        <v>0</v>
      </c>
      <c r="G874" s="112" t="n">
        <f aca="false">SUM(G866:G873)</f>
        <v>0</v>
      </c>
      <c r="H874" s="123" t="n">
        <f aca="false">SUM(H866:H873)</f>
        <v>0</v>
      </c>
      <c r="I874" s="78" t="n">
        <f aca="false">SUM(I866:I873)</f>
        <v>0</v>
      </c>
      <c r="J874" s="78" t="n">
        <f aca="false">SUM(J866:J873)</f>
        <v>637</v>
      </c>
      <c r="K874" s="78" t="n">
        <f aca="false">SUM(K866:K873)</f>
        <v>589</v>
      </c>
      <c r="L874" s="78" t="n">
        <f aca="false">SUM(L866:L873)</f>
        <v>543</v>
      </c>
      <c r="M874" s="78" t="n">
        <f aca="false">SUM(M866:M873)</f>
        <v>1953</v>
      </c>
      <c r="N874" s="78" t="n">
        <f aca="false">SUM(N866:N873)</f>
        <v>69</v>
      </c>
      <c r="O874" s="78" t="n">
        <f aca="false">SUM(O866:O873)</f>
        <v>2022</v>
      </c>
      <c r="P874" s="78" t="n">
        <f aca="false">SUM(P866:P873)</f>
        <v>850</v>
      </c>
      <c r="Q874" s="79" t="n">
        <f aca="false">IF(P874&lt;&gt;0,P874/O874,"")</f>
        <v>0.420375865479723</v>
      </c>
    </row>
    <row r="875" s="80" customFormat="true" ht="13.5" hidden="false" customHeight="true" outlineLevel="0" collapsed="false">
      <c r="A875" s="186"/>
      <c r="Q875" s="126"/>
    </row>
    <row r="876" s="2" customFormat="true" ht="13.5" hidden="false" customHeight="true" outlineLevel="0" collapsed="false">
      <c r="A876" s="37" t="s">
        <v>551</v>
      </c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5"/>
    </row>
    <row r="877" s="2" customFormat="true" ht="12.75" hidden="false" customHeight="true" outlineLevel="0" collapsed="false">
      <c r="A877" s="113" t="s">
        <v>552</v>
      </c>
      <c r="B877" s="87"/>
      <c r="C877" s="88"/>
      <c r="D877" s="114"/>
      <c r="E877" s="115"/>
      <c r="F877" s="87" t="n">
        <v>6</v>
      </c>
      <c r="G877" s="88" t="n">
        <v>19</v>
      </c>
      <c r="H877" s="114" t="n">
        <v>19</v>
      </c>
      <c r="I877" s="115" t="n">
        <v>69</v>
      </c>
      <c r="J877" s="87" t="n">
        <v>104</v>
      </c>
      <c r="K877" s="89" t="n">
        <v>97</v>
      </c>
      <c r="L877" s="90" t="n">
        <v>107</v>
      </c>
      <c r="M877" s="127" t="n">
        <v>378</v>
      </c>
      <c r="N877" s="127" t="n">
        <v>9</v>
      </c>
      <c r="O877" s="90" t="n">
        <f aca="false">M877+N877</f>
        <v>387</v>
      </c>
      <c r="P877" s="90" t="n">
        <v>271</v>
      </c>
      <c r="Q877" s="116" t="n">
        <f aca="false">IF(P877&lt;&gt;0,P877/O877,"")</f>
        <v>0.700258397932817</v>
      </c>
    </row>
    <row r="878" s="2" customFormat="true" ht="12.75" hidden="false" customHeight="true" outlineLevel="0" collapsed="false">
      <c r="A878" s="59" t="s">
        <v>553</v>
      </c>
      <c r="B878" s="60"/>
      <c r="C878" s="61"/>
      <c r="D878" s="117"/>
      <c r="E878" s="118"/>
      <c r="F878" s="60" t="n">
        <v>10</v>
      </c>
      <c r="G878" s="61" t="n">
        <v>11</v>
      </c>
      <c r="H878" s="117" t="n">
        <v>24</v>
      </c>
      <c r="I878" s="118" t="n">
        <v>84</v>
      </c>
      <c r="J878" s="60" t="n">
        <v>127</v>
      </c>
      <c r="K878" s="62" t="n">
        <v>116</v>
      </c>
      <c r="L878" s="63" t="n">
        <v>119</v>
      </c>
      <c r="M878" s="128" t="n">
        <v>393</v>
      </c>
      <c r="N878" s="128" t="n">
        <v>17</v>
      </c>
      <c r="O878" s="63" t="n">
        <f aca="false">M878+N878</f>
        <v>410</v>
      </c>
      <c r="P878" s="63" t="n">
        <v>288</v>
      </c>
      <c r="Q878" s="64" t="n">
        <f aca="false">IF(P878&lt;&gt;0,P878/O878,"")</f>
        <v>0.702439024390244</v>
      </c>
    </row>
    <row r="879" s="2" customFormat="true" ht="12.75" hidden="false" customHeight="true" outlineLevel="0" collapsed="false">
      <c r="A879" s="59" t="s">
        <v>554</v>
      </c>
      <c r="B879" s="60"/>
      <c r="C879" s="61"/>
      <c r="D879" s="117"/>
      <c r="E879" s="118"/>
      <c r="F879" s="60" t="n">
        <v>0</v>
      </c>
      <c r="G879" s="61" t="n">
        <v>6</v>
      </c>
      <c r="H879" s="117" t="n">
        <v>20</v>
      </c>
      <c r="I879" s="118" t="n">
        <v>85</v>
      </c>
      <c r="J879" s="60" t="n">
        <v>107</v>
      </c>
      <c r="K879" s="62" t="n">
        <v>97</v>
      </c>
      <c r="L879" s="63" t="n">
        <v>102</v>
      </c>
      <c r="M879" s="128" t="n">
        <v>391</v>
      </c>
      <c r="N879" s="128" t="n">
        <v>14</v>
      </c>
      <c r="O879" s="63" t="n">
        <f aca="false">M879+N879</f>
        <v>405</v>
      </c>
      <c r="P879" s="63" t="n">
        <v>237</v>
      </c>
      <c r="Q879" s="64" t="n">
        <f aca="false">IF(P879&lt;&gt;0,P879/O879,"")</f>
        <v>0.585185185185185</v>
      </c>
    </row>
    <row r="880" s="2" customFormat="true" ht="12.75" hidden="false" customHeight="true" outlineLevel="0" collapsed="false">
      <c r="A880" s="59" t="s">
        <v>555</v>
      </c>
      <c r="B880" s="60"/>
      <c r="C880" s="61"/>
      <c r="D880" s="117"/>
      <c r="E880" s="118"/>
      <c r="F880" s="60" t="n">
        <v>8</v>
      </c>
      <c r="G880" s="61" t="n">
        <v>11</v>
      </c>
      <c r="H880" s="117" t="n">
        <v>46</v>
      </c>
      <c r="I880" s="118" t="n">
        <v>130</v>
      </c>
      <c r="J880" s="60" t="n">
        <v>197</v>
      </c>
      <c r="K880" s="62" t="n">
        <v>170</v>
      </c>
      <c r="L880" s="63" t="n">
        <v>169</v>
      </c>
      <c r="M880" s="128" t="n">
        <v>506</v>
      </c>
      <c r="N880" s="128" t="n">
        <v>26</v>
      </c>
      <c r="O880" s="63" t="n">
        <f aca="false">M880+N880</f>
        <v>532</v>
      </c>
      <c r="P880" s="63" t="n">
        <v>449</v>
      </c>
      <c r="Q880" s="64" t="n">
        <f aca="false">IF(P880&lt;&gt;0,P880/O880,"")</f>
        <v>0.843984962406015</v>
      </c>
    </row>
    <row r="881" s="2" customFormat="true" ht="12.75" hidden="false" customHeight="true" outlineLevel="0" collapsed="false">
      <c r="A881" s="59" t="s">
        <v>556</v>
      </c>
      <c r="B881" s="60"/>
      <c r="C881" s="61"/>
      <c r="D881" s="117"/>
      <c r="E881" s="118"/>
      <c r="F881" s="60" t="n">
        <v>0</v>
      </c>
      <c r="G881" s="61" t="n">
        <v>5</v>
      </c>
      <c r="H881" s="117" t="n">
        <v>33</v>
      </c>
      <c r="I881" s="118" t="n">
        <v>125</v>
      </c>
      <c r="J881" s="60" t="n">
        <v>147</v>
      </c>
      <c r="K881" s="62" t="n">
        <v>134</v>
      </c>
      <c r="L881" s="63" t="n">
        <v>139</v>
      </c>
      <c r="M881" s="128" t="n">
        <v>351</v>
      </c>
      <c r="N881" s="128" t="n">
        <v>16</v>
      </c>
      <c r="O881" s="63" t="n">
        <f aca="false">M881+N881</f>
        <v>367</v>
      </c>
      <c r="P881" s="63" t="n">
        <v>168</v>
      </c>
      <c r="Q881" s="64" t="n">
        <f aca="false">IF(P881&lt;&gt;0,P881/O881,"")</f>
        <v>0.457765667574932</v>
      </c>
    </row>
    <row r="882" s="2" customFormat="true" ht="12.75" hidden="false" customHeight="true" outlineLevel="0" collapsed="false">
      <c r="A882" s="119" t="s">
        <v>557</v>
      </c>
      <c r="B882" s="103"/>
      <c r="C882" s="104"/>
      <c r="D882" s="120"/>
      <c r="E882" s="121"/>
      <c r="F882" s="103" t="n">
        <v>0</v>
      </c>
      <c r="G882" s="104" t="n">
        <v>0</v>
      </c>
      <c r="H882" s="120" t="n">
        <v>4</v>
      </c>
      <c r="I882" s="121" t="n">
        <v>11</v>
      </c>
      <c r="J882" s="103" t="n">
        <v>14</v>
      </c>
      <c r="K882" s="106" t="n">
        <v>14</v>
      </c>
      <c r="L882" s="107" t="n">
        <v>14</v>
      </c>
      <c r="M882" s="129" t="n">
        <v>24</v>
      </c>
      <c r="N882" s="129" t="n">
        <v>0</v>
      </c>
      <c r="O882" s="107" t="n">
        <f aca="false">M882+N882</f>
        <v>24</v>
      </c>
      <c r="P882" s="107" t="n">
        <v>15</v>
      </c>
      <c r="Q882" s="122" t="n">
        <f aca="false">IF(P882&lt;&gt;0,P882/O882,"")</f>
        <v>0.625</v>
      </c>
    </row>
    <row r="883" s="80" customFormat="true" ht="12.75" hidden="false" customHeight="true" outlineLevel="0" collapsed="false">
      <c r="A883" s="77" t="s">
        <v>33</v>
      </c>
      <c r="B883" s="112" t="n">
        <f aca="false">SUM(B877:B882)</f>
        <v>0</v>
      </c>
      <c r="C883" s="112" t="n">
        <f aca="false">SUM(C877:C882)</f>
        <v>0</v>
      </c>
      <c r="D883" s="123" t="n">
        <f aca="false">SUM(D877:D882)</f>
        <v>0</v>
      </c>
      <c r="E883" s="78" t="n">
        <f aca="false">SUM(E877:E882)</f>
        <v>0</v>
      </c>
      <c r="F883" s="78" t="n">
        <f aca="false">SUM(F877:F882)</f>
        <v>24</v>
      </c>
      <c r="G883" s="112" t="n">
        <f aca="false">SUM(G877:G882)</f>
        <v>52</v>
      </c>
      <c r="H883" s="123" t="n">
        <f aca="false">SUM(H877:H882)</f>
        <v>146</v>
      </c>
      <c r="I883" s="78" t="n">
        <f aca="false">SUM(I877:I882)</f>
        <v>504</v>
      </c>
      <c r="J883" s="78" t="n">
        <f aca="false">SUM(J877:J882)</f>
        <v>696</v>
      </c>
      <c r="K883" s="78" t="n">
        <f aca="false">SUM(K877:K882)</f>
        <v>628</v>
      </c>
      <c r="L883" s="78" t="n">
        <f aca="false">SUM(L877:L882)</f>
        <v>650</v>
      </c>
      <c r="M883" s="78" t="n">
        <f aca="false">SUM(M877:M882)</f>
        <v>2043</v>
      </c>
      <c r="N883" s="78" t="n">
        <f aca="false">SUM(N877:N882)</f>
        <v>82</v>
      </c>
      <c r="O883" s="78" t="n">
        <f aca="false">SUM(O877:O882)</f>
        <v>2125</v>
      </c>
      <c r="P883" s="78" t="n">
        <f aca="false">SUM(P877:P882)</f>
        <v>1428</v>
      </c>
      <c r="Q883" s="79" t="n">
        <f aca="false">IF(P883&lt;&gt;0,P883/O883,"")</f>
        <v>0.672</v>
      </c>
    </row>
    <row r="884" s="2" customFormat="true" ht="13.5" hidden="false" customHeight="true" outlineLevel="0" collapsed="false">
      <c r="A884" s="130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8"/>
      <c r="N884" s="188"/>
      <c r="O884" s="188"/>
      <c r="P884" s="188"/>
      <c r="Q884" s="131"/>
    </row>
    <row r="885" s="2" customFormat="true" ht="13.5" hidden="false" customHeight="true" outlineLevel="0" collapsed="false">
      <c r="A885" s="37" t="s">
        <v>558</v>
      </c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5"/>
    </row>
    <row r="886" s="2" customFormat="true" ht="12.75" hidden="false" customHeight="true" outlineLevel="0" collapsed="false">
      <c r="A886" s="113" t="n">
        <v>1</v>
      </c>
      <c r="B886" s="87"/>
      <c r="C886" s="88"/>
      <c r="D886" s="114"/>
      <c r="E886" s="115"/>
      <c r="F886" s="87" t="n">
        <v>0</v>
      </c>
      <c r="G886" s="88" t="n">
        <v>1</v>
      </c>
      <c r="H886" s="114" t="n">
        <v>60</v>
      </c>
      <c r="I886" s="115" t="n">
        <v>87</v>
      </c>
      <c r="J886" s="87" t="n">
        <v>125</v>
      </c>
      <c r="K886" s="89" t="n">
        <v>125</v>
      </c>
      <c r="L886" s="90" t="n">
        <v>120</v>
      </c>
      <c r="M886" s="127" t="n">
        <v>337</v>
      </c>
      <c r="N886" s="127" t="n">
        <v>7</v>
      </c>
      <c r="O886" s="90" t="n">
        <f aca="false">M886+N886</f>
        <v>344</v>
      </c>
      <c r="P886" s="90" t="n">
        <v>157</v>
      </c>
      <c r="Q886" s="116" t="n">
        <f aca="false">IF(P886&lt;&gt;0,P886/O886,"")</f>
        <v>0.456395348837209</v>
      </c>
    </row>
    <row r="887" s="2" customFormat="true" ht="12.75" hidden="false" customHeight="true" outlineLevel="0" collapsed="false">
      <c r="A887" s="59" t="n">
        <v>2</v>
      </c>
      <c r="B887" s="60"/>
      <c r="C887" s="61"/>
      <c r="D887" s="117"/>
      <c r="E887" s="118"/>
      <c r="F887" s="60" t="n">
        <v>1</v>
      </c>
      <c r="G887" s="61" t="n">
        <v>3</v>
      </c>
      <c r="H887" s="117" t="n">
        <v>129</v>
      </c>
      <c r="I887" s="118" t="n">
        <v>197</v>
      </c>
      <c r="J887" s="60" t="n">
        <v>268</v>
      </c>
      <c r="K887" s="62" t="n">
        <v>264</v>
      </c>
      <c r="L887" s="63" t="n">
        <v>257</v>
      </c>
      <c r="M887" s="128" t="n">
        <v>1007</v>
      </c>
      <c r="N887" s="128" t="n">
        <v>19</v>
      </c>
      <c r="O887" s="63" t="n">
        <f aca="false">M887+N887</f>
        <v>1026</v>
      </c>
      <c r="P887" s="63" t="n">
        <v>346</v>
      </c>
      <c r="Q887" s="64" t="n">
        <f aca="false">IF(P887&lt;&gt;0,P887/O887,"")</f>
        <v>0.337231968810916</v>
      </c>
    </row>
    <row r="888" s="2" customFormat="true" ht="12.75" hidden="false" customHeight="true" outlineLevel="0" collapsed="false">
      <c r="A888" s="59" t="n">
        <v>3</v>
      </c>
      <c r="B888" s="60"/>
      <c r="C888" s="61"/>
      <c r="D888" s="117"/>
      <c r="E888" s="118"/>
      <c r="F888" s="60" t="n">
        <v>3</v>
      </c>
      <c r="G888" s="61" t="n">
        <v>3</v>
      </c>
      <c r="H888" s="117" t="n">
        <v>110</v>
      </c>
      <c r="I888" s="118" t="n">
        <v>231</v>
      </c>
      <c r="J888" s="60" t="n">
        <v>308</v>
      </c>
      <c r="K888" s="62" t="n">
        <v>304</v>
      </c>
      <c r="L888" s="63" t="n">
        <v>304</v>
      </c>
      <c r="M888" s="128" t="n">
        <v>1119</v>
      </c>
      <c r="N888" s="128" t="n">
        <v>26</v>
      </c>
      <c r="O888" s="63" t="n">
        <f aca="false">M888+N888</f>
        <v>1145</v>
      </c>
      <c r="P888" s="63" t="n">
        <v>357</v>
      </c>
      <c r="Q888" s="64" t="n">
        <f aca="false">IF(P888&lt;&gt;0,P888/O888,"")</f>
        <v>0.3117903930131</v>
      </c>
    </row>
    <row r="889" s="2" customFormat="true" ht="12.75" hidden="false" customHeight="true" outlineLevel="0" collapsed="false">
      <c r="A889" s="59" t="n">
        <v>4</v>
      </c>
      <c r="B889" s="60"/>
      <c r="C889" s="61"/>
      <c r="D889" s="117"/>
      <c r="E889" s="118"/>
      <c r="F889" s="60" t="n">
        <v>3</v>
      </c>
      <c r="G889" s="61" t="n">
        <v>3</v>
      </c>
      <c r="H889" s="117" t="n">
        <v>57</v>
      </c>
      <c r="I889" s="118" t="n">
        <v>116</v>
      </c>
      <c r="J889" s="60" t="n">
        <v>155</v>
      </c>
      <c r="K889" s="62" t="n">
        <v>150</v>
      </c>
      <c r="L889" s="63" t="n">
        <v>151</v>
      </c>
      <c r="M889" s="128" t="n">
        <v>425</v>
      </c>
      <c r="N889" s="128" t="n">
        <v>10</v>
      </c>
      <c r="O889" s="63" t="n">
        <f aca="false">M889+N889</f>
        <v>435</v>
      </c>
      <c r="P889" s="63" t="n">
        <v>193</v>
      </c>
      <c r="Q889" s="64" t="n">
        <f aca="false">IF(P889&lt;&gt;0,P889/O889,"")</f>
        <v>0.44367816091954</v>
      </c>
    </row>
    <row r="890" s="2" customFormat="true" ht="12.75" hidden="false" customHeight="true" outlineLevel="0" collapsed="false">
      <c r="A890" s="59" t="n">
        <v>5</v>
      </c>
      <c r="B890" s="60"/>
      <c r="C890" s="61"/>
      <c r="D890" s="117"/>
      <c r="E890" s="118"/>
      <c r="F890" s="60" t="n">
        <v>2</v>
      </c>
      <c r="G890" s="61" t="n">
        <v>2</v>
      </c>
      <c r="H890" s="117" t="n">
        <v>105</v>
      </c>
      <c r="I890" s="118" t="n">
        <v>155</v>
      </c>
      <c r="J890" s="60" t="n">
        <v>229</v>
      </c>
      <c r="K890" s="62" t="n">
        <v>223</v>
      </c>
      <c r="L890" s="63" t="n">
        <v>220</v>
      </c>
      <c r="M890" s="128" t="n">
        <v>1192</v>
      </c>
      <c r="N890" s="128" t="n">
        <v>14</v>
      </c>
      <c r="O890" s="63" t="n">
        <f aca="false">M890+N890</f>
        <v>1206</v>
      </c>
      <c r="P890" s="63" t="n">
        <v>270</v>
      </c>
      <c r="Q890" s="64" t="n">
        <f aca="false">IF(P890&lt;&gt;0,P890/O890,"")</f>
        <v>0.223880597014925</v>
      </c>
    </row>
    <row r="891" s="2" customFormat="true" ht="12.75" hidden="false" customHeight="true" outlineLevel="0" collapsed="false">
      <c r="A891" s="59" t="n">
        <v>6</v>
      </c>
      <c r="B891" s="60"/>
      <c r="C891" s="61"/>
      <c r="D891" s="117"/>
      <c r="E891" s="118"/>
      <c r="F891" s="60" t="n">
        <v>0</v>
      </c>
      <c r="G891" s="61" t="n">
        <v>7</v>
      </c>
      <c r="H891" s="117" t="n">
        <v>122</v>
      </c>
      <c r="I891" s="118" t="n">
        <v>287</v>
      </c>
      <c r="J891" s="60" t="n">
        <v>393</v>
      </c>
      <c r="K891" s="62" t="n">
        <v>389</v>
      </c>
      <c r="L891" s="63" t="n">
        <v>390</v>
      </c>
      <c r="M891" s="128" t="n">
        <v>999</v>
      </c>
      <c r="N891" s="128" t="n">
        <v>36</v>
      </c>
      <c r="O891" s="63" t="n">
        <f aca="false">M891+N891</f>
        <v>1035</v>
      </c>
      <c r="P891" s="63" t="n">
        <v>459</v>
      </c>
      <c r="Q891" s="64" t="n">
        <f aca="false">IF(P891&lt;&gt;0,P891/O891,"")</f>
        <v>0.443478260869565</v>
      </c>
    </row>
    <row r="892" s="2" customFormat="true" ht="12.75" hidden="false" customHeight="true" outlineLevel="0" collapsed="false">
      <c r="A892" s="59" t="n">
        <v>7</v>
      </c>
      <c r="B892" s="60"/>
      <c r="C892" s="61"/>
      <c r="D892" s="117"/>
      <c r="E892" s="118"/>
      <c r="F892" s="60" t="n">
        <v>3</v>
      </c>
      <c r="G892" s="61" t="n">
        <v>5</v>
      </c>
      <c r="H892" s="117" t="n">
        <v>131</v>
      </c>
      <c r="I892" s="118" t="n">
        <v>176</v>
      </c>
      <c r="J892" s="60" t="n">
        <v>273</v>
      </c>
      <c r="K892" s="62" t="n">
        <v>270</v>
      </c>
      <c r="L892" s="63" t="n">
        <v>266</v>
      </c>
      <c r="M892" s="128" t="n">
        <v>1153</v>
      </c>
      <c r="N892" s="128" t="n">
        <v>17</v>
      </c>
      <c r="O892" s="63" t="n">
        <f aca="false">M892+N892</f>
        <v>1170</v>
      </c>
      <c r="P892" s="63" t="n">
        <v>327</v>
      </c>
      <c r="Q892" s="64" t="n">
        <f aca="false">IF(P892&lt;&gt;0,P892/O892,"")</f>
        <v>0.279487179487179</v>
      </c>
    </row>
    <row r="893" s="2" customFormat="true" ht="12.75" hidden="false" customHeight="true" outlineLevel="0" collapsed="false">
      <c r="A893" s="59" t="n">
        <v>8</v>
      </c>
      <c r="B893" s="60"/>
      <c r="C893" s="61"/>
      <c r="D893" s="117"/>
      <c r="E893" s="118"/>
      <c r="F893" s="60" t="n">
        <v>1</v>
      </c>
      <c r="G893" s="61" t="n">
        <v>5</v>
      </c>
      <c r="H893" s="117" t="n">
        <v>43</v>
      </c>
      <c r="I893" s="118" t="n">
        <v>71</v>
      </c>
      <c r="J893" s="60" t="n">
        <v>108</v>
      </c>
      <c r="K893" s="62" t="n">
        <v>106</v>
      </c>
      <c r="L893" s="63" t="n">
        <v>106</v>
      </c>
      <c r="M893" s="128" t="n">
        <v>652</v>
      </c>
      <c r="N893" s="128" t="n">
        <v>30</v>
      </c>
      <c r="O893" s="63" t="n">
        <f aca="false">M893+N893</f>
        <v>682</v>
      </c>
      <c r="P893" s="63" t="n">
        <v>126</v>
      </c>
      <c r="Q893" s="64" t="n">
        <f aca="false">IF(P893&lt;&gt;0,P893/O893,"")</f>
        <v>0.18475073313783</v>
      </c>
    </row>
    <row r="894" s="2" customFormat="true" ht="12.75" hidden="false" customHeight="true" outlineLevel="0" collapsed="false">
      <c r="A894" s="59" t="n">
        <v>9</v>
      </c>
      <c r="B894" s="60"/>
      <c r="C894" s="61"/>
      <c r="D894" s="117"/>
      <c r="E894" s="118"/>
      <c r="F894" s="60" t="n">
        <v>1</v>
      </c>
      <c r="G894" s="61" t="n">
        <v>2</v>
      </c>
      <c r="H894" s="117" t="n">
        <v>81</v>
      </c>
      <c r="I894" s="118" t="n">
        <v>142</v>
      </c>
      <c r="J894" s="60" t="n">
        <v>200</v>
      </c>
      <c r="K894" s="62" t="n">
        <v>200</v>
      </c>
      <c r="L894" s="63" t="n">
        <v>199</v>
      </c>
      <c r="M894" s="128" t="n">
        <v>1508</v>
      </c>
      <c r="N894" s="128" t="n">
        <v>18</v>
      </c>
      <c r="O894" s="63" t="n">
        <f aca="false">M894+N894</f>
        <v>1526</v>
      </c>
      <c r="P894" s="63" t="n">
        <v>232</v>
      </c>
      <c r="Q894" s="64" t="n">
        <f aca="false">IF(P894&lt;&gt;0,P894/O894,"")</f>
        <v>0.152031454783748</v>
      </c>
    </row>
    <row r="895" s="2" customFormat="true" ht="12.75" hidden="false" customHeight="true" outlineLevel="0" collapsed="false">
      <c r="A895" s="59" t="n">
        <v>10</v>
      </c>
      <c r="B895" s="60"/>
      <c r="C895" s="61"/>
      <c r="D895" s="117"/>
      <c r="E895" s="118"/>
      <c r="F895" s="60" t="n">
        <v>2</v>
      </c>
      <c r="G895" s="61" t="n">
        <v>0</v>
      </c>
      <c r="H895" s="117" t="n">
        <v>20</v>
      </c>
      <c r="I895" s="118" t="n">
        <v>29</v>
      </c>
      <c r="J895" s="60" t="n">
        <v>47</v>
      </c>
      <c r="K895" s="62" t="n">
        <v>45</v>
      </c>
      <c r="L895" s="63" t="n">
        <v>43</v>
      </c>
      <c r="M895" s="128" t="n">
        <v>411</v>
      </c>
      <c r="N895" s="128" t="n">
        <v>6</v>
      </c>
      <c r="O895" s="63" t="n">
        <f aca="false">M895+N895</f>
        <v>417</v>
      </c>
      <c r="P895" s="63" t="n">
        <v>53</v>
      </c>
      <c r="Q895" s="64" t="n">
        <f aca="false">IF(P895&lt;&gt;0,P895/O895,"")</f>
        <v>0.127098321342926</v>
      </c>
    </row>
    <row r="896" s="2" customFormat="true" ht="12.75" hidden="false" customHeight="true" outlineLevel="0" collapsed="false">
      <c r="A896" s="59" t="n">
        <v>11</v>
      </c>
      <c r="B896" s="60"/>
      <c r="C896" s="61"/>
      <c r="D896" s="117"/>
      <c r="E896" s="118"/>
      <c r="F896" s="60" t="n">
        <v>3</v>
      </c>
      <c r="G896" s="61" t="n">
        <v>1</v>
      </c>
      <c r="H896" s="117" t="n">
        <v>26</v>
      </c>
      <c r="I896" s="118" t="n">
        <v>43</v>
      </c>
      <c r="J896" s="60" t="n">
        <v>62</v>
      </c>
      <c r="K896" s="62" t="n">
        <v>61</v>
      </c>
      <c r="L896" s="63" t="n">
        <v>61</v>
      </c>
      <c r="M896" s="128" t="n">
        <v>437</v>
      </c>
      <c r="N896" s="128" t="n">
        <v>19</v>
      </c>
      <c r="O896" s="63" t="n">
        <f aca="false">M896+N896</f>
        <v>456</v>
      </c>
      <c r="P896" s="63" t="n">
        <v>76</v>
      </c>
      <c r="Q896" s="64" t="n">
        <f aca="false">IF(P896&lt;&gt;0,P896/O896,"")</f>
        <v>0.166666666666667</v>
      </c>
    </row>
    <row r="897" s="2" customFormat="true" ht="12.75" hidden="false" customHeight="true" outlineLevel="0" collapsed="false">
      <c r="A897" s="59" t="n">
        <v>12</v>
      </c>
      <c r="B897" s="60"/>
      <c r="C897" s="61"/>
      <c r="D897" s="117"/>
      <c r="E897" s="118"/>
      <c r="F897" s="60" t="n">
        <v>2</v>
      </c>
      <c r="G897" s="61" t="n">
        <v>3</v>
      </c>
      <c r="H897" s="117" t="n">
        <v>11</v>
      </c>
      <c r="I897" s="118" t="n">
        <v>26</v>
      </c>
      <c r="J897" s="60" t="n">
        <v>36</v>
      </c>
      <c r="K897" s="62" t="n">
        <v>37</v>
      </c>
      <c r="L897" s="63" t="n">
        <v>37</v>
      </c>
      <c r="M897" s="128" t="n">
        <v>408</v>
      </c>
      <c r="N897" s="128" t="n">
        <v>9</v>
      </c>
      <c r="O897" s="63" t="n">
        <f aca="false">M897+N897</f>
        <v>417</v>
      </c>
      <c r="P897" s="63" t="n">
        <v>46</v>
      </c>
      <c r="Q897" s="64" t="n">
        <f aca="false">IF(P897&lt;&gt;0,P897/O897,"")</f>
        <v>0.11031175059952</v>
      </c>
    </row>
    <row r="898" s="2" customFormat="true" ht="12.75" hidden="false" customHeight="true" outlineLevel="0" collapsed="false">
      <c r="A898" s="59" t="n">
        <v>13</v>
      </c>
      <c r="B898" s="60"/>
      <c r="C898" s="61"/>
      <c r="D898" s="117"/>
      <c r="E898" s="118"/>
      <c r="F898" s="60" t="n">
        <v>1</v>
      </c>
      <c r="G898" s="61" t="n">
        <v>0</v>
      </c>
      <c r="H898" s="117" t="n">
        <v>19</v>
      </c>
      <c r="I898" s="118" t="n">
        <v>19</v>
      </c>
      <c r="J898" s="60" t="n">
        <v>30</v>
      </c>
      <c r="K898" s="62" t="n">
        <v>30</v>
      </c>
      <c r="L898" s="63" t="n">
        <v>28</v>
      </c>
      <c r="M898" s="128" t="n">
        <v>437</v>
      </c>
      <c r="N898" s="128" t="n">
        <v>1</v>
      </c>
      <c r="O898" s="63" t="n">
        <f aca="false">M898+N898</f>
        <v>438</v>
      </c>
      <c r="P898" s="63" t="n">
        <v>41</v>
      </c>
      <c r="Q898" s="64" t="n">
        <f aca="false">IF(P898&lt;&gt;0,P898/O898,"")</f>
        <v>0.0936073059360731</v>
      </c>
    </row>
    <row r="899" s="2" customFormat="true" ht="12.75" hidden="false" customHeight="true" outlineLevel="0" collapsed="false">
      <c r="A899" s="59" t="n">
        <v>14</v>
      </c>
      <c r="B899" s="60"/>
      <c r="C899" s="61"/>
      <c r="D899" s="117"/>
      <c r="E899" s="118"/>
      <c r="F899" s="60" t="n">
        <v>2</v>
      </c>
      <c r="G899" s="61" t="n">
        <v>5</v>
      </c>
      <c r="H899" s="117" t="n">
        <v>48</v>
      </c>
      <c r="I899" s="118" t="n">
        <v>122</v>
      </c>
      <c r="J899" s="60" t="n">
        <v>152</v>
      </c>
      <c r="K899" s="62" t="n">
        <v>151</v>
      </c>
      <c r="L899" s="63" t="n">
        <v>152</v>
      </c>
      <c r="M899" s="128" t="n">
        <v>682</v>
      </c>
      <c r="N899" s="128" t="n">
        <v>6</v>
      </c>
      <c r="O899" s="63" t="n">
        <f aca="false">M899+N899</f>
        <v>688</v>
      </c>
      <c r="P899" s="63" t="n">
        <v>185</v>
      </c>
      <c r="Q899" s="64" t="n">
        <f aca="false">IF(P899&lt;&gt;0,P899/O899,"")</f>
        <v>0.268895348837209</v>
      </c>
    </row>
    <row r="900" s="2" customFormat="true" ht="12.75" hidden="false" customHeight="true" outlineLevel="0" collapsed="false">
      <c r="A900" s="59" t="n">
        <v>15</v>
      </c>
      <c r="B900" s="60"/>
      <c r="C900" s="61"/>
      <c r="D900" s="117"/>
      <c r="E900" s="118"/>
      <c r="F900" s="60" t="n">
        <v>1</v>
      </c>
      <c r="G900" s="61" t="n">
        <v>1</v>
      </c>
      <c r="H900" s="117" t="n">
        <v>76</v>
      </c>
      <c r="I900" s="118" t="n">
        <v>196</v>
      </c>
      <c r="J900" s="60" t="n">
        <v>234</v>
      </c>
      <c r="K900" s="62" t="n">
        <v>232</v>
      </c>
      <c r="L900" s="63" t="n">
        <v>229</v>
      </c>
      <c r="M900" s="128" t="n">
        <v>999</v>
      </c>
      <c r="N900" s="128" t="n">
        <v>13</v>
      </c>
      <c r="O900" s="63" t="n">
        <f aca="false">M900+N900</f>
        <v>1012</v>
      </c>
      <c r="P900" s="63" t="n">
        <v>291</v>
      </c>
      <c r="Q900" s="64" t="n">
        <f aca="false">IF(P900&lt;&gt;0,P900/O900,"")</f>
        <v>0.287549407114624</v>
      </c>
    </row>
    <row r="901" s="2" customFormat="true" ht="12.75" hidden="false" customHeight="true" outlineLevel="0" collapsed="false">
      <c r="A901" s="59" t="n">
        <v>16</v>
      </c>
      <c r="B901" s="60"/>
      <c r="C901" s="61"/>
      <c r="D901" s="117"/>
      <c r="E901" s="118"/>
      <c r="F901" s="60" t="n">
        <v>1</v>
      </c>
      <c r="G901" s="61" t="n">
        <v>4</v>
      </c>
      <c r="H901" s="117" t="n">
        <v>115</v>
      </c>
      <c r="I901" s="118" t="n">
        <v>250</v>
      </c>
      <c r="J901" s="60" t="n">
        <v>325</v>
      </c>
      <c r="K901" s="62" t="n">
        <v>325</v>
      </c>
      <c r="L901" s="63" t="n">
        <v>323</v>
      </c>
      <c r="M901" s="128" t="n">
        <v>1124</v>
      </c>
      <c r="N901" s="128" t="n">
        <v>13</v>
      </c>
      <c r="O901" s="63" t="n">
        <f aca="false">M901+N901</f>
        <v>1137</v>
      </c>
      <c r="P901" s="63" t="n">
        <v>386</v>
      </c>
      <c r="Q901" s="64" t="n">
        <f aca="false">IF(P901&lt;&gt;0,P901/O901,"")</f>
        <v>0.339489885664028</v>
      </c>
    </row>
    <row r="902" s="2" customFormat="true" ht="12.75" hidden="false" customHeight="true" outlineLevel="0" collapsed="false">
      <c r="A902" s="59" t="n">
        <v>17</v>
      </c>
      <c r="B902" s="60"/>
      <c r="C902" s="61"/>
      <c r="D902" s="117"/>
      <c r="E902" s="118"/>
      <c r="F902" s="60" t="n">
        <v>0</v>
      </c>
      <c r="G902" s="61" t="n">
        <v>0</v>
      </c>
      <c r="H902" s="117" t="n">
        <v>32</v>
      </c>
      <c r="I902" s="118" t="n">
        <v>66</v>
      </c>
      <c r="J902" s="60" t="n">
        <v>84</v>
      </c>
      <c r="K902" s="62" t="n">
        <v>82</v>
      </c>
      <c r="L902" s="63" t="n">
        <v>83</v>
      </c>
      <c r="M902" s="128" t="n">
        <v>290</v>
      </c>
      <c r="N902" s="128" t="n">
        <v>6</v>
      </c>
      <c r="O902" s="63" t="n">
        <f aca="false">M902+N902</f>
        <v>296</v>
      </c>
      <c r="P902" s="63" t="n">
        <v>105</v>
      </c>
      <c r="Q902" s="64" t="n">
        <f aca="false">IF(P902&lt;&gt;0,P902/O902,"")</f>
        <v>0.35472972972973</v>
      </c>
    </row>
    <row r="903" s="2" customFormat="true" ht="12.75" hidden="false" customHeight="true" outlineLevel="0" collapsed="false">
      <c r="A903" s="59" t="n">
        <v>18</v>
      </c>
      <c r="B903" s="60"/>
      <c r="C903" s="61"/>
      <c r="D903" s="117"/>
      <c r="E903" s="118"/>
      <c r="F903" s="60" t="n">
        <v>1</v>
      </c>
      <c r="G903" s="61" t="n">
        <v>2</v>
      </c>
      <c r="H903" s="117" t="n">
        <v>86</v>
      </c>
      <c r="I903" s="118" t="n">
        <v>150</v>
      </c>
      <c r="J903" s="60" t="n">
        <v>207</v>
      </c>
      <c r="K903" s="62" t="n">
        <v>204</v>
      </c>
      <c r="L903" s="63" t="n">
        <v>202</v>
      </c>
      <c r="M903" s="128" t="n">
        <v>754</v>
      </c>
      <c r="N903" s="128" t="n">
        <v>24</v>
      </c>
      <c r="O903" s="63" t="n">
        <f aca="false">M903+N903</f>
        <v>778</v>
      </c>
      <c r="P903" s="63" t="n">
        <v>250</v>
      </c>
      <c r="Q903" s="64" t="n">
        <f aca="false">IF(P903&lt;&gt;0,P903/O903,"")</f>
        <v>0.32133676092545</v>
      </c>
    </row>
    <row r="904" s="2" customFormat="true" ht="12.75" hidden="false" customHeight="true" outlineLevel="0" collapsed="false">
      <c r="A904" s="119" t="n">
        <v>19</v>
      </c>
      <c r="B904" s="103"/>
      <c r="C904" s="104"/>
      <c r="D904" s="120"/>
      <c r="E904" s="121"/>
      <c r="F904" s="103" t="n">
        <v>0</v>
      </c>
      <c r="G904" s="104" t="n">
        <v>0</v>
      </c>
      <c r="H904" s="120" t="n">
        <v>56</v>
      </c>
      <c r="I904" s="121" t="n">
        <v>137</v>
      </c>
      <c r="J904" s="103" t="n">
        <v>168</v>
      </c>
      <c r="K904" s="106" t="n">
        <v>163</v>
      </c>
      <c r="L904" s="107" t="n">
        <v>165</v>
      </c>
      <c r="M904" s="129" t="n">
        <v>651</v>
      </c>
      <c r="N904" s="129" t="n">
        <v>9</v>
      </c>
      <c r="O904" s="107" t="n">
        <f aca="false">M904+N904</f>
        <v>660</v>
      </c>
      <c r="P904" s="107" t="n">
        <v>198</v>
      </c>
      <c r="Q904" s="122" t="n">
        <f aca="false">IF(P904&lt;&gt;0,P904/O904,"")</f>
        <v>0.3</v>
      </c>
    </row>
    <row r="905" s="80" customFormat="true" ht="12.75" hidden="false" customHeight="true" outlineLevel="0" collapsed="false">
      <c r="A905" s="77" t="s">
        <v>33</v>
      </c>
      <c r="B905" s="112" t="n">
        <f aca="false">SUM(B886:B904)</f>
        <v>0</v>
      </c>
      <c r="C905" s="112" t="n">
        <f aca="false">SUM(C886:C904)</f>
        <v>0</v>
      </c>
      <c r="D905" s="123" t="n">
        <f aca="false">SUM(D886:D904)</f>
        <v>0</v>
      </c>
      <c r="E905" s="78" t="n">
        <f aca="false">SUM(E886:E904)</f>
        <v>0</v>
      </c>
      <c r="F905" s="78" t="n">
        <f aca="false">SUM(F886:F904)</f>
        <v>27</v>
      </c>
      <c r="G905" s="112" t="n">
        <f aca="false">SUM(G886:G904)</f>
        <v>47</v>
      </c>
      <c r="H905" s="123" t="n">
        <f aca="false">SUM(H886:H904)</f>
        <v>1327</v>
      </c>
      <c r="I905" s="78" t="n">
        <f aca="false">SUM(I886:I904)</f>
        <v>2500</v>
      </c>
      <c r="J905" s="78" t="n">
        <f aca="false">SUM(J886:J904)</f>
        <v>3404</v>
      </c>
      <c r="K905" s="78" t="n">
        <f aca="false">SUM(K886:K904)</f>
        <v>3361</v>
      </c>
      <c r="L905" s="78" t="n">
        <f aca="false">SUM(L886:L904)</f>
        <v>3336</v>
      </c>
      <c r="M905" s="78" t="n">
        <f aca="false">SUM(M886:M904)</f>
        <v>14585</v>
      </c>
      <c r="N905" s="78" t="n">
        <f aca="false">SUM(N886:N904)</f>
        <v>283</v>
      </c>
      <c r="O905" s="78" t="n">
        <f aca="false">SUM(O886:O904)</f>
        <v>14868</v>
      </c>
      <c r="P905" s="78" t="n">
        <f aca="false">SUM(P886:P904)</f>
        <v>4098</v>
      </c>
      <c r="Q905" s="79" t="n">
        <f aca="false">IF(P905&lt;&gt;0,P905/O905,"")</f>
        <v>0.275625504439064</v>
      </c>
    </row>
    <row r="906" s="80" customFormat="true" ht="13.5" hidden="false" customHeight="true" outlineLevel="0" collapsed="false">
      <c r="A906" s="150"/>
      <c r="Q906" s="126"/>
    </row>
    <row r="907" s="2" customFormat="true" ht="13.5" hidden="false" customHeight="true" outlineLevel="0" collapsed="false">
      <c r="A907" s="37" t="s">
        <v>559</v>
      </c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5"/>
    </row>
    <row r="908" s="2" customFormat="true" ht="12.75" hidden="false" customHeight="true" outlineLevel="0" collapsed="false">
      <c r="A908" s="113" t="s">
        <v>560</v>
      </c>
      <c r="B908" s="87"/>
      <c r="C908" s="88"/>
      <c r="D908" s="114"/>
      <c r="E908" s="115"/>
      <c r="F908" s="87" t="n">
        <v>2</v>
      </c>
      <c r="G908" s="88" t="n">
        <v>7</v>
      </c>
      <c r="H908" s="114" t="n">
        <v>46</v>
      </c>
      <c r="I908" s="115" t="n">
        <v>164</v>
      </c>
      <c r="J908" s="87" t="n">
        <v>187</v>
      </c>
      <c r="K908" s="89" t="n">
        <v>189</v>
      </c>
      <c r="L908" s="90" t="n">
        <v>187</v>
      </c>
      <c r="M908" s="127" t="n">
        <v>676</v>
      </c>
      <c r="N908" s="127" t="n">
        <v>15</v>
      </c>
      <c r="O908" s="90" t="n">
        <f aca="false">M908+N908</f>
        <v>691</v>
      </c>
      <c r="P908" s="90" t="n">
        <v>229</v>
      </c>
      <c r="Q908" s="116" t="n">
        <f aca="false">IF(P908&lt;&gt;0,P908/O908,"")</f>
        <v>0.331403762662807</v>
      </c>
    </row>
    <row r="909" s="2" customFormat="true" ht="12.75" hidden="false" customHeight="true" outlineLevel="0" collapsed="false">
      <c r="A909" s="59" t="s">
        <v>561</v>
      </c>
      <c r="B909" s="60"/>
      <c r="C909" s="61"/>
      <c r="D909" s="117"/>
      <c r="E909" s="118"/>
      <c r="F909" s="60" t="n">
        <v>4</v>
      </c>
      <c r="G909" s="61" t="n">
        <v>3</v>
      </c>
      <c r="H909" s="117" t="n">
        <v>82</v>
      </c>
      <c r="I909" s="118" t="n">
        <v>187</v>
      </c>
      <c r="J909" s="60" t="n">
        <v>240</v>
      </c>
      <c r="K909" s="62" t="n">
        <v>234</v>
      </c>
      <c r="L909" s="63" t="n">
        <v>232</v>
      </c>
      <c r="M909" s="128" t="n">
        <v>929</v>
      </c>
      <c r="N909" s="128" t="n">
        <v>12</v>
      </c>
      <c r="O909" s="63" t="n">
        <f aca="false">M909+N909</f>
        <v>941</v>
      </c>
      <c r="P909" s="63" t="n">
        <v>288</v>
      </c>
      <c r="Q909" s="64" t="n">
        <f aca="false">IF(P909&lt;&gt;0,P909/O909,"")</f>
        <v>0.30605738575983</v>
      </c>
    </row>
    <row r="910" s="2" customFormat="true" ht="12.75" hidden="false" customHeight="true" outlineLevel="0" collapsed="false">
      <c r="A910" s="59" t="s">
        <v>562</v>
      </c>
      <c r="B910" s="60"/>
      <c r="C910" s="61"/>
      <c r="D910" s="117"/>
      <c r="E910" s="118"/>
      <c r="F910" s="60" t="n">
        <v>10</v>
      </c>
      <c r="G910" s="61" t="n">
        <v>3</v>
      </c>
      <c r="H910" s="117" t="n">
        <v>44</v>
      </c>
      <c r="I910" s="118" t="n">
        <v>118</v>
      </c>
      <c r="J910" s="60" t="n">
        <v>153</v>
      </c>
      <c r="K910" s="62" t="n">
        <v>151</v>
      </c>
      <c r="L910" s="63" t="n">
        <v>150</v>
      </c>
      <c r="M910" s="128" t="n">
        <v>749</v>
      </c>
      <c r="N910" s="128" t="n">
        <v>12</v>
      </c>
      <c r="O910" s="63" t="n">
        <f aca="false">M910+N910</f>
        <v>761</v>
      </c>
      <c r="P910" s="63" t="n">
        <v>187</v>
      </c>
      <c r="Q910" s="64" t="n">
        <f aca="false">IF(P910&lt;&gt;0,P910/O910,"")</f>
        <v>0.245729303547963</v>
      </c>
    </row>
    <row r="911" s="2" customFormat="true" ht="12.75" hidden="false" customHeight="true" outlineLevel="0" collapsed="false">
      <c r="A911" s="59" t="s">
        <v>563</v>
      </c>
      <c r="B911" s="60"/>
      <c r="C911" s="61"/>
      <c r="D911" s="117"/>
      <c r="E911" s="118"/>
      <c r="F911" s="60" t="n">
        <v>0</v>
      </c>
      <c r="G911" s="61" t="n">
        <v>8</v>
      </c>
      <c r="H911" s="117" t="n">
        <v>59</v>
      </c>
      <c r="I911" s="118" t="n">
        <v>157</v>
      </c>
      <c r="J911" s="60" t="n">
        <v>186</v>
      </c>
      <c r="K911" s="62" t="n">
        <v>182</v>
      </c>
      <c r="L911" s="63" t="n">
        <v>187</v>
      </c>
      <c r="M911" s="128" t="n">
        <v>881</v>
      </c>
      <c r="N911" s="128" t="n">
        <v>20</v>
      </c>
      <c r="O911" s="63" t="n">
        <f aca="false">M911+N911</f>
        <v>901</v>
      </c>
      <c r="P911" s="63" t="n">
        <v>231</v>
      </c>
      <c r="Q911" s="64" t="n">
        <f aca="false">IF(P911&lt;&gt;0,P911/O911,"")</f>
        <v>0.25638179800222</v>
      </c>
    </row>
    <row r="912" s="2" customFormat="true" ht="12.75" hidden="false" customHeight="true" outlineLevel="0" collapsed="false">
      <c r="A912" s="59" t="s">
        <v>564</v>
      </c>
      <c r="B912" s="60"/>
      <c r="C912" s="61"/>
      <c r="D912" s="117"/>
      <c r="E912" s="118"/>
      <c r="F912" s="60" t="n">
        <v>5</v>
      </c>
      <c r="G912" s="61" t="n">
        <v>6</v>
      </c>
      <c r="H912" s="117" t="n">
        <v>56</v>
      </c>
      <c r="I912" s="118" t="n">
        <v>189</v>
      </c>
      <c r="J912" s="60" t="n">
        <v>212</v>
      </c>
      <c r="K912" s="62" t="n">
        <v>211</v>
      </c>
      <c r="L912" s="63" t="n">
        <v>210</v>
      </c>
      <c r="M912" s="128" t="n">
        <v>743</v>
      </c>
      <c r="N912" s="128" t="n">
        <v>27</v>
      </c>
      <c r="O912" s="63" t="n">
        <f aca="false">M912+N912</f>
        <v>770</v>
      </c>
      <c r="P912" s="63" t="n">
        <v>260</v>
      </c>
      <c r="Q912" s="64" t="n">
        <f aca="false">IF(P912&lt;&gt;0,P912/O912,"")</f>
        <v>0.337662337662338</v>
      </c>
    </row>
    <row r="913" s="2" customFormat="true" ht="13.5" hidden="false" customHeight="true" outlineLevel="0" collapsed="false">
      <c r="A913" s="59" t="s">
        <v>565</v>
      </c>
      <c r="B913" s="60"/>
      <c r="C913" s="61"/>
      <c r="D913" s="117"/>
      <c r="E913" s="118"/>
      <c r="F913" s="60" t="n">
        <v>1</v>
      </c>
      <c r="G913" s="61" t="n">
        <v>3</v>
      </c>
      <c r="H913" s="117" t="n">
        <v>73</v>
      </c>
      <c r="I913" s="118" t="n">
        <v>235</v>
      </c>
      <c r="J913" s="60" t="n">
        <v>269</v>
      </c>
      <c r="K913" s="62" t="n">
        <v>265</v>
      </c>
      <c r="L913" s="63" t="n">
        <v>269</v>
      </c>
      <c r="M913" s="128" t="n">
        <v>825</v>
      </c>
      <c r="N913" s="128" t="n">
        <v>13</v>
      </c>
      <c r="O913" s="63" t="n">
        <f aca="false">M913+N913</f>
        <v>838</v>
      </c>
      <c r="P913" s="63" t="n">
        <v>320</v>
      </c>
      <c r="Q913" s="64" t="n">
        <f aca="false">IF(P913&lt;&gt;0,P913/O913,"")</f>
        <v>0.381861575178998</v>
      </c>
    </row>
    <row r="914" s="2" customFormat="true" ht="13.5" hidden="false" customHeight="true" outlineLevel="0" collapsed="false">
      <c r="A914" s="37" t="s">
        <v>566</v>
      </c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9"/>
      <c r="N914" s="39"/>
      <c r="O914" s="39"/>
      <c r="P914" s="39"/>
      <c r="Q914" s="40"/>
    </row>
    <row r="915" s="2" customFormat="true" ht="12.75" hidden="false" customHeight="true" outlineLevel="0" collapsed="false">
      <c r="A915" s="59" t="s">
        <v>567</v>
      </c>
      <c r="B915" s="60"/>
      <c r="C915" s="61"/>
      <c r="D915" s="117"/>
      <c r="E915" s="118"/>
      <c r="F915" s="60" t="n">
        <v>3</v>
      </c>
      <c r="G915" s="61" t="n">
        <v>3</v>
      </c>
      <c r="H915" s="117" t="n">
        <v>37</v>
      </c>
      <c r="I915" s="118" t="n">
        <v>143</v>
      </c>
      <c r="J915" s="60" t="n">
        <v>160</v>
      </c>
      <c r="K915" s="62" t="n">
        <v>157</v>
      </c>
      <c r="L915" s="63" t="n">
        <v>166</v>
      </c>
      <c r="M915" s="128" t="n">
        <v>589</v>
      </c>
      <c r="N915" s="128" t="n">
        <v>13</v>
      </c>
      <c r="O915" s="63" t="n">
        <f aca="false">M915+N915</f>
        <v>602</v>
      </c>
      <c r="P915" s="63" t="n">
        <v>191</v>
      </c>
      <c r="Q915" s="64" t="n">
        <f aca="false">IF(P915&lt;&gt;0,P915/O915,"")</f>
        <v>0.317275747508306</v>
      </c>
    </row>
    <row r="916" s="2" customFormat="true" ht="12.75" hidden="false" customHeight="true" outlineLevel="0" collapsed="false">
      <c r="A916" s="59" t="s">
        <v>568</v>
      </c>
      <c r="B916" s="60"/>
      <c r="C916" s="61"/>
      <c r="D916" s="117"/>
      <c r="E916" s="118"/>
      <c r="F916" s="60" t="n">
        <v>5</v>
      </c>
      <c r="G916" s="61" t="n">
        <v>7</v>
      </c>
      <c r="H916" s="117" t="n">
        <v>47</v>
      </c>
      <c r="I916" s="118" t="n">
        <v>151</v>
      </c>
      <c r="J916" s="60" t="n">
        <v>180</v>
      </c>
      <c r="K916" s="62" t="n">
        <v>180</v>
      </c>
      <c r="L916" s="63" t="n">
        <v>178</v>
      </c>
      <c r="M916" s="128" t="n">
        <v>665</v>
      </c>
      <c r="N916" s="128" t="n">
        <v>20</v>
      </c>
      <c r="O916" s="63" t="n">
        <f aca="false">M916+N916</f>
        <v>685</v>
      </c>
      <c r="P916" s="63" t="n">
        <v>214</v>
      </c>
      <c r="Q916" s="64" t="n">
        <f aca="false">IF(P916&lt;&gt;0,P916/O916,"")</f>
        <v>0.312408759124088</v>
      </c>
    </row>
    <row r="917" s="2" customFormat="true" ht="12.75" hidden="false" customHeight="true" outlineLevel="0" collapsed="false">
      <c r="A917" s="59" t="s">
        <v>569</v>
      </c>
      <c r="B917" s="60"/>
      <c r="C917" s="61"/>
      <c r="D917" s="117"/>
      <c r="E917" s="118"/>
      <c r="F917" s="60" t="n">
        <v>5</v>
      </c>
      <c r="G917" s="61" t="n">
        <v>5</v>
      </c>
      <c r="H917" s="117" t="n">
        <v>17</v>
      </c>
      <c r="I917" s="118" t="n">
        <v>62</v>
      </c>
      <c r="J917" s="60" t="n">
        <v>83</v>
      </c>
      <c r="K917" s="62" t="n">
        <v>78</v>
      </c>
      <c r="L917" s="63" t="n">
        <v>81</v>
      </c>
      <c r="M917" s="128" t="n">
        <v>408</v>
      </c>
      <c r="N917" s="128" t="n">
        <v>6</v>
      </c>
      <c r="O917" s="63" t="n">
        <f aca="false">M917+N917</f>
        <v>414</v>
      </c>
      <c r="P917" s="63" t="n">
        <v>94</v>
      </c>
      <c r="Q917" s="64" t="n">
        <f aca="false">IF(P917&lt;&gt;0,P917/O917,"")</f>
        <v>0.227053140096618</v>
      </c>
    </row>
    <row r="918" s="2" customFormat="true" ht="12.75" hidden="false" customHeight="true" outlineLevel="0" collapsed="false">
      <c r="A918" s="59" t="s">
        <v>570</v>
      </c>
      <c r="B918" s="60"/>
      <c r="C918" s="61"/>
      <c r="D918" s="117"/>
      <c r="E918" s="118"/>
      <c r="F918" s="60" t="n">
        <v>4</v>
      </c>
      <c r="G918" s="61" t="n">
        <v>2</v>
      </c>
      <c r="H918" s="117" t="n">
        <v>40</v>
      </c>
      <c r="I918" s="118" t="n">
        <v>141</v>
      </c>
      <c r="J918" s="60" t="n">
        <v>164</v>
      </c>
      <c r="K918" s="62" t="n">
        <v>158</v>
      </c>
      <c r="L918" s="63" t="n">
        <v>161</v>
      </c>
      <c r="M918" s="128" t="n">
        <v>660</v>
      </c>
      <c r="N918" s="128" t="n">
        <v>13</v>
      </c>
      <c r="O918" s="63" t="n">
        <f aca="false">M918+N918</f>
        <v>673</v>
      </c>
      <c r="P918" s="63" t="n">
        <v>194</v>
      </c>
      <c r="Q918" s="64" t="n">
        <f aca="false">IF(P918&lt;&gt;0,P918/O918,"")</f>
        <v>0.288261515601783</v>
      </c>
    </row>
    <row r="919" s="2" customFormat="true" ht="12.75" hidden="false" customHeight="true" outlineLevel="0" collapsed="false">
      <c r="A919" s="119" t="s">
        <v>571</v>
      </c>
      <c r="B919" s="103"/>
      <c r="C919" s="104"/>
      <c r="D919" s="120"/>
      <c r="E919" s="121"/>
      <c r="F919" s="103" t="n">
        <v>3</v>
      </c>
      <c r="G919" s="104" t="n">
        <v>5</v>
      </c>
      <c r="H919" s="120" t="n">
        <v>35</v>
      </c>
      <c r="I919" s="121" t="n">
        <v>179</v>
      </c>
      <c r="J919" s="103" t="n">
        <v>198</v>
      </c>
      <c r="K919" s="106" t="n">
        <v>194</v>
      </c>
      <c r="L919" s="107" t="n">
        <v>200</v>
      </c>
      <c r="M919" s="129" t="n">
        <v>574</v>
      </c>
      <c r="N919" s="129" t="n">
        <v>15</v>
      </c>
      <c r="O919" s="107" t="n">
        <f aca="false">M919+N919</f>
        <v>589</v>
      </c>
      <c r="P919" s="107" t="n">
        <v>234</v>
      </c>
      <c r="Q919" s="122" t="n">
        <f aca="false">IF(P919&lt;&gt;0,P919/O919,"")</f>
        <v>0.397283531409168</v>
      </c>
    </row>
    <row r="920" s="80" customFormat="true" ht="12.75" hidden="false" customHeight="true" outlineLevel="0" collapsed="false">
      <c r="A920" s="77" t="s">
        <v>33</v>
      </c>
      <c r="B920" s="112" t="n">
        <f aca="false">SUM(B908:B919)</f>
        <v>0</v>
      </c>
      <c r="C920" s="112" t="n">
        <f aca="false">SUM(C908:C919)</f>
        <v>0</v>
      </c>
      <c r="D920" s="123" t="n">
        <f aca="false">SUM(D908:D919)</f>
        <v>0</v>
      </c>
      <c r="E920" s="78" t="n">
        <f aca="false">SUM(E908:E919)</f>
        <v>0</v>
      </c>
      <c r="F920" s="78" t="n">
        <f aca="false">SUM(F908:F919)</f>
        <v>42</v>
      </c>
      <c r="G920" s="112" t="n">
        <f aca="false">SUM(G908:G919)</f>
        <v>52</v>
      </c>
      <c r="H920" s="123" t="n">
        <f aca="false">SUM(H908:H919)</f>
        <v>536</v>
      </c>
      <c r="I920" s="78" t="n">
        <f aca="false">SUM(I908:I919)</f>
        <v>1726</v>
      </c>
      <c r="J920" s="78" t="n">
        <f aca="false">SUM(J908:J919)</f>
        <v>2032</v>
      </c>
      <c r="K920" s="78" t="n">
        <f aca="false">SUM(K908:K919)</f>
        <v>1999</v>
      </c>
      <c r="L920" s="78" t="n">
        <f aca="false">SUM(L908:L919)</f>
        <v>2021</v>
      </c>
      <c r="M920" s="78" t="n">
        <f aca="false">SUM(M908:M919)</f>
        <v>7699</v>
      </c>
      <c r="N920" s="78" t="n">
        <f aca="false">SUM(N908:N919)</f>
        <v>166</v>
      </c>
      <c r="O920" s="78" t="n">
        <f aca="false">SUM(O908:O919)</f>
        <v>7865</v>
      </c>
      <c r="P920" s="78" t="n">
        <f aca="false">SUM(P908:P919)</f>
        <v>2442</v>
      </c>
      <c r="Q920" s="79" t="n">
        <f aca="false">IF(P920&lt;&gt;0,P920/O920,"")</f>
        <v>0.31048951048951</v>
      </c>
    </row>
    <row r="921" s="80" customFormat="true" ht="13.5" hidden="false" customHeight="true" outlineLevel="0" collapsed="false">
      <c r="A921" s="150"/>
      <c r="Q921" s="126"/>
    </row>
    <row r="922" s="2" customFormat="true" ht="13.5" hidden="false" customHeight="true" outlineLevel="0" collapsed="false">
      <c r="A922" s="37" t="s">
        <v>572</v>
      </c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5"/>
    </row>
    <row r="923" s="2" customFormat="true" ht="12.75" hidden="false" customHeight="true" outlineLevel="0" collapsed="false">
      <c r="A923" s="113" t="s">
        <v>573</v>
      </c>
      <c r="B923" s="87" t="n">
        <v>8</v>
      </c>
      <c r="C923" s="88" t="n">
        <v>15</v>
      </c>
      <c r="D923" s="114" t="n">
        <v>23</v>
      </c>
      <c r="E923" s="115" t="n">
        <v>6</v>
      </c>
      <c r="F923" s="87"/>
      <c r="G923" s="88"/>
      <c r="H923" s="114"/>
      <c r="I923" s="115"/>
      <c r="J923" s="87" t="n">
        <v>48</v>
      </c>
      <c r="K923" s="89" t="n">
        <v>45</v>
      </c>
      <c r="L923" s="90" t="n">
        <v>46</v>
      </c>
      <c r="M923" s="91" t="n">
        <v>626</v>
      </c>
      <c r="N923" s="91" t="n">
        <v>2</v>
      </c>
      <c r="O923" s="90" t="n">
        <f aca="false">M923+N923</f>
        <v>628</v>
      </c>
      <c r="P923" s="90" t="n">
        <v>55</v>
      </c>
      <c r="Q923" s="92" t="n">
        <f aca="false">IF(P923&lt;&gt;0,P923/O923,"")</f>
        <v>0.0875796178343949</v>
      </c>
    </row>
    <row r="924" s="2" customFormat="true" ht="12.75" hidden="false" customHeight="true" outlineLevel="0" collapsed="false">
      <c r="A924" s="59" t="s">
        <v>574</v>
      </c>
      <c r="B924" s="60" t="n">
        <v>7</v>
      </c>
      <c r="C924" s="61" t="n">
        <v>23</v>
      </c>
      <c r="D924" s="117" t="n">
        <v>43</v>
      </c>
      <c r="E924" s="118" t="n">
        <v>17</v>
      </c>
      <c r="F924" s="60"/>
      <c r="G924" s="61"/>
      <c r="H924" s="117"/>
      <c r="I924" s="118"/>
      <c r="J924" s="60" t="n">
        <v>77</v>
      </c>
      <c r="K924" s="62" t="n">
        <v>76</v>
      </c>
      <c r="L924" s="63" t="n">
        <v>75</v>
      </c>
      <c r="M924" s="94" t="n">
        <v>731</v>
      </c>
      <c r="N924" s="94" t="n">
        <v>4</v>
      </c>
      <c r="O924" s="63" t="n">
        <f aca="false">M924+N924</f>
        <v>735</v>
      </c>
      <c r="P924" s="63" t="n">
        <v>100</v>
      </c>
      <c r="Q924" s="95" t="n">
        <f aca="false">IF(P924&lt;&gt;0,P924/O924,"")</f>
        <v>0.136054421768707</v>
      </c>
    </row>
    <row r="925" s="2" customFormat="true" ht="12.75" hidden="false" customHeight="true" outlineLevel="0" collapsed="false">
      <c r="A925" s="59" t="s">
        <v>575</v>
      </c>
      <c r="B925" s="60" t="n">
        <v>10</v>
      </c>
      <c r="C925" s="61" t="n">
        <v>30</v>
      </c>
      <c r="D925" s="117" t="n">
        <v>79</v>
      </c>
      <c r="E925" s="118" t="n">
        <v>25</v>
      </c>
      <c r="F925" s="60"/>
      <c r="G925" s="61"/>
      <c r="H925" s="117"/>
      <c r="I925" s="118"/>
      <c r="J925" s="60" t="n">
        <v>123</v>
      </c>
      <c r="K925" s="62" t="n">
        <v>116</v>
      </c>
      <c r="L925" s="63" t="n">
        <v>116</v>
      </c>
      <c r="M925" s="94" t="n">
        <v>901</v>
      </c>
      <c r="N925" s="94" t="n">
        <v>1</v>
      </c>
      <c r="O925" s="63" t="n">
        <f aca="false">M925+N925</f>
        <v>902</v>
      </c>
      <c r="P925" s="63" t="n">
        <v>160</v>
      </c>
      <c r="Q925" s="95" t="n">
        <f aca="false">IF(P925&lt;&gt;0,P925/O925,"")</f>
        <v>0.177383592017738</v>
      </c>
    </row>
    <row r="926" s="2" customFormat="true" ht="12.75" hidden="false" customHeight="true" outlineLevel="0" collapsed="false">
      <c r="A926" s="59" t="s">
        <v>576</v>
      </c>
      <c r="B926" s="60" t="n">
        <v>6</v>
      </c>
      <c r="C926" s="61" t="n">
        <v>22</v>
      </c>
      <c r="D926" s="117" t="n">
        <v>54</v>
      </c>
      <c r="E926" s="118" t="n">
        <v>12</v>
      </c>
      <c r="F926" s="60"/>
      <c r="G926" s="61"/>
      <c r="H926" s="117"/>
      <c r="I926" s="118"/>
      <c r="J926" s="60" t="n">
        <v>74</v>
      </c>
      <c r="K926" s="62" t="n">
        <v>72</v>
      </c>
      <c r="L926" s="63" t="n">
        <v>72</v>
      </c>
      <c r="M926" s="94" t="n">
        <v>699</v>
      </c>
      <c r="N926" s="94" t="n">
        <v>5</v>
      </c>
      <c r="O926" s="63" t="n">
        <f aca="false">M926+N926</f>
        <v>704</v>
      </c>
      <c r="P926" s="63" t="n">
        <v>100</v>
      </c>
      <c r="Q926" s="95" t="n">
        <f aca="false">IF(P926&lt;&gt;0,P926/O926,"")</f>
        <v>0.142045454545455</v>
      </c>
    </row>
    <row r="927" s="2" customFormat="true" ht="12.75" hidden="false" customHeight="true" outlineLevel="0" collapsed="false">
      <c r="A927" s="59" t="s">
        <v>577</v>
      </c>
      <c r="B927" s="60" t="n">
        <v>7</v>
      </c>
      <c r="C927" s="61" t="n">
        <v>11</v>
      </c>
      <c r="D927" s="117" t="n">
        <v>43</v>
      </c>
      <c r="E927" s="118" t="n">
        <v>6</v>
      </c>
      <c r="F927" s="60"/>
      <c r="G927" s="61"/>
      <c r="H927" s="117"/>
      <c r="I927" s="118"/>
      <c r="J927" s="60" t="n">
        <v>57</v>
      </c>
      <c r="K927" s="62" t="n">
        <v>55</v>
      </c>
      <c r="L927" s="63" t="n">
        <v>57</v>
      </c>
      <c r="M927" s="94" t="n">
        <v>585</v>
      </c>
      <c r="N927" s="94" t="n">
        <v>1</v>
      </c>
      <c r="O927" s="63" t="n">
        <f aca="false">M927+N927</f>
        <v>586</v>
      </c>
      <c r="P927" s="63" t="n">
        <v>77</v>
      </c>
      <c r="Q927" s="95" t="n">
        <f aca="false">IF(P927&lt;&gt;0,P927/O927,"")</f>
        <v>0.131399317406143</v>
      </c>
    </row>
    <row r="928" s="2" customFormat="true" ht="12.75" hidden="false" customHeight="true" outlineLevel="0" collapsed="false">
      <c r="A928" s="59" t="s">
        <v>578</v>
      </c>
      <c r="B928" s="60" t="n">
        <v>15</v>
      </c>
      <c r="C928" s="61" t="n">
        <v>21</v>
      </c>
      <c r="D928" s="117" t="n">
        <v>57</v>
      </c>
      <c r="E928" s="118" t="n">
        <v>14</v>
      </c>
      <c r="F928" s="60"/>
      <c r="G928" s="61"/>
      <c r="H928" s="117"/>
      <c r="I928" s="118"/>
      <c r="J928" s="60" t="n">
        <v>101</v>
      </c>
      <c r="K928" s="62" t="n">
        <v>101</v>
      </c>
      <c r="L928" s="63" t="n">
        <v>97</v>
      </c>
      <c r="M928" s="94" t="n">
        <v>906</v>
      </c>
      <c r="N928" s="94" t="n">
        <v>5</v>
      </c>
      <c r="O928" s="63" t="n">
        <f aca="false">M928+N928</f>
        <v>911</v>
      </c>
      <c r="P928" s="63" t="n">
        <v>122</v>
      </c>
      <c r="Q928" s="95" t="n">
        <f aca="false">IF(P928&lt;&gt;0,P928/O928,"")</f>
        <v>0.133918770581778</v>
      </c>
    </row>
    <row r="929" s="2" customFormat="true" ht="12.75" hidden="false" customHeight="true" outlineLevel="0" collapsed="false">
      <c r="A929" s="59" t="s">
        <v>579</v>
      </c>
      <c r="B929" s="60" t="n">
        <v>5</v>
      </c>
      <c r="C929" s="61" t="n">
        <v>16</v>
      </c>
      <c r="D929" s="117" t="n">
        <v>69</v>
      </c>
      <c r="E929" s="118" t="n">
        <v>19</v>
      </c>
      <c r="F929" s="60"/>
      <c r="G929" s="61"/>
      <c r="H929" s="117"/>
      <c r="I929" s="118"/>
      <c r="J929" s="60" t="n">
        <v>96</v>
      </c>
      <c r="K929" s="62" t="n">
        <v>96</v>
      </c>
      <c r="L929" s="63" t="n">
        <v>97</v>
      </c>
      <c r="M929" s="94" t="n">
        <v>575</v>
      </c>
      <c r="N929" s="94" t="n">
        <v>3</v>
      </c>
      <c r="O929" s="63" t="n">
        <f aca="false">M929+N929</f>
        <v>578</v>
      </c>
      <c r="P929" s="63" t="n">
        <v>118</v>
      </c>
      <c r="Q929" s="95" t="n">
        <f aca="false">IF(P929&lt;&gt;0,P929/O929,"")</f>
        <v>0.204152249134948</v>
      </c>
    </row>
    <row r="930" s="2" customFormat="true" ht="12.75" hidden="false" customHeight="true" outlineLevel="0" collapsed="false">
      <c r="A930" s="59" t="s">
        <v>580</v>
      </c>
      <c r="B930" s="60" t="n">
        <v>8</v>
      </c>
      <c r="C930" s="61" t="n">
        <v>28</v>
      </c>
      <c r="D930" s="117" t="n">
        <v>174</v>
      </c>
      <c r="E930" s="118" t="n">
        <v>39</v>
      </c>
      <c r="F930" s="60"/>
      <c r="G930" s="61"/>
      <c r="H930" s="117"/>
      <c r="I930" s="118"/>
      <c r="J930" s="60" t="n">
        <v>211</v>
      </c>
      <c r="K930" s="62" t="n">
        <v>208</v>
      </c>
      <c r="L930" s="63" t="n">
        <v>204</v>
      </c>
      <c r="M930" s="94" t="n">
        <v>1002</v>
      </c>
      <c r="N930" s="94" t="n">
        <v>6</v>
      </c>
      <c r="O930" s="63" t="n">
        <f aca="false">M930+N930</f>
        <v>1008</v>
      </c>
      <c r="P930" s="63" t="n">
        <v>281</v>
      </c>
      <c r="Q930" s="95" t="n">
        <f aca="false">IF(P930&lt;&gt;0,P930/O930,"")</f>
        <v>0.278769841269841</v>
      </c>
    </row>
    <row r="931" s="2" customFormat="true" ht="12.75" hidden="false" customHeight="true" outlineLevel="0" collapsed="false">
      <c r="A931" s="59" t="s">
        <v>581</v>
      </c>
      <c r="B931" s="60" t="n">
        <v>15</v>
      </c>
      <c r="C931" s="61" t="n">
        <v>45</v>
      </c>
      <c r="D931" s="117" t="n">
        <v>111</v>
      </c>
      <c r="E931" s="118" t="n">
        <v>38</v>
      </c>
      <c r="F931" s="60"/>
      <c r="G931" s="61"/>
      <c r="H931" s="117"/>
      <c r="I931" s="118"/>
      <c r="J931" s="60" t="n">
        <v>179</v>
      </c>
      <c r="K931" s="62" t="n">
        <v>175</v>
      </c>
      <c r="L931" s="63" t="n">
        <v>172</v>
      </c>
      <c r="M931" s="94" t="n">
        <v>1072</v>
      </c>
      <c r="N931" s="94" t="n">
        <v>8</v>
      </c>
      <c r="O931" s="63" t="n">
        <f aca="false">M931+N931</f>
        <v>1080</v>
      </c>
      <c r="P931" s="63" t="n">
        <v>247</v>
      </c>
      <c r="Q931" s="95" t="n">
        <f aca="false">IF(P931&lt;&gt;0,P931/O931,"")</f>
        <v>0.228703703703704</v>
      </c>
    </row>
    <row r="932" s="2" customFormat="true" ht="12.75" hidden="false" customHeight="true" outlineLevel="0" collapsed="false">
      <c r="A932" s="59" t="s">
        <v>582</v>
      </c>
      <c r="B932" s="60" t="n">
        <v>10</v>
      </c>
      <c r="C932" s="61" t="n">
        <v>12</v>
      </c>
      <c r="D932" s="117" t="n">
        <v>50</v>
      </c>
      <c r="E932" s="118" t="n">
        <v>18</v>
      </c>
      <c r="F932" s="60"/>
      <c r="G932" s="61"/>
      <c r="H932" s="117"/>
      <c r="I932" s="118"/>
      <c r="J932" s="60" t="n">
        <v>73</v>
      </c>
      <c r="K932" s="62" t="n">
        <v>74</v>
      </c>
      <c r="L932" s="63" t="n">
        <v>73</v>
      </c>
      <c r="M932" s="94" t="n">
        <v>533</v>
      </c>
      <c r="N932" s="94" t="n">
        <v>6</v>
      </c>
      <c r="O932" s="63" t="n">
        <f aca="false">M932+N932</f>
        <v>539</v>
      </c>
      <c r="P932" s="63" t="n">
        <v>103</v>
      </c>
      <c r="Q932" s="95" t="n">
        <f aca="false">IF(P932&lt;&gt;0,P932/O932,"")</f>
        <v>0.191094619666048</v>
      </c>
    </row>
    <row r="933" s="2" customFormat="true" ht="12.75" hidden="false" customHeight="true" outlineLevel="0" collapsed="false">
      <c r="A933" s="59" t="s">
        <v>583</v>
      </c>
      <c r="B933" s="60" t="n">
        <v>24</v>
      </c>
      <c r="C933" s="61" t="n">
        <v>58</v>
      </c>
      <c r="D933" s="117" t="n">
        <v>88</v>
      </c>
      <c r="E933" s="118" t="n">
        <v>28</v>
      </c>
      <c r="F933" s="60"/>
      <c r="G933" s="61"/>
      <c r="H933" s="117"/>
      <c r="I933" s="118"/>
      <c r="J933" s="60" t="n">
        <v>173</v>
      </c>
      <c r="K933" s="62" t="n">
        <v>170</v>
      </c>
      <c r="L933" s="63" t="n">
        <v>171</v>
      </c>
      <c r="M933" s="94" t="n">
        <v>1007</v>
      </c>
      <c r="N933" s="94" t="n">
        <v>2</v>
      </c>
      <c r="O933" s="63" t="n">
        <f aca="false">M933+N933</f>
        <v>1009</v>
      </c>
      <c r="P933" s="63" t="n">
        <v>247</v>
      </c>
      <c r="Q933" s="95" t="n">
        <f aca="false">IF(P933&lt;&gt;0,P933/O933,"")</f>
        <v>0.244796828543112</v>
      </c>
    </row>
    <row r="934" s="2" customFormat="true" ht="12.75" hidden="false" customHeight="true" outlineLevel="0" collapsed="false">
      <c r="A934" s="59" t="s">
        <v>584</v>
      </c>
      <c r="B934" s="60" t="n">
        <v>8</v>
      </c>
      <c r="C934" s="61" t="n">
        <v>7</v>
      </c>
      <c r="D934" s="117" t="n">
        <v>40</v>
      </c>
      <c r="E934" s="118" t="n">
        <v>12</v>
      </c>
      <c r="F934" s="60"/>
      <c r="G934" s="61"/>
      <c r="H934" s="117"/>
      <c r="I934" s="118"/>
      <c r="J934" s="60" t="n">
        <v>49</v>
      </c>
      <c r="K934" s="62" t="n">
        <v>50</v>
      </c>
      <c r="L934" s="63" t="n">
        <v>49</v>
      </c>
      <c r="M934" s="94" t="n">
        <v>411</v>
      </c>
      <c r="N934" s="94" t="n">
        <v>4</v>
      </c>
      <c r="O934" s="63" t="n">
        <f aca="false">M934+N934</f>
        <v>415</v>
      </c>
      <c r="P934" s="63" t="n">
        <v>72</v>
      </c>
      <c r="Q934" s="95" t="n">
        <f aca="false">IF(P934&lt;&gt;0,P934/O934,"")</f>
        <v>0.173493975903614</v>
      </c>
    </row>
    <row r="935" s="2" customFormat="true" ht="12.75" hidden="false" customHeight="true" outlineLevel="0" collapsed="false">
      <c r="A935" s="59" t="s">
        <v>585</v>
      </c>
      <c r="B935" s="60" t="n">
        <v>7</v>
      </c>
      <c r="C935" s="61" t="n">
        <v>17</v>
      </c>
      <c r="D935" s="117" t="n">
        <v>44</v>
      </c>
      <c r="E935" s="118" t="n">
        <v>13</v>
      </c>
      <c r="F935" s="60"/>
      <c r="G935" s="61"/>
      <c r="H935" s="117"/>
      <c r="I935" s="118"/>
      <c r="J935" s="60" t="n">
        <v>77</v>
      </c>
      <c r="K935" s="62" t="n">
        <v>74</v>
      </c>
      <c r="L935" s="63" t="n">
        <v>77</v>
      </c>
      <c r="M935" s="94" t="n">
        <v>669</v>
      </c>
      <c r="N935" s="94" t="n">
        <v>3</v>
      </c>
      <c r="O935" s="63" t="n">
        <f aca="false">M935+N935</f>
        <v>672</v>
      </c>
      <c r="P935" s="63" t="n">
        <v>92</v>
      </c>
      <c r="Q935" s="95" t="n">
        <f aca="false">IF(P935&lt;&gt;0,P935/O935,"")</f>
        <v>0.136904761904762</v>
      </c>
    </row>
    <row r="936" s="2" customFormat="true" ht="12.75" hidden="false" customHeight="true" outlineLevel="0" collapsed="false">
      <c r="A936" s="59" t="s">
        <v>586</v>
      </c>
      <c r="B936" s="60" t="n">
        <v>9</v>
      </c>
      <c r="C936" s="61" t="n">
        <v>20</v>
      </c>
      <c r="D936" s="117" t="n">
        <v>49</v>
      </c>
      <c r="E936" s="118" t="n">
        <v>20</v>
      </c>
      <c r="F936" s="60"/>
      <c r="G936" s="61"/>
      <c r="H936" s="117"/>
      <c r="I936" s="118"/>
      <c r="J936" s="60" t="n">
        <v>78</v>
      </c>
      <c r="K936" s="62" t="n">
        <v>78</v>
      </c>
      <c r="L936" s="63" t="n">
        <v>75</v>
      </c>
      <c r="M936" s="94" t="n">
        <v>724</v>
      </c>
      <c r="N936" s="94" t="n">
        <v>3</v>
      </c>
      <c r="O936" s="63" t="n">
        <f aca="false">M936+N936</f>
        <v>727</v>
      </c>
      <c r="P936" s="63" t="n">
        <v>103</v>
      </c>
      <c r="Q936" s="95" t="n">
        <f aca="false">IF(P936&lt;&gt;0,P936/O936,"")</f>
        <v>0.141678129298487</v>
      </c>
    </row>
    <row r="937" s="2" customFormat="true" ht="12.75" hidden="false" customHeight="true" outlineLevel="0" collapsed="false">
      <c r="A937" s="59" t="s">
        <v>587</v>
      </c>
      <c r="B937" s="60" t="n">
        <v>9</v>
      </c>
      <c r="C937" s="61" t="n">
        <v>19</v>
      </c>
      <c r="D937" s="117" t="n">
        <v>58</v>
      </c>
      <c r="E937" s="118" t="n">
        <v>17</v>
      </c>
      <c r="F937" s="60"/>
      <c r="G937" s="61"/>
      <c r="H937" s="117"/>
      <c r="I937" s="118"/>
      <c r="J937" s="60" t="n">
        <v>93</v>
      </c>
      <c r="K937" s="62" t="n">
        <v>95</v>
      </c>
      <c r="L937" s="63" t="n">
        <v>92</v>
      </c>
      <c r="M937" s="94" t="n">
        <v>594</v>
      </c>
      <c r="N937" s="94" t="n">
        <v>3</v>
      </c>
      <c r="O937" s="63" t="n">
        <f aca="false">M937+N937</f>
        <v>597</v>
      </c>
      <c r="P937" s="63" t="n">
        <v>113</v>
      </c>
      <c r="Q937" s="95" t="n">
        <f aca="false">IF(P937&lt;&gt;0,P937/O937,"")</f>
        <v>0.1892797319933</v>
      </c>
    </row>
    <row r="938" s="2" customFormat="true" ht="12.75" hidden="false" customHeight="true" outlineLevel="0" collapsed="false">
      <c r="A938" s="59" t="s">
        <v>588</v>
      </c>
      <c r="B938" s="60" t="n">
        <v>16</v>
      </c>
      <c r="C938" s="61" t="n">
        <v>20</v>
      </c>
      <c r="D938" s="117" t="n">
        <v>75</v>
      </c>
      <c r="E938" s="118" t="n">
        <v>16</v>
      </c>
      <c r="F938" s="60"/>
      <c r="G938" s="61"/>
      <c r="H938" s="117"/>
      <c r="I938" s="118"/>
      <c r="J938" s="60" t="n">
        <v>109</v>
      </c>
      <c r="K938" s="62" t="n">
        <v>109</v>
      </c>
      <c r="L938" s="63" t="n">
        <v>108</v>
      </c>
      <c r="M938" s="94" t="n">
        <v>692</v>
      </c>
      <c r="N938" s="94" t="n">
        <v>4</v>
      </c>
      <c r="O938" s="63" t="n">
        <f aca="false">M938+N938</f>
        <v>696</v>
      </c>
      <c r="P938" s="63" t="n">
        <v>139</v>
      </c>
      <c r="Q938" s="95" t="n">
        <f aca="false">IF(P938&lt;&gt;0,P938/O938,"")</f>
        <v>0.199712643678161</v>
      </c>
    </row>
    <row r="939" s="2" customFormat="true" ht="12.75" hidden="false" customHeight="true" outlineLevel="0" collapsed="false">
      <c r="A939" s="59" t="s">
        <v>589</v>
      </c>
      <c r="B939" s="60" t="n">
        <v>6</v>
      </c>
      <c r="C939" s="61" t="n">
        <v>23</v>
      </c>
      <c r="D939" s="117" t="n">
        <v>92</v>
      </c>
      <c r="E939" s="118" t="n">
        <v>24</v>
      </c>
      <c r="F939" s="60"/>
      <c r="G939" s="61"/>
      <c r="H939" s="117"/>
      <c r="I939" s="118"/>
      <c r="J939" s="60" t="n">
        <v>125</v>
      </c>
      <c r="K939" s="62" t="n">
        <v>124</v>
      </c>
      <c r="L939" s="63" t="n">
        <v>123</v>
      </c>
      <c r="M939" s="94" t="n">
        <v>899</v>
      </c>
      <c r="N939" s="94" t="n">
        <v>4</v>
      </c>
      <c r="O939" s="63" t="n">
        <f aca="false">M939+N939</f>
        <v>903</v>
      </c>
      <c r="P939" s="63" t="n">
        <v>154</v>
      </c>
      <c r="Q939" s="95" t="n">
        <f aca="false">IF(P939&lt;&gt;0,P939/O939,"")</f>
        <v>0.170542635658915</v>
      </c>
    </row>
    <row r="940" s="2" customFormat="true" ht="12.75" hidden="false" customHeight="true" outlineLevel="0" collapsed="false">
      <c r="A940" s="59" t="s">
        <v>590</v>
      </c>
      <c r="B940" s="60" t="n">
        <v>9</v>
      </c>
      <c r="C940" s="61" t="n">
        <v>16</v>
      </c>
      <c r="D940" s="117" t="n">
        <v>59</v>
      </c>
      <c r="E940" s="118" t="n">
        <v>20</v>
      </c>
      <c r="F940" s="60"/>
      <c r="G940" s="61"/>
      <c r="H940" s="117"/>
      <c r="I940" s="118"/>
      <c r="J940" s="60" t="n">
        <v>89</v>
      </c>
      <c r="K940" s="62" t="n">
        <v>88</v>
      </c>
      <c r="L940" s="63" t="n">
        <v>87</v>
      </c>
      <c r="M940" s="94" t="n">
        <v>628</v>
      </c>
      <c r="N940" s="94" t="n">
        <v>3</v>
      </c>
      <c r="O940" s="63" t="n">
        <f aca="false">M940+N940</f>
        <v>631</v>
      </c>
      <c r="P940" s="63" t="n">
        <v>112</v>
      </c>
      <c r="Q940" s="95" t="n">
        <f aca="false">IF(P940&lt;&gt;0,P940/O940,"")</f>
        <v>0.177496038034865</v>
      </c>
    </row>
    <row r="941" s="2" customFormat="true" ht="12.75" hidden="false" customHeight="true" outlineLevel="0" collapsed="false">
      <c r="A941" s="59" t="s">
        <v>591</v>
      </c>
      <c r="B941" s="60" t="n">
        <v>7</v>
      </c>
      <c r="C941" s="61" t="n">
        <v>17</v>
      </c>
      <c r="D941" s="117" t="n">
        <v>87</v>
      </c>
      <c r="E941" s="118" t="n">
        <v>22</v>
      </c>
      <c r="F941" s="60"/>
      <c r="G941" s="61"/>
      <c r="H941" s="117"/>
      <c r="I941" s="118"/>
      <c r="J941" s="60" t="n">
        <v>110</v>
      </c>
      <c r="K941" s="62" t="n">
        <v>108</v>
      </c>
      <c r="L941" s="63" t="n">
        <v>104</v>
      </c>
      <c r="M941" s="94" t="n">
        <v>858</v>
      </c>
      <c r="N941" s="94" t="n">
        <v>2</v>
      </c>
      <c r="O941" s="63" t="n">
        <f aca="false">M941+N941</f>
        <v>860</v>
      </c>
      <c r="P941" s="63" t="n">
        <v>145</v>
      </c>
      <c r="Q941" s="95" t="n">
        <f aca="false">IF(P941&lt;&gt;0,P941/O941,"")</f>
        <v>0.168604651162791</v>
      </c>
    </row>
    <row r="942" s="2" customFormat="true" ht="13.5" hidden="false" customHeight="true" outlineLevel="0" collapsed="false">
      <c r="A942" s="59" t="s">
        <v>592</v>
      </c>
      <c r="B942" s="60" t="n">
        <v>6</v>
      </c>
      <c r="C942" s="61" t="n">
        <v>20</v>
      </c>
      <c r="D942" s="117" t="n">
        <v>67</v>
      </c>
      <c r="E942" s="118" t="n">
        <v>17</v>
      </c>
      <c r="F942" s="60"/>
      <c r="G942" s="61"/>
      <c r="H942" s="117"/>
      <c r="I942" s="118"/>
      <c r="J942" s="60" t="n">
        <v>99</v>
      </c>
      <c r="K942" s="62" t="n">
        <v>95</v>
      </c>
      <c r="L942" s="63" t="n">
        <v>95</v>
      </c>
      <c r="M942" s="94" t="n">
        <v>896</v>
      </c>
      <c r="N942" s="94" t="n">
        <v>1</v>
      </c>
      <c r="O942" s="63" t="n">
        <f aca="false">M942+N942</f>
        <v>897</v>
      </c>
      <c r="P942" s="63" t="n">
        <v>126</v>
      </c>
      <c r="Q942" s="95" t="n">
        <f aca="false">IF(P942&lt;&gt;0,P942/O942,"")</f>
        <v>0.140468227424749</v>
      </c>
    </row>
    <row r="943" s="2" customFormat="true" ht="13.5" hidden="false" customHeight="true" outlineLevel="0" collapsed="false">
      <c r="A943" s="37" t="s">
        <v>593</v>
      </c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9"/>
      <c r="N943" s="39"/>
      <c r="O943" s="39"/>
      <c r="P943" s="39"/>
      <c r="Q943" s="40"/>
    </row>
    <row r="944" s="2" customFormat="true" ht="12.75" hidden="false" customHeight="true" outlineLevel="0" collapsed="false">
      <c r="A944" s="59" t="s">
        <v>594</v>
      </c>
      <c r="B944" s="60" t="n">
        <v>15</v>
      </c>
      <c r="C944" s="61" t="n">
        <v>26</v>
      </c>
      <c r="D944" s="117" t="n">
        <v>106</v>
      </c>
      <c r="E944" s="118" t="n">
        <v>29</v>
      </c>
      <c r="F944" s="60"/>
      <c r="G944" s="61"/>
      <c r="H944" s="117"/>
      <c r="I944" s="118"/>
      <c r="J944" s="60" t="n">
        <v>151</v>
      </c>
      <c r="K944" s="62" t="n">
        <v>151</v>
      </c>
      <c r="L944" s="63" t="n">
        <v>142</v>
      </c>
      <c r="M944" s="94" t="n">
        <v>1042</v>
      </c>
      <c r="N944" s="94" t="n">
        <v>4</v>
      </c>
      <c r="O944" s="63" t="n">
        <f aca="false">M944+N944</f>
        <v>1046</v>
      </c>
      <c r="P944" s="63" t="n">
        <v>198</v>
      </c>
      <c r="Q944" s="95" t="n">
        <f aca="false">IF(P944&lt;&gt;0,P944/O944,"")</f>
        <v>0.189292543021033</v>
      </c>
    </row>
    <row r="945" s="2" customFormat="true" ht="12.75" hidden="false" customHeight="true" outlineLevel="0" collapsed="false">
      <c r="A945" s="59" t="s">
        <v>595</v>
      </c>
      <c r="B945" s="60" t="n">
        <v>7</v>
      </c>
      <c r="C945" s="61" t="n">
        <v>18</v>
      </c>
      <c r="D945" s="117" t="n">
        <v>82</v>
      </c>
      <c r="E945" s="118" t="n">
        <v>17</v>
      </c>
      <c r="F945" s="60"/>
      <c r="G945" s="61"/>
      <c r="H945" s="117"/>
      <c r="I945" s="118"/>
      <c r="J945" s="60" t="n">
        <v>113</v>
      </c>
      <c r="K945" s="62" t="n">
        <v>111</v>
      </c>
      <c r="L945" s="63" t="n">
        <v>109</v>
      </c>
      <c r="M945" s="94" t="n">
        <v>986</v>
      </c>
      <c r="N945" s="94" t="n">
        <v>1</v>
      </c>
      <c r="O945" s="63" t="n">
        <f aca="false">M945+N945</f>
        <v>987</v>
      </c>
      <c r="P945" s="63" t="n">
        <v>133</v>
      </c>
      <c r="Q945" s="95" t="n">
        <f aca="false">IF(P945&lt;&gt;0,P945/O945,"")</f>
        <v>0.134751773049645</v>
      </c>
    </row>
    <row r="946" s="2" customFormat="true" ht="12.75" hidden="false" customHeight="true" outlineLevel="0" collapsed="false">
      <c r="A946" s="59" t="s">
        <v>596</v>
      </c>
      <c r="B946" s="60" t="n">
        <v>1</v>
      </c>
      <c r="C946" s="61" t="n">
        <v>4</v>
      </c>
      <c r="D946" s="117" t="n">
        <v>26</v>
      </c>
      <c r="E946" s="118" t="n">
        <v>6</v>
      </c>
      <c r="F946" s="60"/>
      <c r="G946" s="61"/>
      <c r="H946" s="117"/>
      <c r="I946" s="118"/>
      <c r="J946" s="60" t="n">
        <v>38</v>
      </c>
      <c r="K946" s="62" t="n">
        <v>37</v>
      </c>
      <c r="L946" s="63" t="n">
        <v>38</v>
      </c>
      <c r="M946" s="94" t="n">
        <v>94</v>
      </c>
      <c r="N946" s="94" t="n">
        <v>0</v>
      </c>
      <c r="O946" s="63" t="n">
        <f aca="false">M946+N946</f>
        <v>94</v>
      </c>
      <c r="P946" s="63" t="n">
        <v>47</v>
      </c>
      <c r="Q946" s="95" t="n">
        <f aca="false">IF(P946&lt;&gt;0,P946/O946,"")</f>
        <v>0.5</v>
      </c>
    </row>
    <row r="947" s="2" customFormat="true" ht="12.75" hidden="false" customHeight="true" outlineLevel="0" collapsed="false">
      <c r="A947" s="59" t="s">
        <v>597</v>
      </c>
      <c r="B947" s="60" t="n">
        <v>3</v>
      </c>
      <c r="C947" s="61" t="n">
        <v>7</v>
      </c>
      <c r="D947" s="117" t="n">
        <v>101</v>
      </c>
      <c r="E947" s="118" t="n">
        <v>26</v>
      </c>
      <c r="F947" s="60"/>
      <c r="G947" s="61"/>
      <c r="H947" s="117"/>
      <c r="I947" s="118"/>
      <c r="J947" s="60" t="n">
        <v>113</v>
      </c>
      <c r="K947" s="62" t="n">
        <v>113</v>
      </c>
      <c r="L947" s="63" t="n">
        <v>115</v>
      </c>
      <c r="M947" s="94" t="n">
        <v>729</v>
      </c>
      <c r="N947" s="94" t="n">
        <v>0</v>
      </c>
      <c r="O947" s="63" t="n">
        <f aca="false">M947+N947</f>
        <v>729</v>
      </c>
      <c r="P947" s="63" t="n">
        <v>142</v>
      </c>
      <c r="Q947" s="95" t="n">
        <f aca="false">IF(P947&lt;&gt;0,P947/O947,"")</f>
        <v>0.194787379972565</v>
      </c>
    </row>
    <row r="948" s="2" customFormat="true" ht="12.75" hidden="false" customHeight="true" outlineLevel="0" collapsed="false">
      <c r="A948" s="59" t="s">
        <v>598</v>
      </c>
      <c r="B948" s="60" t="n">
        <v>3</v>
      </c>
      <c r="C948" s="61" t="n">
        <v>17</v>
      </c>
      <c r="D948" s="117" t="n">
        <v>82</v>
      </c>
      <c r="E948" s="118" t="n">
        <v>18</v>
      </c>
      <c r="F948" s="60"/>
      <c r="G948" s="61"/>
      <c r="H948" s="117"/>
      <c r="I948" s="118"/>
      <c r="J948" s="60" t="n">
        <v>101</v>
      </c>
      <c r="K948" s="62" t="n">
        <v>101</v>
      </c>
      <c r="L948" s="63" t="n">
        <v>99</v>
      </c>
      <c r="M948" s="94" t="n">
        <v>665</v>
      </c>
      <c r="N948" s="94" t="n">
        <v>2</v>
      </c>
      <c r="O948" s="63" t="n">
        <f aca="false">M948+N948</f>
        <v>667</v>
      </c>
      <c r="P948" s="63" t="n">
        <v>129</v>
      </c>
      <c r="Q948" s="95" t="n">
        <f aca="false">IF(P948&lt;&gt;0,P948/O948,"")</f>
        <v>0.193403298350825</v>
      </c>
    </row>
    <row r="949" s="2" customFormat="true" ht="12.75" hidden="false" customHeight="true" outlineLevel="0" collapsed="false">
      <c r="A949" s="59" t="s">
        <v>599</v>
      </c>
      <c r="B949" s="60" t="n">
        <v>12</v>
      </c>
      <c r="C949" s="61" t="n">
        <v>34</v>
      </c>
      <c r="D949" s="117" t="n">
        <v>53</v>
      </c>
      <c r="E949" s="118" t="n">
        <v>15</v>
      </c>
      <c r="F949" s="60"/>
      <c r="G949" s="61"/>
      <c r="H949" s="117"/>
      <c r="I949" s="118"/>
      <c r="J949" s="60" t="n">
        <v>117</v>
      </c>
      <c r="K949" s="62" t="n">
        <v>115</v>
      </c>
      <c r="L949" s="63" t="n">
        <v>112</v>
      </c>
      <c r="M949" s="94" t="n">
        <v>1052</v>
      </c>
      <c r="N949" s="94" t="n">
        <v>9</v>
      </c>
      <c r="O949" s="63" t="n">
        <f aca="false">M949+N949</f>
        <v>1061</v>
      </c>
      <c r="P949" s="63" t="n">
        <v>145</v>
      </c>
      <c r="Q949" s="95" t="n">
        <f aca="false">IF(P949&lt;&gt;0,P949/O949,"")</f>
        <v>0.136663524976437</v>
      </c>
    </row>
    <row r="950" s="2" customFormat="true" ht="12.75" hidden="false" customHeight="true" outlineLevel="0" collapsed="false">
      <c r="A950" s="59" t="s">
        <v>600</v>
      </c>
      <c r="B950" s="60" t="n">
        <v>3</v>
      </c>
      <c r="C950" s="61" t="n">
        <v>6</v>
      </c>
      <c r="D950" s="117" t="n">
        <v>37</v>
      </c>
      <c r="E950" s="118" t="n">
        <v>8</v>
      </c>
      <c r="F950" s="60"/>
      <c r="G950" s="61"/>
      <c r="H950" s="117"/>
      <c r="I950" s="118"/>
      <c r="J950" s="60" t="n">
        <v>46</v>
      </c>
      <c r="K950" s="62" t="n">
        <v>44</v>
      </c>
      <c r="L950" s="63" t="n">
        <v>42</v>
      </c>
      <c r="M950" s="94" t="n">
        <v>232</v>
      </c>
      <c r="N950" s="94" t="n">
        <v>0</v>
      </c>
      <c r="O950" s="63" t="n">
        <f aca="false">M950+N950</f>
        <v>232</v>
      </c>
      <c r="P950" s="63" t="n">
        <v>56</v>
      </c>
      <c r="Q950" s="95" t="n">
        <f aca="false">IF(P950&lt;&gt;0,P950/O950,"")</f>
        <v>0.241379310344828</v>
      </c>
    </row>
    <row r="951" s="2" customFormat="true" ht="12.75" hidden="false" customHeight="true" outlineLevel="0" collapsed="false">
      <c r="A951" s="59" t="s">
        <v>601</v>
      </c>
      <c r="B951" s="60" t="n">
        <v>2</v>
      </c>
      <c r="C951" s="61" t="n">
        <v>2</v>
      </c>
      <c r="D951" s="117" t="n">
        <v>39</v>
      </c>
      <c r="E951" s="118" t="n">
        <v>8</v>
      </c>
      <c r="F951" s="60"/>
      <c r="G951" s="61"/>
      <c r="H951" s="117"/>
      <c r="I951" s="118"/>
      <c r="J951" s="60" t="n">
        <v>45</v>
      </c>
      <c r="K951" s="62" t="n">
        <v>45</v>
      </c>
      <c r="L951" s="63" t="n">
        <v>43</v>
      </c>
      <c r="M951" s="94" t="n">
        <v>373</v>
      </c>
      <c r="N951" s="94" t="n">
        <v>2</v>
      </c>
      <c r="O951" s="63" t="n">
        <f aca="false">M951+N951</f>
        <v>375</v>
      </c>
      <c r="P951" s="63" t="n">
        <v>57</v>
      </c>
      <c r="Q951" s="95" t="n">
        <f aca="false">IF(P951&lt;&gt;0,P951/O951,"")</f>
        <v>0.152</v>
      </c>
    </row>
    <row r="952" s="2" customFormat="true" ht="12.75" hidden="false" customHeight="true" outlineLevel="0" collapsed="false">
      <c r="A952" s="59" t="s">
        <v>602</v>
      </c>
      <c r="B952" s="60" t="n">
        <v>5</v>
      </c>
      <c r="C952" s="61" t="n">
        <v>15</v>
      </c>
      <c r="D952" s="117" t="n">
        <v>26</v>
      </c>
      <c r="E952" s="118" t="n">
        <v>5</v>
      </c>
      <c r="F952" s="60"/>
      <c r="G952" s="61"/>
      <c r="H952" s="117"/>
      <c r="I952" s="118"/>
      <c r="J952" s="60" t="n">
        <v>51</v>
      </c>
      <c r="K952" s="62" t="n">
        <v>52</v>
      </c>
      <c r="L952" s="63" t="n">
        <v>50</v>
      </c>
      <c r="M952" s="94" t="n">
        <v>241</v>
      </c>
      <c r="N952" s="94" t="n">
        <v>4</v>
      </c>
      <c r="O952" s="63" t="n">
        <f aca="false">M952+N952</f>
        <v>245</v>
      </c>
      <c r="P952" s="63" t="n">
        <v>66</v>
      </c>
      <c r="Q952" s="95" t="n">
        <f aca="false">IF(P952&lt;&gt;0,P952/O952,"")</f>
        <v>0.269387755102041</v>
      </c>
    </row>
    <row r="953" s="2" customFormat="true" ht="12.75" hidden="false" customHeight="true" outlineLevel="0" collapsed="false">
      <c r="A953" s="59" t="s">
        <v>603</v>
      </c>
      <c r="B953" s="60" t="n">
        <v>0</v>
      </c>
      <c r="C953" s="61" t="n">
        <v>8</v>
      </c>
      <c r="D953" s="117" t="n">
        <v>22</v>
      </c>
      <c r="E953" s="118" t="n">
        <v>8</v>
      </c>
      <c r="F953" s="60"/>
      <c r="G953" s="61"/>
      <c r="H953" s="117"/>
      <c r="I953" s="118"/>
      <c r="J953" s="60" t="n">
        <v>32</v>
      </c>
      <c r="K953" s="62" t="n">
        <v>32</v>
      </c>
      <c r="L953" s="63" t="n">
        <v>31</v>
      </c>
      <c r="M953" s="94" t="n">
        <v>171</v>
      </c>
      <c r="N953" s="94" t="n">
        <v>4</v>
      </c>
      <c r="O953" s="63" t="n">
        <f aca="false">M953+N953</f>
        <v>175</v>
      </c>
      <c r="P953" s="63" t="n">
        <v>40</v>
      </c>
      <c r="Q953" s="95" t="n">
        <f aca="false">IF(P953&lt;&gt;0,P953/O953,"")</f>
        <v>0.228571428571429</v>
      </c>
    </row>
    <row r="954" s="2" customFormat="true" ht="12.75" hidden="false" customHeight="true" outlineLevel="0" collapsed="false">
      <c r="A954" s="59" t="s">
        <v>604</v>
      </c>
      <c r="B954" s="60" t="n">
        <v>8</v>
      </c>
      <c r="C954" s="61" t="n">
        <v>13</v>
      </c>
      <c r="D954" s="117" t="n">
        <v>43</v>
      </c>
      <c r="E954" s="118" t="n">
        <v>20</v>
      </c>
      <c r="F954" s="60"/>
      <c r="G954" s="61"/>
      <c r="H954" s="117"/>
      <c r="I954" s="118"/>
      <c r="J954" s="60" t="n">
        <v>71</v>
      </c>
      <c r="K954" s="62" t="n">
        <v>70</v>
      </c>
      <c r="L954" s="63" t="n">
        <v>71</v>
      </c>
      <c r="M954" s="94" t="n">
        <v>447</v>
      </c>
      <c r="N954" s="94" t="n">
        <v>0</v>
      </c>
      <c r="O954" s="63" t="n">
        <f aca="false">M954+N954</f>
        <v>447</v>
      </c>
      <c r="P954" s="63" t="n">
        <v>91</v>
      </c>
      <c r="Q954" s="95" t="n">
        <f aca="false">IF(P954&lt;&gt;0,P954/O954,"")</f>
        <v>0.203579418344519</v>
      </c>
    </row>
    <row r="955" s="2" customFormat="true" ht="12.75" hidden="false" customHeight="true" outlineLevel="0" collapsed="false">
      <c r="A955" s="119" t="s">
        <v>605</v>
      </c>
      <c r="B955" s="103" t="n">
        <v>0</v>
      </c>
      <c r="C955" s="104" t="n">
        <v>8</v>
      </c>
      <c r="D955" s="120" t="n">
        <v>23</v>
      </c>
      <c r="E955" s="121" t="n">
        <v>4</v>
      </c>
      <c r="F955" s="103"/>
      <c r="G955" s="104"/>
      <c r="H955" s="120"/>
      <c r="I955" s="121"/>
      <c r="J955" s="103" t="n">
        <v>26</v>
      </c>
      <c r="K955" s="106" t="n">
        <v>26</v>
      </c>
      <c r="L955" s="107" t="n">
        <v>26</v>
      </c>
      <c r="M955" s="109" t="n">
        <v>202</v>
      </c>
      <c r="N955" s="109" t="n">
        <v>2</v>
      </c>
      <c r="O955" s="107" t="n">
        <f aca="false">M955+N955</f>
        <v>204</v>
      </c>
      <c r="P955" s="107" t="n">
        <v>37</v>
      </c>
      <c r="Q955" s="185" t="n">
        <f aca="false">IF(P955&lt;&gt;0,P955/O955,"")</f>
        <v>0.181372549019608</v>
      </c>
    </row>
    <row r="956" s="80" customFormat="true" ht="12.75" hidden="false" customHeight="true" outlineLevel="0" collapsed="false">
      <c r="A956" s="77" t="s">
        <v>33</v>
      </c>
      <c r="B956" s="112" t="n">
        <f aca="false">SUM(B923:B955)</f>
        <v>251</v>
      </c>
      <c r="C956" s="112" t="n">
        <f aca="false">SUM(C923:C955)</f>
        <v>598</v>
      </c>
      <c r="D956" s="123" t="n">
        <f aca="false">SUM(D923:D955)</f>
        <v>2002</v>
      </c>
      <c r="E956" s="78" t="n">
        <f aca="false">SUM(E923:E955)</f>
        <v>547</v>
      </c>
      <c r="F956" s="78" t="n">
        <f aca="false">SUM(F923:F955)</f>
        <v>0</v>
      </c>
      <c r="G956" s="112" t="n">
        <f aca="false">SUM(G923:G955)</f>
        <v>0</v>
      </c>
      <c r="H956" s="123" t="n">
        <f aca="false">SUM(H923:H955)</f>
        <v>0</v>
      </c>
      <c r="I956" s="78" t="n">
        <f aca="false">SUM(I923:I955)</f>
        <v>0</v>
      </c>
      <c r="J956" s="78" t="n">
        <f aca="false">SUM(J923:J955)</f>
        <v>2945</v>
      </c>
      <c r="K956" s="78" t="n">
        <f aca="false">SUM(K923:K955)</f>
        <v>2906</v>
      </c>
      <c r="L956" s="78" t="n">
        <f aca="false">SUM(L923:L955)</f>
        <v>2868</v>
      </c>
      <c r="M956" s="78" t="n">
        <f aca="false">SUM(M923:M955)</f>
        <v>21242</v>
      </c>
      <c r="N956" s="78" t="n">
        <f aca="false">SUM(N923:N955)</f>
        <v>98</v>
      </c>
      <c r="O956" s="78" t="n">
        <f aca="false">SUM(O923:O955)</f>
        <v>21340</v>
      </c>
      <c r="P956" s="78" t="n">
        <f aca="false">SUM(P923:P955)</f>
        <v>3807</v>
      </c>
      <c r="Q956" s="79" t="n">
        <f aca="false">IF(P956&lt;&gt;0,P956/O956,"")</f>
        <v>0.178397375820056</v>
      </c>
    </row>
    <row r="957" s="80" customFormat="true" ht="13.5" hidden="false" customHeight="true" outlineLevel="0" collapsed="false">
      <c r="A957" s="186"/>
      <c r="Q957" s="126"/>
    </row>
    <row r="958" s="2" customFormat="true" ht="13.5" hidden="false" customHeight="true" outlineLevel="0" collapsed="false">
      <c r="A958" s="37" t="s">
        <v>606</v>
      </c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5"/>
    </row>
    <row r="959" s="2" customFormat="true" ht="12.75" hidden="false" customHeight="true" outlineLevel="0" collapsed="false">
      <c r="A959" s="113" t="s">
        <v>607</v>
      </c>
      <c r="B959" s="87"/>
      <c r="C959" s="88"/>
      <c r="D959" s="114"/>
      <c r="E959" s="115"/>
      <c r="F959" s="87" t="n">
        <v>5</v>
      </c>
      <c r="G959" s="88" t="n">
        <v>2</v>
      </c>
      <c r="H959" s="114" t="n">
        <v>70</v>
      </c>
      <c r="I959" s="115" t="n">
        <v>120</v>
      </c>
      <c r="J959" s="87" t="n">
        <v>162</v>
      </c>
      <c r="K959" s="89" t="n">
        <v>160</v>
      </c>
      <c r="L959" s="90" t="n">
        <v>153</v>
      </c>
      <c r="M959" s="127" t="n">
        <v>739</v>
      </c>
      <c r="N959" s="127" t="n">
        <v>20</v>
      </c>
      <c r="O959" s="90" t="n">
        <f aca="false">M959+N959</f>
        <v>759</v>
      </c>
      <c r="P959" s="90" t="n">
        <v>217</v>
      </c>
      <c r="Q959" s="116" t="n">
        <f aca="false">IF(P959&lt;&gt;0,P959/O959,"")</f>
        <v>0.285902503293808</v>
      </c>
    </row>
    <row r="960" s="2" customFormat="true" ht="12.75" hidden="false" customHeight="true" outlineLevel="0" collapsed="false">
      <c r="A960" s="59" t="s">
        <v>608</v>
      </c>
      <c r="B960" s="60"/>
      <c r="C960" s="61"/>
      <c r="D960" s="117"/>
      <c r="E960" s="118"/>
      <c r="F960" s="60" t="n">
        <v>5</v>
      </c>
      <c r="G960" s="61" t="n">
        <v>8</v>
      </c>
      <c r="H960" s="117" t="n">
        <v>46</v>
      </c>
      <c r="I960" s="118" t="n">
        <v>85</v>
      </c>
      <c r="J960" s="60" t="n">
        <v>128</v>
      </c>
      <c r="K960" s="62" t="n">
        <v>118</v>
      </c>
      <c r="L960" s="63" t="n">
        <v>118</v>
      </c>
      <c r="M960" s="128" t="n">
        <v>601</v>
      </c>
      <c r="N960" s="128" t="n">
        <v>4</v>
      </c>
      <c r="O960" s="63" t="n">
        <f aca="false">M960+N960</f>
        <v>605</v>
      </c>
      <c r="P960" s="63" t="n">
        <v>168</v>
      </c>
      <c r="Q960" s="64" t="n">
        <f aca="false">IF(P960&lt;&gt;0,P960/O960,"")</f>
        <v>0.277685950413223</v>
      </c>
    </row>
    <row r="961" s="2" customFormat="true" ht="12.75" hidden="false" customHeight="true" outlineLevel="0" collapsed="false">
      <c r="A961" s="59" t="s">
        <v>609</v>
      </c>
      <c r="B961" s="60"/>
      <c r="C961" s="61"/>
      <c r="D961" s="117"/>
      <c r="E961" s="118"/>
      <c r="F961" s="60" t="n">
        <v>6</v>
      </c>
      <c r="G961" s="61" t="n">
        <v>7</v>
      </c>
      <c r="H961" s="117" t="n">
        <v>58</v>
      </c>
      <c r="I961" s="118" t="n">
        <v>116</v>
      </c>
      <c r="J961" s="60" t="n">
        <v>170</v>
      </c>
      <c r="K961" s="62" t="n">
        <v>169</v>
      </c>
      <c r="L961" s="63" t="n">
        <v>163</v>
      </c>
      <c r="M961" s="128" t="n">
        <v>611</v>
      </c>
      <c r="N961" s="128" t="n">
        <v>9</v>
      </c>
      <c r="O961" s="63" t="n">
        <f aca="false">M961+N961</f>
        <v>620</v>
      </c>
      <c r="P961" s="63" t="n">
        <v>209</v>
      </c>
      <c r="Q961" s="64" t="n">
        <f aca="false">IF(P961&lt;&gt;0,P961/O961,"")</f>
        <v>0.337096774193548</v>
      </c>
    </row>
    <row r="962" s="2" customFormat="true" ht="12.75" hidden="false" customHeight="true" outlineLevel="0" collapsed="false">
      <c r="A962" s="59" t="s">
        <v>610</v>
      </c>
      <c r="B962" s="60"/>
      <c r="C962" s="61"/>
      <c r="D962" s="117"/>
      <c r="E962" s="118"/>
      <c r="F962" s="60" t="n">
        <v>3</v>
      </c>
      <c r="G962" s="61" t="n">
        <v>2</v>
      </c>
      <c r="H962" s="117" t="n">
        <v>43</v>
      </c>
      <c r="I962" s="118" t="n">
        <v>58</v>
      </c>
      <c r="J962" s="60" t="n">
        <v>80</v>
      </c>
      <c r="K962" s="62" t="n">
        <v>78</v>
      </c>
      <c r="L962" s="63" t="n">
        <v>80</v>
      </c>
      <c r="M962" s="128" t="n">
        <v>435</v>
      </c>
      <c r="N962" s="128" t="n">
        <v>1</v>
      </c>
      <c r="O962" s="63" t="n">
        <f aca="false">M962+N962</f>
        <v>436</v>
      </c>
      <c r="P962" s="63" t="n">
        <v>112</v>
      </c>
      <c r="Q962" s="64" t="n">
        <f aca="false">IF(P962&lt;&gt;0,P962/O962,"")</f>
        <v>0.256880733944954</v>
      </c>
    </row>
    <row r="963" s="2" customFormat="true" ht="12.75" hidden="false" customHeight="true" outlineLevel="0" collapsed="false">
      <c r="A963" s="59" t="s">
        <v>611</v>
      </c>
      <c r="B963" s="60"/>
      <c r="C963" s="61"/>
      <c r="D963" s="117"/>
      <c r="E963" s="118"/>
      <c r="F963" s="60" t="n">
        <v>0</v>
      </c>
      <c r="G963" s="61" t="n">
        <v>0</v>
      </c>
      <c r="H963" s="117" t="n">
        <v>6</v>
      </c>
      <c r="I963" s="118" t="n">
        <v>27</v>
      </c>
      <c r="J963" s="60" t="n">
        <v>32</v>
      </c>
      <c r="K963" s="62" t="n">
        <v>34</v>
      </c>
      <c r="L963" s="63" t="n">
        <v>31</v>
      </c>
      <c r="M963" s="128" t="n">
        <v>110</v>
      </c>
      <c r="N963" s="128" t="n">
        <v>0</v>
      </c>
      <c r="O963" s="63" t="n">
        <f aca="false">M963+N963</f>
        <v>110</v>
      </c>
      <c r="P963" s="63" t="n">
        <v>58</v>
      </c>
      <c r="Q963" s="64" t="n">
        <f aca="false">IF(P963&lt;&gt;0,P963/O963,"")</f>
        <v>0.527272727272727</v>
      </c>
    </row>
    <row r="964" s="2" customFormat="true" ht="12.75" hidden="false" customHeight="true" outlineLevel="0" collapsed="false">
      <c r="A964" s="119" t="s">
        <v>612</v>
      </c>
      <c r="B964" s="103"/>
      <c r="C964" s="104"/>
      <c r="D964" s="120"/>
      <c r="E964" s="121"/>
      <c r="F964" s="103" t="n">
        <v>0</v>
      </c>
      <c r="G964" s="104" t="n">
        <v>0</v>
      </c>
      <c r="H964" s="120" t="n">
        <v>5</v>
      </c>
      <c r="I964" s="121" t="n">
        <v>15</v>
      </c>
      <c r="J964" s="103" t="n">
        <v>24</v>
      </c>
      <c r="K964" s="106" t="n">
        <v>21</v>
      </c>
      <c r="L964" s="107" t="n">
        <v>18</v>
      </c>
      <c r="M964" s="129" t="n">
        <v>74</v>
      </c>
      <c r="N964" s="129" t="n">
        <v>0</v>
      </c>
      <c r="O964" s="107" t="n">
        <f aca="false">M964+N964</f>
        <v>74</v>
      </c>
      <c r="P964" s="107" t="n">
        <v>41</v>
      </c>
      <c r="Q964" s="122" t="n">
        <f aca="false">IF(P964&lt;&gt;0,P964/O964,"")</f>
        <v>0.554054054054054</v>
      </c>
    </row>
    <row r="965" s="80" customFormat="true" ht="12.75" hidden="false" customHeight="true" outlineLevel="0" collapsed="false">
      <c r="A965" s="77" t="s">
        <v>33</v>
      </c>
      <c r="B965" s="112" t="n">
        <f aca="false">SUM(B959:B964)</f>
        <v>0</v>
      </c>
      <c r="C965" s="112" t="n">
        <f aca="false">SUM(C959:C964)</f>
        <v>0</v>
      </c>
      <c r="D965" s="123" t="n">
        <f aca="false">SUM(D959:D964)</f>
        <v>0</v>
      </c>
      <c r="E965" s="78" t="n">
        <f aca="false">SUM(E959:E964)</f>
        <v>0</v>
      </c>
      <c r="F965" s="78" t="n">
        <f aca="false">SUM(F959:F964)</f>
        <v>19</v>
      </c>
      <c r="G965" s="112" t="n">
        <f aca="false">SUM(G959:G964)</f>
        <v>19</v>
      </c>
      <c r="H965" s="123" t="n">
        <f aca="false">SUM(H959:H964)</f>
        <v>228</v>
      </c>
      <c r="I965" s="78" t="n">
        <f aca="false">SUM(I959:I964)</f>
        <v>421</v>
      </c>
      <c r="J965" s="78" t="n">
        <f aca="false">SUM(J959:J964)</f>
        <v>596</v>
      </c>
      <c r="K965" s="78" t="n">
        <f aca="false">SUM(K959:K964)</f>
        <v>580</v>
      </c>
      <c r="L965" s="78" t="n">
        <f aca="false">SUM(L959:L964)</f>
        <v>563</v>
      </c>
      <c r="M965" s="78" t="n">
        <f aca="false">SUM(M959:M964)</f>
        <v>2570</v>
      </c>
      <c r="N965" s="78" t="n">
        <f aca="false">SUM(N959:N964)</f>
        <v>34</v>
      </c>
      <c r="O965" s="78" t="n">
        <f aca="false">SUM(O959:O964)</f>
        <v>2604</v>
      </c>
      <c r="P965" s="78" t="n">
        <f aca="false">SUM(P959:P964)</f>
        <v>805</v>
      </c>
      <c r="Q965" s="79" t="n">
        <f aca="false">IF(P965&lt;&gt;0,P965/O965,"")</f>
        <v>0.309139784946237</v>
      </c>
    </row>
    <row r="966" s="2" customFormat="true" ht="13.5" hidden="false" customHeight="true" outlineLevel="0" collapsed="false">
      <c r="A966" s="130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8"/>
      <c r="N966" s="188"/>
      <c r="O966" s="188"/>
      <c r="P966" s="188"/>
      <c r="Q966" s="131"/>
    </row>
    <row r="967" s="2" customFormat="true" ht="13.5" hidden="false" customHeight="true" outlineLevel="0" collapsed="false">
      <c r="A967" s="37" t="s">
        <v>613</v>
      </c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5"/>
    </row>
    <row r="968" s="2" customFormat="true" ht="12.75" hidden="false" customHeight="true" outlineLevel="0" collapsed="false">
      <c r="A968" s="113" t="s">
        <v>614</v>
      </c>
      <c r="B968" s="87" t="n">
        <v>7</v>
      </c>
      <c r="C968" s="88" t="n">
        <v>12</v>
      </c>
      <c r="D968" s="114" t="n">
        <v>172</v>
      </c>
      <c r="E968" s="115" t="n">
        <v>49</v>
      </c>
      <c r="F968" s="87"/>
      <c r="G968" s="88"/>
      <c r="H968" s="114"/>
      <c r="I968" s="115"/>
      <c r="J968" s="87" t="n">
        <v>234</v>
      </c>
      <c r="K968" s="89" t="n">
        <v>202</v>
      </c>
      <c r="L968" s="90" t="n">
        <v>188</v>
      </c>
      <c r="M968" s="127" t="n">
        <v>727</v>
      </c>
      <c r="N968" s="127" t="n">
        <v>45</v>
      </c>
      <c r="O968" s="90" t="n">
        <f aca="false">M968+N968</f>
        <v>772</v>
      </c>
      <c r="P968" s="90" t="n">
        <v>258</v>
      </c>
      <c r="Q968" s="116" t="n">
        <f aca="false">IF(P968&lt;&gt;0,P968/O968,"")</f>
        <v>0.33419689119171</v>
      </c>
    </row>
    <row r="969" s="2" customFormat="true" ht="12.75" hidden="false" customHeight="true" outlineLevel="0" collapsed="false">
      <c r="A969" s="59" t="s">
        <v>615</v>
      </c>
      <c r="B969" s="60" t="n">
        <v>8</v>
      </c>
      <c r="C969" s="61" t="n">
        <v>5</v>
      </c>
      <c r="D969" s="117" t="n">
        <v>241</v>
      </c>
      <c r="E969" s="118" t="n">
        <v>70</v>
      </c>
      <c r="F969" s="60"/>
      <c r="G969" s="61"/>
      <c r="H969" s="117"/>
      <c r="I969" s="118"/>
      <c r="J969" s="60" t="n">
        <v>330</v>
      </c>
      <c r="K969" s="62" t="n">
        <v>272</v>
      </c>
      <c r="L969" s="63" t="n">
        <v>246</v>
      </c>
      <c r="M969" s="128" t="n">
        <v>882</v>
      </c>
      <c r="N969" s="128" t="n">
        <v>50</v>
      </c>
      <c r="O969" s="63" t="n">
        <f aca="false">M969+N969</f>
        <v>932</v>
      </c>
      <c r="P969" s="63" t="n">
        <v>355</v>
      </c>
      <c r="Q969" s="64" t="n">
        <f aca="false">IF(P969&lt;&gt;0,P969/O969,"")</f>
        <v>0.380901287553648</v>
      </c>
    </row>
    <row r="970" s="2" customFormat="true" ht="12.75" hidden="false" customHeight="true" outlineLevel="0" collapsed="false">
      <c r="A970" s="59" t="s">
        <v>616</v>
      </c>
      <c r="B970" s="60" t="n">
        <v>1</v>
      </c>
      <c r="C970" s="61" t="n">
        <v>10</v>
      </c>
      <c r="D970" s="117" t="n">
        <v>136</v>
      </c>
      <c r="E970" s="118" t="n">
        <v>32</v>
      </c>
      <c r="F970" s="60"/>
      <c r="G970" s="61"/>
      <c r="H970" s="117"/>
      <c r="I970" s="118"/>
      <c r="J970" s="60" t="n">
        <v>160</v>
      </c>
      <c r="K970" s="62" t="n">
        <v>136</v>
      </c>
      <c r="L970" s="63" t="n">
        <v>130</v>
      </c>
      <c r="M970" s="128" t="n">
        <v>615</v>
      </c>
      <c r="N970" s="128" t="n">
        <v>16</v>
      </c>
      <c r="O970" s="63" t="n">
        <f aca="false">M970+N970</f>
        <v>631</v>
      </c>
      <c r="P970" s="63" t="n">
        <v>182</v>
      </c>
      <c r="Q970" s="64" t="n">
        <f aca="false">IF(P970&lt;&gt;0,P970/O970,"")</f>
        <v>0.288431061806656</v>
      </c>
    </row>
    <row r="971" s="2" customFormat="true" ht="12.75" hidden="false" customHeight="true" outlineLevel="0" collapsed="false">
      <c r="A971" s="59" t="s">
        <v>617</v>
      </c>
      <c r="B971" s="60" t="n">
        <v>2</v>
      </c>
      <c r="C971" s="61" t="n">
        <v>5</v>
      </c>
      <c r="D971" s="117" t="n">
        <v>173</v>
      </c>
      <c r="E971" s="118" t="n">
        <v>58</v>
      </c>
      <c r="F971" s="60"/>
      <c r="G971" s="61"/>
      <c r="H971" s="117"/>
      <c r="I971" s="118"/>
      <c r="J971" s="60" t="n">
        <v>225</v>
      </c>
      <c r="K971" s="62" t="n">
        <v>206</v>
      </c>
      <c r="L971" s="63" t="n">
        <v>181</v>
      </c>
      <c r="M971" s="128" t="n">
        <v>640</v>
      </c>
      <c r="N971" s="128" t="n">
        <v>36</v>
      </c>
      <c r="O971" s="63" t="n">
        <f aca="false">M971+N971</f>
        <v>676</v>
      </c>
      <c r="P971" s="63" t="n">
        <v>252</v>
      </c>
      <c r="Q971" s="64" t="n">
        <f aca="false">IF(P971&lt;&gt;0,P971/O971,"")</f>
        <v>0.372781065088757</v>
      </c>
    </row>
    <row r="972" s="2" customFormat="true" ht="12.75" hidden="false" customHeight="true" outlineLevel="0" collapsed="false">
      <c r="A972" s="59" t="s">
        <v>618</v>
      </c>
      <c r="B972" s="60" t="n">
        <v>0</v>
      </c>
      <c r="C972" s="61" t="n">
        <v>0</v>
      </c>
      <c r="D972" s="117" t="n">
        <v>39</v>
      </c>
      <c r="E972" s="118" t="n">
        <v>2</v>
      </c>
      <c r="F972" s="60"/>
      <c r="G972" s="61"/>
      <c r="H972" s="117"/>
      <c r="I972" s="118"/>
      <c r="J972" s="60" t="n">
        <v>44</v>
      </c>
      <c r="K972" s="62" t="n">
        <v>38</v>
      </c>
      <c r="L972" s="63" t="n">
        <v>36</v>
      </c>
      <c r="M972" s="128" t="n">
        <v>78</v>
      </c>
      <c r="N972" s="128" t="n">
        <v>0</v>
      </c>
      <c r="O972" s="63" t="n">
        <f aca="false">M972+N972</f>
        <v>78</v>
      </c>
      <c r="P972" s="63" t="n">
        <v>48</v>
      </c>
      <c r="Q972" s="64" t="n">
        <f aca="false">IF(P972&lt;&gt;0,P972/O972,"")</f>
        <v>0.615384615384615</v>
      </c>
    </row>
    <row r="973" s="2" customFormat="true" ht="12.75" hidden="false" customHeight="true" outlineLevel="0" collapsed="false">
      <c r="A973" s="59" t="s">
        <v>619</v>
      </c>
      <c r="B973" s="60" t="n">
        <v>3</v>
      </c>
      <c r="C973" s="61" t="n">
        <v>3</v>
      </c>
      <c r="D973" s="117" t="n">
        <v>144</v>
      </c>
      <c r="E973" s="118" t="n">
        <v>22</v>
      </c>
      <c r="F973" s="60"/>
      <c r="G973" s="61"/>
      <c r="H973" s="117"/>
      <c r="I973" s="118"/>
      <c r="J973" s="60" t="n">
        <v>156</v>
      </c>
      <c r="K973" s="62" t="n">
        <v>138</v>
      </c>
      <c r="L973" s="63" t="n">
        <v>135</v>
      </c>
      <c r="M973" s="128" t="n">
        <v>451</v>
      </c>
      <c r="N973" s="128" t="n">
        <v>13</v>
      </c>
      <c r="O973" s="63" t="n">
        <f aca="false">M973+N973</f>
        <v>464</v>
      </c>
      <c r="P973" s="63" t="n">
        <v>165</v>
      </c>
      <c r="Q973" s="64" t="n">
        <f aca="false">IF(P973&lt;&gt;0,P973/O973,"")</f>
        <v>0.355603448275862</v>
      </c>
    </row>
    <row r="974" s="2" customFormat="true" ht="12.75" hidden="false" customHeight="true" outlineLevel="0" collapsed="false">
      <c r="A974" s="59" t="s">
        <v>620</v>
      </c>
      <c r="B974" s="60" t="n">
        <v>5</v>
      </c>
      <c r="C974" s="61" t="n">
        <v>5</v>
      </c>
      <c r="D974" s="117" t="n">
        <v>85</v>
      </c>
      <c r="E974" s="118" t="n">
        <v>8</v>
      </c>
      <c r="F974" s="60"/>
      <c r="G974" s="61"/>
      <c r="H974" s="117"/>
      <c r="I974" s="118"/>
      <c r="J974" s="60" t="n">
        <v>96</v>
      </c>
      <c r="K974" s="62" t="n">
        <v>83</v>
      </c>
      <c r="L974" s="63" t="n">
        <v>78</v>
      </c>
      <c r="M974" s="128" t="n">
        <v>242</v>
      </c>
      <c r="N974" s="128" t="n">
        <v>3</v>
      </c>
      <c r="O974" s="63" t="n">
        <f aca="false">M974+N974</f>
        <v>245</v>
      </c>
      <c r="P974" s="63" t="n">
        <v>108</v>
      </c>
      <c r="Q974" s="64" t="n">
        <f aca="false">IF(P974&lt;&gt;0,P974/O974,"")</f>
        <v>0.440816326530612</v>
      </c>
    </row>
    <row r="975" s="2" customFormat="true" ht="12.75" hidden="false" customHeight="true" outlineLevel="0" collapsed="false">
      <c r="A975" s="59" t="s">
        <v>621</v>
      </c>
      <c r="B975" s="60" t="n">
        <v>0</v>
      </c>
      <c r="C975" s="61" t="n">
        <v>0</v>
      </c>
      <c r="D975" s="117" t="n">
        <v>45</v>
      </c>
      <c r="E975" s="118" t="n">
        <v>2</v>
      </c>
      <c r="F975" s="60"/>
      <c r="G975" s="61"/>
      <c r="H975" s="117"/>
      <c r="I975" s="118"/>
      <c r="J975" s="60" t="n">
        <v>41</v>
      </c>
      <c r="K975" s="62" t="n">
        <v>34</v>
      </c>
      <c r="L975" s="63" t="n">
        <v>28</v>
      </c>
      <c r="M975" s="128" t="n">
        <v>138</v>
      </c>
      <c r="N975" s="128" t="n">
        <v>2</v>
      </c>
      <c r="O975" s="63" t="n">
        <f aca="false">M975+N975</f>
        <v>140</v>
      </c>
      <c r="P975" s="63" t="n">
        <v>49</v>
      </c>
      <c r="Q975" s="64" t="n">
        <f aca="false">IF(P975&lt;&gt;0,P975/O975,"")</f>
        <v>0.35</v>
      </c>
    </row>
    <row r="976" s="2" customFormat="true" ht="12.75" hidden="false" customHeight="true" outlineLevel="0" collapsed="false">
      <c r="A976" s="59" t="s">
        <v>622</v>
      </c>
      <c r="B976" s="60" t="n">
        <v>4</v>
      </c>
      <c r="C976" s="61" t="n">
        <v>3</v>
      </c>
      <c r="D976" s="117" t="n">
        <v>128</v>
      </c>
      <c r="E976" s="118" t="n">
        <v>23</v>
      </c>
      <c r="F976" s="60"/>
      <c r="G976" s="61"/>
      <c r="H976" s="117"/>
      <c r="I976" s="118"/>
      <c r="J976" s="60" t="n">
        <v>145</v>
      </c>
      <c r="K976" s="62" t="n">
        <v>132</v>
      </c>
      <c r="L976" s="63" t="n">
        <v>127</v>
      </c>
      <c r="M976" s="128" t="n">
        <v>456</v>
      </c>
      <c r="N976" s="128" t="n">
        <v>7</v>
      </c>
      <c r="O976" s="63" t="n">
        <f aca="false">M976+N976</f>
        <v>463</v>
      </c>
      <c r="P976" s="63" t="n">
        <v>171</v>
      </c>
      <c r="Q976" s="64" t="n">
        <f aca="false">IF(P976&lt;&gt;0,P976/O976,"")</f>
        <v>0.369330453563715</v>
      </c>
    </row>
    <row r="977" s="2" customFormat="true" ht="12.75" hidden="false" customHeight="true" outlineLevel="0" collapsed="false">
      <c r="A977" s="59" t="s">
        <v>623</v>
      </c>
      <c r="B977" s="60" t="n">
        <v>2</v>
      </c>
      <c r="C977" s="61" t="n">
        <v>1</v>
      </c>
      <c r="D977" s="117" t="n">
        <v>100</v>
      </c>
      <c r="E977" s="118" t="n">
        <v>18</v>
      </c>
      <c r="F977" s="60"/>
      <c r="G977" s="61"/>
      <c r="H977" s="117"/>
      <c r="I977" s="118"/>
      <c r="J977" s="60" t="n">
        <v>121</v>
      </c>
      <c r="K977" s="62" t="n">
        <v>107</v>
      </c>
      <c r="L977" s="63" t="n">
        <v>99</v>
      </c>
      <c r="M977" s="128" t="n">
        <v>321</v>
      </c>
      <c r="N977" s="128" t="n">
        <v>8</v>
      </c>
      <c r="O977" s="63" t="n">
        <f aca="false">M977+N977</f>
        <v>329</v>
      </c>
      <c r="P977" s="63" t="n">
        <v>139</v>
      </c>
      <c r="Q977" s="64" t="n">
        <f aca="false">IF(P977&lt;&gt;0,P977/O977,"")</f>
        <v>0.422492401215805</v>
      </c>
    </row>
    <row r="978" s="2" customFormat="true" ht="12.75" hidden="false" customHeight="true" outlineLevel="0" collapsed="false">
      <c r="A978" s="59" t="s">
        <v>624</v>
      </c>
      <c r="B978" s="60" t="n">
        <v>2</v>
      </c>
      <c r="C978" s="61" t="n">
        <v>3</v>
      </c>
      <c r="D978" s="117" t="n">
        <v>8</v>
      </c>
      <c r="E978" s="118" t="n">
        <v>0</v>
      </c>
      <c r="F978" s="60"/>
      <c r="G978" s="61"/>
      <c r="H978" s="117"/>
      <c r="I978" s="118"/>
      <c r="J978" s="60" t="n">
        <v>15</v>
      </c>
      <c r="K978" s="62" t="n">
        <v>16</v>
      </c>
      <c r="L978" s="63" t="n">
        <v>17</v>
      </c>
      <c r="M978" s="128" t="n">
        <v>48</v>
      </c>
      <c r="N978" s="128" t="n">
        <v>0</v>
      </c>
      <c r="O978" s="63" t="n">
        <f aca="false">M978+N978</f>
        <v>48</v>
      </c>
      <c r="P978" s="63" t="n">
        <v>16</v>
      </c>
      <c r="Q978" s="64" t="n">
        <f aca="false">IF(P978&lt;&gt;0,P978/O978,"")</f>
        <v>0.333333333333333</v>
      </c>
    </row>
    <row r="979" s="2" customFormat="true" ht="12.75" hidden="false" customHeight="true" outlineLevel="0" collapsed="false">
      <c r="A979" s="59" t="s">
        <v>625</v>
      </c>
      <c r="B979" s="60" t="n">
        <v>2</v>
      </c>
      <c r="C979" s="61" t="n">
        <v>0</v>
      </c>
      <c r="D979" s="117" t="n">
        <v>13</v>
      </c>
      <c r="E979" s="118" t="n">
        <v>2</v>
      </c>
      <c r="F979" s="60"/>
      <c r="G979" s="61"/>
      <c r="H979" s="117"/>
      <c r="I979" s="118"/>
      <c r="J979" s="60" t="n">
        <v>16</v>
      </c>
      <c r="K979" s="62" t="n">
        <v>14</v>
      </c>
      <c r="L979" s="63" t="n">
        <v>16</v>
      </c>
      <c r="M979" s="128" t="n">
        <v>31</v>
      </c>
      <c r="N979" s="128" t="n">
        <v>0</v>
      </c>
      <c r="O979" s="63" t="n">
        <f aca="false">M979+N979</f>
        <v>31</v>
      </c>
      <c r="P979" s="63" t="n">
        <v>17</v>
      </c>
      <c r="Q979" s="64" t="n">
        <f aca="false">IF(P979&lt;&gt;0,P979/O979,"")</f>
        <v>0.548387096774194</v>
      </c>
    </row>
    <row r="980" s="2" customFormat="true" ht="12.75" hidden="false" customHeight="true" outlineLevel="0" collapsed="false">
      <c r="A980" s="119" t="s">
        <v>41</v>
      </c>
      <c r="B980" s="103" t="n">
        <v>2</v>
      </c>
      <c r="C980" s="104" t="n">
        <v>3</v>
      </c>
      <c r="D980" s="120" t="n">
        <v>107</v>
      </c>
      <c r="E980" s="121" t="n">
        <v>6</v>
      </c>
      <c r="F980" s="103"/>
      <c r="G980" s="104"/>
      <c r="H980" s="120"/>
      <c r="I980" s="121"/>
      <c r="J980" s="103" t="n">
        <v>113</v>
      </c>
      <c r="K980" s="106" t="n">
        <v>102</v>
      </c>
      <c r="L980" s="107" t="n">
        <v>97</v>
      </c>
      <c r="M980" s="149"/>
      <c r="N980" s="149"/>
      <c r="O980" s="75"/>
      <c r="P980" s="107" t="n">
        <v>131</v>
      </c>
      <c r="Q980" s="76"/>
    </row>
    <row r="981" s="80" customFormat="true" ht="12.75" hidden="false" customHeight="true" outlineLevel="0" collapsed="false">
      <c r="A981" s="77" t="s">
        <v>33</v>
      </c>
      <c r="B981" s="112" t="n">
        <f aca="false">SUM(B968:B980)</f>
        <v>38</v>
      </c>
      <c r="C981" s="112" t="n">
        <f aca="false">SUM(C968:C980)</f>
        <v>50</v>
      </c>
      <c r="D981" s="123" t="n">
        <f aca="false">SUM(D968:D980)</f>
        <v>1391</v>
      </c>
      <c r="E981" s="78" t="n">
        <f aca="false">SUM(E968:E980)</f>
        <v>292</v>
      </c>
      <c r="F981" s="78" t="n">
        <f aca="false">SUM(F968:F980)</f>
        <v>0</v>
      </c>
      <c r="G981" s="112" t="n">
        <f aca="false">SUM(G968:G980)</f>
        <v>0</v>
      </c>
      <c r="H981" s="123" t="n">
        <f aca="false">SUM(H968:H980)</f>
        <v>0</v>
      </c>
      <c r="I981" s="78" t="n">
        <f aca="false">SUM(I968:I980)</f>
        <v>0</v>
      </c>
      <c r="J981" s="78" t="n">
        <f aca="false">SUM(J968:J980)</f>
        <v>1696</v>
      </c>
      <c r="K981" s="78" t="n">
        <f aca="false">SUM(K968:K980)</f>
        <v>1480</v>
      </c>
      <c r="L981" s="78" t="n">
        <f aca="false">SUM(L968:L980)</f>
        <v>1378</v>
      </c>
      <c r="M981" s="78" t="n">
        <f aca="false">SUM(M968:M980)</f>
        <v>4629</v>
      </c>
      <c r="N981" s="78" t="n">
        <f aca="false">SUM(N968:N980)</f>
        <v>180</v>
      </c>
      <c r="O981" s="78" t="n">
        <f aca="false">SUM(O968:O980)</f>
        <v>4809</v>
      </c>
      <c r="P981" s="78" t="n">
        <f aca="false">SUM(P968:P980)</f>
        <v>1891</v>
      </c>
      <c r="Q981" s="79" t="n">
        <f aca="false">IF(P981&lt;&gt;0,P981/O981,"")</f>
        <v>0.393221043876066</v>
      </c>
    </row>
    <row r="982" s="80" customFormat="true" ht="13.5" hidden="false" customHeight="true" outlineLevel="0" collapsed="false">
      <c r="A982" s="186"/>
      <c r="Q982" s="126"/>
    </row>
    <row r="983" s="2" customFormat="true" ht="13.5" hidden="false" customHeight="true" outlineLevel="0" collapsed="false">
      <c r="A983" s="37" t="s">
        <v>626</v>
      </c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5"/>
    </row>
    <row r="984" s="2" customFormat="true" ht="12.75" hidden="false" customHeight="true" outlineLevel="0" collapsed="false">
      <c r="A984" s="113" t="n">
        <v>1</v>
      </c>
      <c r="B984" s="87" t="n">
        <v>8</v>
      </c>
      <c r="C984" s="88" t="n">
        <v>5</v>
      </c>
      <c r="D984" s="114" t="n">
        <v>104</v>
      </c>
      <c r="E984" s="115" t="n">
        <v>20</v>
      </c>
      <c r="F984" s="87"/>
      <c r="G984" s="88"/>
      <c r="H984" s="114"/>
      <c r="I984" s="115"/>
      <c r="J984" s="87" t="n">
        <v>124</v>
      </c>
      <c r="K984" s="89" t="n">
        <v>123</v>
      </c>
      <c r="L984" s="90" t="n">
        <v>123</v>
      </c>
      <c r="M984" s="127" t="n">
        <v>883</v>
      </c>
      <c r="N984" s="127" t="n">
        <v>10</v>
      </c>
      <c r="O984" s="90" t="n">
        <f aca="false">M984+N984</f>
        <v>893</v>
      </c>
      <c r="P984" s="90" t="n">
        <v>146</v>
      </c>
      <c r="Q984" s="116" t="n">
        <f aca="false">IF(P984&lt;&gt;0,P984/O984,"")</f>
        <v>0.163493840985442</v>
      </c>
    </row>
    <row r="985" s="2" customFormat="true" ht="12.75" hidden="false" customHeight="true" outlineLevel="0" collapsed="false">
      <c r="A985" s="59" t="n">
        <v>2</v>
      </c>
      <c r="B985" s="60" t="n">
        <v>24</v>
      </c>
      <c r="C985" s="61" t="n">
        <v>20</v>
      </c>
      <c r="D985" s="117" t="n">
        <v>324</v>
      </c>
      <c r="E985" s="118" t="n">
        <v>63</v>
      </c>
      <c r="F985" s="60"/>
      <c r="G985" s="61"/>
      <c r="H985" s="117"/>
      <c r="I985" s="118"/>
      <c r="J985" s="60" t="n">
        <v>367</v>
      </c>
      <c r="K985" s="62" t="n">
        <v>360</v>
      </c>
      <c r="L985" s="63" t="n">
        <v>355</v>
      </c>
      <c r="M985" s="128" t="n">
        <v>1841</v>
      </c>
      <c r="N985" s="128" t="n">
        <v>10</v>
      </c>
      <c r="O985" s="63" t="n">
        <f aca="false">M985+N985</f>
        <v>1851</v>
      </c>
      <c r="P985" s="63" t="n">
        <v>443</v>
      </c>
      <c r="Q985" s="64" t="n">
        <f aca="false">IF(P985&lt;&gt;0,P985/O985,"")</f>
        <v>0.239330091842247</v>
      </c>
    </row>
    <row r="986" s="2" customFormat="true" ht="12.75" hidden="false" customHeight="true" outlineLevel="0" collapsed="false">
      <c r="A986" s="59" t="n">
        <v>3</v>
      </c>
      <c r="B986" s="60" t="n">
        <v>10</v>
      </c>
      <c r="C986" s="61" t="n">
        <v>6</v>
      </c>
      <c r="D986" s="117" t="n">
        <v>92</v>
      </c>
      <c r="E986" s="118" t="n">
        <v>29</v>
      </c>
      <c r="F986" s="60"/>
      <c r="G986" s="61"/>
      <c r="H986" s="117"/>
      <c r="I986" s="118"/>
      <c r="J986" s="60" t="n">
        <v>120</v>
      </c>
      <c r="K986" s="62" t="n">
        <v>117</v>
      </c>
      <c r="L986" s="63" t="n">
        <v>115</v>
      </c>
      <c r="M986" s="128" t="n">
        <v>839</v>
      </c>
      <c r="N986" s="128" t="n">
        <v>1</v>
      </c>
      <c r="O986" s="63" t="n">
        <f aca="false">M986+N986</f>
        <v>840</v>
      </c>
      <c r="P986" s="63" t="n">
        <v>147</v>
      </c>
      <c r="Q986" s="64" t="n">
        <f aca="false">IF(P986&lt;&gt;0,P986/O986,"")</f>
        <v>0.175</v>
      </c>
    </row>
    <row r="987" s="2" customFormat="true" ht="12.75" hidden="false" customHeight="true" outlineLevel="0" collapsed="false">
      <c r="A987" s="59" t="n">
        <v>4</v>
      </c>
      <c r="B987" s="60" t="n">
        <v>3</v>
      </c>
      <c r="C987" s="61" t="n">
        <v>6</v>
      </c>
      <c r="D987" s="117" t="n">
        <v>56</v>
      </c>
      <c r="E987" s="118" t="n">
        <v>12</v>
      </c>
      <c r="F987" s="60"/>
      <c r="G987" s="61"/>
      <c r="H987" s="117"/>
      <c r="I987" s="118"/>
      <c r="J987" s="60" t="n">
        <v>69</v>
      </c>
      <c r="K987" s="62" t="n">
        <v>68</v>
      </c>
      <c r="L987" s="63" t="n">
        <v>68</v>
      </c>
      <c r="M987" s="128" t="n">
        <v>492</v>
      </c>
      <c r="N987" s="128" t="n">
        <v>3</v>
      </c>
      <c r="O987" s="63" t="n">
        <f aca="false">M987+N987</f>
        <v>495</v>
      </c>
      <c r="P987" s="63" t="n">
        <v>82</v>
      </c>
      <c r="Q987" s="64" t="n">
        <f aca="false">IF(P987&lt;&gt;0,P987/O987,"")</f>
        <v>0.165656565656566</v>
      </c>
    </row>
    <row r="988" s="2" customFormat="true" ht="12.75" hidden="false" customHeight="true" outlineLevel="0" collapsed="false">
      <c r="A988" s="59" t="n">
        <v>5</v>
      </c>
      <c r="B988" s="60" t="n">
        <v>15</v>
      </c>
      <c r="C988" s="61" t="n">
        <v>18</v>
      </c>
      <c r="D988" s="117" t="n">
        <v>242</v>
      </c>
      <c r="E988" s="118" t="n">
        <v>72</v>
      </c>
      <c r="F988" s="60"/>
      <c r="G988" s="61"/>
      <c r="H988" s="117"/>
      <c r="I988" s="118"/>
      <c r="J988" s="60" t="n">
        <v>308</v>
      </c>
      <c r="K988" s="62" t="n">
        <v>305</v>
      </c>
      <c r="L988" s="63" t="n">
        <v>301</v>
      </c>
      <c r="M988" s="128" t="n">
        <v>1488</v>
      </c>
      <c r="N988" s="128" t="n">
        <v>15</v>
      </c>
      <c r="O988" s="63" t="n">
        <f aca="false">M988+N988</f>
        <v>1503</v>
      </c>
      <c r="P988" s="63" t="n">
        <v>374</v>
      </c>
      <c r="Q988" s="64" t="n">
        <f aca="false">IF(P988&lt;&gt;0,P988/O988,"")</f>
        <v>0.248835662009315</v>
      </c>
    </row>
    <row r="989" s="2" customFormat="true" ht="12.75" hidden="false" customHeight="true" outlineLevel="0" collapsed="false">
      <c r="A989" s="59" t="n">
        <v>6</v>
      </c>
      <c r="B989" s="60" t="n">
        <v>7</v>
      </c>
      <c r="C989" s="61" t="n">
        <v>19</v>
      </c>
      <c r="D989" s="117" t="n">
        <v>200</v>
      </c>
      <c r="E989" s="118" t="n">
        <v>38</v>
      </c>
      <c r="F989" s="60"/>
      <c r="G989" s="61"/>
      <c r="H989" s="117"/>
      <c r="I989" s="118"/>
      <c r="J989" s="60" t="n">
        <v>238</v>
      </c>
      <c r="K989" s="62" t="n">
        <v>239</v>
      </c>
      <c r="L989" s="63" t="n">
        <v>236</v>
      </c>
      <c r="M989" s="128" t="n">
        <v>1210</v>
      </c>
      <c r="N989" s="128" t="n">
        <v>17</v>
      </c>
      <c r="O989" s="63" t="n">
        <f aca="false">M989+N989</f>
        <v>1227</v>
      </c>
      <c r="P989" s="63" t="n">
        <v>281</v>
      </c>
      <c r="Q989" s="64" t="n">
        <f aca="false">IF(P989&lt;&gt;0,P989/O989,"")</f>
        <v>0.229013854930725</v>
      </c>
    </row>
    <row r="990" s="2" customFormat="true" ht="12.75" hidden="false" customHeight="true" outlineLevel="0" collapsed="false">
      <c r="A990" s="59" t="n">
        <v>7</v>
      </c>
      <c r="B990" s="60" t="n">
        <v>3</v>
      </c>
      <c r="C990" s="61" t="n">
        <v>5</v>
      </c>
      <c r="D990" s="117" t="n">
        <v>77</v>
      </c>
      <c r="E990" s="118" t="n">
        <v>9</v>
      </c>
      <c r="F990" s="60"/>
      <c r="G990" s="61"/>
      <c r="H990" s="117"/>
      <c r="I990" s="118"/>
      <c r="J990" s="60" t="n">
        <v>81</v>
      </c>
      <c r="K990" s="62" t="n">
        <v>82</v>
      </c>
      <c r="L990" s="63" t="n">
        <v>80</v>
      </c>
      <c r="M990" s="128" t="n">
        <v>292</v>
      </c>
      <c r="N990" s="128" t="n">
        <v>3</v>
      </c>
      <c r="O990" s="63" t="n">
        <f aca="false">M990+N990</f>
        <v>295</v>
      </c>
      <c r="P990" s="63" t="n">
        <v>99</v>
      </c>
      <c r="Q990" s="64" t="n">
        <f aca="false">IF(P990&lt;&gt;0,P990/O990,"")</f>
        <v>0.335593220338983</v>
      </c>
    </row>
    <row r="991" s="2" customFormat="true" ht="12.75" hidden="false" customHeight="true" outlineLevel="0" collapsed="false">
      <c r="A991" s="59" t="n">
        <v>8</v>
      </c>
      <c r="B991" s="60" t="n">
        <v>22</v>
      </c>
      <c r="C991" s="61" t="n">
        <v>21</v>
      </c>
      <c r="D991" s="117" t="n">
        <v>267</v>
      </c>
      <c r="E991" s="118" t="n">
        <v>56</v>
      </c>
      <c r="F991" s="60"/>
      <c r="G991" s="61"/>
      <c r="H991" s="117"/>
      <c r="I991" s="118"/>
      <c r="J991" s="60" t="n">
        <v>332</v>
      </c>
      <c r="K991" s="62" t="n">
        <v>324</v>
      </c>
      <c r="L991" s="63" t="n">
        <v>325</v>
      </c>
      <c r="M991" s="128" t="n">
        <v>1537</v>
      </c>
      <c r="N991" s="128" t="n">
        <v>28</v>
      </c>
      <c r="O991" s="63" t="n">
        <f aca="false">M991+N991</f>
        <v>1565</v>
      </c>
      <c r="P991" s="63" t="n">
        <v>397</v>
      </c>
      <c r="Q991" s="64" t="n">
        <f aca="false">IF(P991&lt;&gt;0,P991/O991,"")</f>
        <v>0.253674121405751</v>
      </c>
    </row>
    <row r="992" s="2" customFormat="true" ht="12.75" hidden="false" customHeight="true" outlineLevel="0" collapsed="false">
      <c r="A992" s="59" t="n">
        <v>9</v>
      </c>
      <c r="B992" s="60" t="n">
        <v>10</v>
      </c>
      <c r="C992" s="61" t="n">
        <v>5</v>
      </c>
      <c r="D992" s="117" t="n">
        <v>202</v>
      </c>
      <c r="E992" s="118" t="n">
        <v>38</v>
      </c>
      <c r="F992" s="60"/>
      <c r="G992" s="61"/>
      <c r="H992" s="117"/>
      <c r="I992" s="118"/>
      <c r="J992" s="60" t="n">
        <v>212</v>
      </c>
      <c r="K992" s="62" t="n">
        <v>207</v>
      </c>
      <c r="L992" s="63" t="n">
        <v>207</v>
      </c>
      <c r="M992" s="128" t="n">
        <v>1101</v>
      </c>
      <c r="N992" s="128" t="n">
        <v>10</v>
      </c>
      <c r="O992" s="63" t="n">
        <f aca="false">M992+N992</f>
        <v>1111</v>
      </c>
      <c r="P992" s="63" t="n">
        <v>262</v>
      </c>
      <c r="Q992" s="64" t="n">
        <f aca="false">IF(P992&lt;&gt;0,P992/O992,"")</f>
        <v>0.235823582358236</v>
      </c>
    </row>
    <row r="993" s="2" customFormat="true" ht="12.75" hidden="false" customHeight="true" outlineLevel="0" collapsed="false">
      <c r="A993" s="119" t="n">
        <v>10</v>
      </c>
      <c r="B993" s="103" t="n">
        <v>5</v>
      </c>
      <c r="C993" s="104" t="n">
        <v>0</v>
      </c>
      <c r="D993" s="120" t="n">
        <v>34</v>
      </c>
      <c r="E993" s="121" t="n">
        <v>8</v>
      </c>
      <c r="F993" s="103"/>
      <c r="G993" s="104"/>
      <c r="H993" s="120"/>
      <c r="I993" s="121"/>
      <c r="J993" s="103" t="n">
        <v>44</v>
      </c>
      <c r="K993" s="106" t="n">
        <v>42</v>
      </c>
      <c r="L993" s="107" t="n">
        <v>41</v>
      </c>
      <c r="M993" s="129" t="n">
        <v>221</v>
      </c>
      <c r="N993" s="129" t="n">
        <v>1</v>
      </c>
      <c r="O993" s="107" t="n">
        <f aca="false">M993+N993</f>
        <v>222</v>
      </c>
      <c r="P993" s="107" t="n">
        <v>49</v>
      </c>
      <c r="Q993" s="122" t="n">
        <f aca="false">IF(P993&lt;&gt;0,P993/O993,"")</f>
        <v>0.220720720720721</v>
      </c>
    </row>
    <row r="994" s="80" customFormat="true" ht="12.75" hidden="false" customHeight="true" outlineLevel="0" collapsed="false">
      <c r="A994" s="77" t="s">
        <v>33</v>
      </c>
      <c r="B994" s="112" t="n">
        <f aca="false">SUM(B984:B993)</f>
        <v>107</v>
      </c>
      <c r="C994" s="112" t="n">
        <f aca="false">SUM(C984:C993)</f>
        <v>105</v>
      </c>
      <c r="D994" s="123" t="n">
        <f aca="false">SUM(D984:D993)</f>
        <v>1598</v>
      </c>
      <c r="E994" s="78" t="n">
        <f aca="false">SUM(E984:E993)</f>
        <v>345</v>
      </c>
      <c r="F994" s="78" t="n">
        <f aca="false">SUM(F984:F993)</f>
        <v>0</v>
      </c>
      <c r="G994" s="112" t="n">
        <f aca="false">SUM(G984:G993)</f>
        <v>0</v>
      </c>
      <c r="H994" s="123" t="n">
        <f aca="false">SUM(H984:H993)</f>
        <v>0</v>
      </c>
      <c r="I994" s="78" t="n">
        <f aca="false">SUM(I984:I993)</f>
        <v>0</v>
      </c>
      <c r="J994" s="78" t="n">
        <f aca="false">SUM(J984:J993)</f>
        <v>1895</v>
      </c>
      <c r="K994" s="78" t="n">
        <f aca="false">SUM(K984:K993)</f>
        <v>1867</v>
      </c>
      <c r="L994" s="78" t="n">
        <f aca="false">SUM(L984:L993)</f>
        <v>1851</v>
      </c>
      <c r="M994" s="78" t="n">
        <f aca="false">SUM(M984:M993)</f>
        <v>9904</v>
      </c>
      <c r="N994" s="78" t="n">
        <f aca="false">SUM(N984:N993)</f>
        <v>98</v>
      </c>
      <c r="O994" s="78" t="n">
        <f aca="false">SUM(O984:O993)</f>
        <v>10002</v>
      </c>
      <c r="P994" s="78" t="n">
        <f aca="false">SUM(P984:P993)</f>
        <v>2280</v>
      </c>
      <c r="Q994" s="79" t="n">
        <f aca="false">IF(P994&lt;&gt;0,P994/O994,"")</f>
        <v>0.227954409118176</v>
      </c>
    </row>
    <row r="995" s="80" customFormat="true" ht="13.5" hidden="false" customHeight="true" outlineLevel="0" collapsed="false">
      <c r="A995" s="135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7"/>
    </row>
    <row r="996" s="2" customFormat="true" ht="13.5" hidden="false" customHeight="true" outlineLevel="0" collapsed="false">
      <c r="A996" s="37" t="s">
        <v>627</v>
      </c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5"/>
    </row>
    <row r="997" s="2" customFormat="true" ht="12.75" hidden="false" customHeight="true" outlineLevel="0" collapsed="false">
      <c r="A997" s="113" t="n">
        <v>1</v>
      </c>
      <c r="B997" s="87"/>
      <c r="C997" s="88"/>
      <c r="D997" s="114"/>
      <c r="E997" s="115"/>
      <c r="F997" s="87" t="n">
        <v>10</v>
      </c>
      <c r="G997" s="88" t="n">
        <v>13</v>
      </c>
      <c r="H997" s="114" t="n">
        <v>20</v>
      </c>
      <c r="I997" s="115" t="n">
        <v>37</v>
      </c>
      <c r="J997" s="87" t="n">
        <v>73</v>
      </c>
      <c r="K997" s="89" t="n">
        <v>71</v>
      </c>
      <c r="L997" s="90" t="n">
        <v>68</v>
      </c>
      <c r="M997" s="127" t="n">
        <v>671</v>
      </c>
      <c r="N997" s="127" t="n">
        <v>3</v>
      </c>
      <c r="O997" s="90" t="n">
        <f aca="false">M997+N997</f>
        <v>674</v>
      </c>
      <c r="P997" s="90" t="n">
        <v>85</v>
      </c>
      <c r="Q997" s="116" t="n">
        <f aca="false">IF(P997&lt;&gt;0,P997/O997,"")</f>
        <v>0.126112759643917</v>
      </c>
    </row>
    <row r="998" s="2" customFormat="true" ht="12.75" hidden="false" customHeight="true" outlineLevel="0" collapsed="false">
      <c r="A998" s="59" t="n">
        <v>2</v>
      </c>
      <c r="B998" s="60"/>
      <c r="C998" s="61"/>
      <c r="D998" s="117"/>
      <c r="E998" s="118"/>
      <c r="F998" s="60" t="n">
        <v>8</v>
      </c>
      <c r="G998" s="61" t="n">
        <v>17</v>
      </c>
      <c r="H998" s="117" t="n">
        <v>20</v>
      </c>
      <c r="I998" s="118" t="n">
        <v>55</v>
      </c>
      <c r="J998" s="60" t="n">
        <v>89</v>
      </c>
      <c r="K998" s="62" t="n">
        <v>83</v>
      </c>
      <c r="L998" s="63" t="n">
        <v>84</v>
      </c>
      <c r="M998" s="128" t="n">
        <v>843</v>
      </c>
      <c r="N998" s="128" t="n">
        <v>2</v>
      </c>
      <c r="O998" s="63" t="n">
        <f aca="false">M998+N998</f>
        <v>845</v>
      </c>
      <c r="P998" s="63" t="n">
        <v>105</v>
      </c>
      <c r="Q998" s="64" t="n">
        <f aca="false">IF(P998&lt;&gt;0,P998/O998,"")</f>
        <v>0.124260355029586</v>
      </c>
    </row>
    <row r="999" s="2" customFormat="true" ht="12.75" hidden="false" customHeight="true" outlineLevel="0" collapsed="false">
      <c r="A999" s="59" t="n">
        <v>3</v>
      </c>
      <c r="B999" s="60"/>
      <c r="C999" s="61"/>
      <c r="D999" s="117"/>
      <c r="E999" s="118"/>
      <c r="F999" s="60" t="n">
        <v>9</v>
      </c>
      <c r="G999" s="61" t="n">
        <v>13</v>
      </c>
      <c r="H999" s="117" t="n">
        <v>40</v>
      </c>
      <c r="I999" s="118" t="n">
        <v>66</v>
      </c>
      <c r="J999" s="60" t="n">
        <v>112</v>
      </c>
      <c r="K999" s="62" t="n">
        <v>112</v>
      </c>
      <c r="L999" s="63" t="n">
        <v>108</v>
      </c>
      <c r="M999" s="128" t="n">
        <v>934</v>
      </c>
      <c r="N999" s="128" t="n">
        <v>3</v>
      </c>
      <c r="O999" s="63" t="n">
        <f aca="false">M999+N999</f>
        <v>937</v>
      </c>
      <c r="P999" s="63" t="n">
        <v>134</v>
      </c>
      <c r="Q999" s="64" t="n">
        <f aca="false">IF(P999&lt;&gt;0,P999/O999,"")</f>
        <v>0.143009605122732</v>
      </c>
    </row>
    <row r="1000" s="2" customFormat="true" ht="12.75" hidden="false" customHeight="true" outlineLevel="0" collapsed="false">
      <c r="A1000" s="59" t="n">
        <v>4</v>
      </c>
      <c r="B1000" s="60"/>
      <c r="C1000" s="61"/>
      <c r="D1000" s="117"/>
      <c r="E1000" s="118"/>
      <c r="F1000" s="60" t="n">
        <v>5</v>
      </c>
      <c r="G1000" s="61" t="n">
        <v>9</v>
      </c>
      <c r="H1000" s="117" t="n">
        <v>34</v>
      </c>
      <c r="I1000" s="118" t="n">
        <v>63</v>
      </c>
      <c r="J1000" s="60" t="n">
        <v>110</v>
      </c>
      <c r="K1000" s="62" t="n">
        <v>107</v>
      </c>
      <c r="L1000" s="63" t="n">
        <v>104</v>
      </c>
      <c r="M1000" s="128" t="n">
        <v>313</v>
      </c>
      <c r="N1000" s="128" t="n">
        <v>8</v>
      </c>
      <c r="O1000" s="63" t="n">
        <f aca="false">M1000+N1000</f>
        <v>321</v>
      </c>
      <c r="P1000" s="63" t="n">
        <v>132</v>
      </c>
      <c r="Q1000" s="64" t="n">
        <f aca="false">IF(P1000&lt;&gt;0,P1000/O1000,"")</f>
        <v>0.411214953271028</v>
      </c>
    </row>
    <row r="1001" s="2" customFormat="true" ht="12.75" hidden="false" customHeight="true" outlineLevel="0" collapsed="false">
      <c r="A1001" s="59" t="n">
        <v>5</v>
      </c>
      <c r="B1001" s="60"/>
      <c r="C1001" s="61"/>
      <c r="D1001" s="117"/>
      <c r="E1001" s="118"/>
      <c r="F1001" s="60" t="n">
        <v>0</v>
      </c>
      <c r="G1001" s="61" t="n">
        <v>0</v>
      </c>
      <c r="H1001" s="117" t="n">
        <v>19</v>
      </c>
      <c r="I1001" s="118" t="n">
        <v>35</v>
      </c>
      <c r="J1001" s="60" t="n">
        <v>50</v>
      </c>
      <c r="K1001" s="62" t="n">
        <v>50</v>
      </c>
      <c r="L1001" s="63" t="n">
        <v>49</v>
      </c>
      <c r="M1001" s="128" t="n">
        <v>122</v>
      </c>
      <c r="N1001" s="128" t="n">
        <v>1</v>
      </c>
      <c r="O1001" s="63" t="n">
        <f aca="false">M1001+N1001</f>
        <v>123</v>
      </c>
      <c r="P1001" s="63" t="n">
        <v>57</v>
      </c>
      <c r="Q1001" s="64" t="n">
        <f aca="false">IF(P1001&lt;&gt;0,P1001/O1001,"")</f>
        <v>0.463414634146341</v>
      </c>
    </row>
    <row r="1002" s="2" customFormat="true" ht="12.75" hidden="false" customHeight="true" outlineLevel="0" collapsed="false">
      <c r="A1002" s="59" t="n">
        <v>6</v>
      </c>
      <c r="B1002" s="60"/>
      <c r="C1002" s="61"/>
      <c r="D1002" s="117"/>
      <c r="E1002" s="118"/>
      <c r="F1002" s="60" t="n">
        <v>3</v>
      </c>
      <c r="G1002" s="61" t="n">
        <v>5</v>
      </c>
      <c r="H1002" s="117" t="n">
        <v>21</v>
      </c>
      <c r="I1002" s="118" t="n">
        <v>22</v>
      </c>
      <c r="J1002" s="60" t="n">
        <v>44</v>
      </c>
      <c r="K1002" s="62" t="n">
        <v>43</v>
      </c>
      <c r="L1002" s="63" t="n">
        <v>43</v>
      </c>
      <c r="M1002" s="128" t="n">
        <v>354</v>
      </c>
      <c r="N1002" s="128" t="n">
        <v>3</v>
      </c>
      <c r="O1002" s="63" t="n">
        <f aca="false">M1002+N1002</f>
        <v>357</v>
      </c>
      <c r="P1002" s="63" t="n">
        <v>54</v>
      </c>
      <c r="Q1002" s="64" t="n">
        <f aca="false">IF(P1002&lt;&gt;0,P1002/O1002,"")</f>
        <v>0.151260504201681</v>
      </c>
    </row>
    <row r="1003" s="2" customFormat="true" ht="12.75" hidden="false" customHeight="true" outlineLevel="0" collapsed="false">
      <c r="A1003" s="119" t="s">
        <v>41</v>
      </c>
      <c r="B1003" s="103"/>
      <c r="C1003" s="104"/>
      <c r="D1003" s="120"/>
      <c r="E1003" s="121"/>
      <c r="F1003" s="103" t="n">
        <v>0</v>
      </c>
      <c r="G1003" s="104" t="n">
        <v>6</v>
      </c>
      <c r="H1003" s="120" t="n">
        <v>2</v>
      </c>
      <c r="I1003" s="121" t="n">
        <v>11</v>
      </c>
      <c r="J1003" s="103" t="n">
        <v>18</v>
      </c>
      <c r="K1003" s="106" t="n">
        <v>17</v>
      </c>
      <c r="L1003" s="107" t="n">
        <v>17</v>
      </c>
      <c r="M1003" s="149"/>
      <c r="N1003" s="149"/>
      <c r="O1003" s="75"/>
      <c r="P1003" s="107" t="n">
        <v>20</v>
      </c>
      <c r="Q1003" s="76"/>
    </row>
    <row r="1004" s="80" customFormat="true" ht="12.75" hidden="false" customHeight="true" outlineLevel="0" collapsed="false">
      <c r="A1004" s="77" t="s">
        <v>628</v>
      </c>
      <c r="B1004" s="112" t="n">
        <f aca="false">SUM(B997:B1003)</f>
        <v>0</v>
      </c>
      <c r="C1004" s="112" t="n">
        <f aca="false">SUM(C997:C1003)</f>
        <v>0</v>
      </c>
      <c r="D1004" s="123" t="n">
        <f aca="false">SUM(D997:D1003)</f>
        <v>0</v>
      </c>
      <c r="E1004" s="78" t="n">
        <f aca="false">SUM(E997:E1003)</f>
        <v>0</v>
      </c>
      <c r="F1004" s="78" t="n">
        <f aca="false">SUM(F997:F1003)</f>
        <v>35</v>
      </c>
      <c r="G1004" s="112" t="n">
        <f aca="false">SUM(G997:G1003)</f>
        <v>63</v>
      </c>
      <c r="H1004" s="123" t="n">
        <f aca="false">SUM(H997:H1003)</f>
        <v>156</v>
      </c>
      <c r="I1004" s="78" t="n">
        <f aca="false">SUM(I997:I1003)</f>
        <v>289</v>
      </c>
      <c r="J1004" s="78" t="n">
        <f aca="false">SUM(J997:J1003)</f>
        <v>496</v>
      </c>
      <c r="K1004" s="78" t="n">
        <f aca="false">SUM(K997:K1003)</f>
        <v>483</v>
      </c>
      <c r="L1004" s="78" t="n">
        <f aca="false">SUM(L997:L1003)</f>
        <v>473</v>
      </c>
      <c r="M1004" s="78" t="n">
        <f aca="false">SUM(M997:M1003)</f>
        <v>3237</v>
      </c>
      <c r="N1004" s="78" t="n">
        <f aca="false">SUM(N997:N1003)</f>
        <v>20</v>
      </c>
      <c r="O1004" s="78" t="n">
        <f aca="false">SUM(O997:O1003)</f>
        <v>3257</v>
      </c>
      <c r="P1004" s="78" t="n">
        <f aca="false">SUM(P997:P1003)</f>
        <v>587</v>
      </c>
      <c r="Q1004" s="79" t="n">
        <f aca="false">IF(P1004&lt;&gt;0,P1004/O1004,"")</f>
        <v>0.180227202947498</v>
      </c>
    </row>
    <row r="1005" s="2" customFormat="true" ht="13.5" hidden="false" customHeight="true" outlineLevel="0" collapsed="false">
      <c r="A1005" s="124"/>
      <c r="M1005" s="82"/>
      <c r="N1005" s="82"/>
      <c r="O1005" s="82"/>
      <c r="P1005" s="82"/>
      <c r="Q1005" s="83"/>
    </row>
    <row r="1006" s="2" customFormat="true" ht="13.5" hidden="false" customHeight="true" outlineLevel="0" collapsed="false">
      <c r="A1006" s="37" t="s">
        <v>629</v>
      </c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5"/>
    </row>
    <row r="1007" s="2" customFormat="true" ht="12.75" hidden="false" customHeight="true" outlineLevel="0" collapsed="false">
      <c r="A1007" s="113" t="s">
        <v>630</v>
      </c>
      <c r="B1007" s="178" t="n">
        <v>14</v>
      </c>
      <c r="C1007" s="179" t="n">
        <v>17</v>
      </c>
      <c r="D1007" s="180" t="n">
        <v>17</v>
      </c>
      <c r="E1007" s="189" t="n">
        <v>8</v>
      </c>
      <c r="F1007" s="178"/>
      <c r="G1007" s="179"/>
      <c r="H1007" s="180"/>
      <c r="I1007" s="189"/>
      <c r="J1007" s="178" t="n">
        <v>40</v>
      </c>
      <c r="K1007" s="181" t="n">
        <v>35</v>
      </c>
      <c r="L1007" s="127" t="n">
        <v>35</v>
      </c>
      <c r="M1007" s="91" t="n">
        <v>168</v>
      </c>
      <c r="N1007" s="91" t="n">
        <v>1</v>
      </c>
      <c r="O1007" s="91" t="n">
        <f aca="false">M1007+N1007</f>
        <v>169</v>
      </c>
      <c r="P1007" s="91" t="n">
        <v>72</v>
      </c>
      <c r="Q1007" s="92" t="n">
        <f aca="false">IF(P1007&lt;&gt;0,P1007/O1007,"")</f>
        <v>0.42603550295858</v>
      </c>
    </row>
    <row r="1008" s="2" customFormat="true" ht="12.75" hidden="false" customHeight="true" outlineLevel="0" collapsed="false">
      <c r="A1008" s="59" t="s">
        <v>631</v>
      </c>
      <c r="B1008" s="138" t="n">
        <v>91</v>
      </c>
      <c r="C1008" s="139" t="n">
        <v>64</v>
      </c>
      <c r="D1008" s="140" t="n">
        <v>16</v>
      </c>
      <c r="E1008" s="141" t="n">
        <v>5</v>
      </c>
      <c r="F1008" s="138"/>
      <c r="G1008" s="139"/>
      <c r="H1008" s="140"/>
      <c r="I1008" s="141"/>
      <c r="J1008" s="138" t="n">
        <v>169</v>
      </c>
      <c r="K1008" s="142" t="n">
        <v>156</v>
      </c>
      <c r="L1008" s="128" t="n">
        <v>154</v>
      </c>
      <c r="M1008" s="94" t="n">
        <v>417</v>
      </c>
      <c r="N1008" s="94" t="n">
        <v>17</v>
      </c>
      <c r="O1008" s="94" t="n">
        <f aca="false">M1008+N1008</f>
        <v>434</v>
      </c>
      <c r="P1008" s="94" t="n">
        <v>234</v>
      </c>
      <c r="Q1008" s="95" t="n">
        <f aca="false">IF(P1008&lt;&gt;0,P1008/O1008,"")</f>
        <v>0.539170506912442</v>
      </c>
    </row>
    <row r="1009" s="2" customFormat="true" ht="12.75" hidden="false" customHeight="true" outlineLevel="0" collapsed="false">
      <c r="A1009" s="59" t="s">
        <v>632</v>
      </c>
      <c r="B1009" s="138" t="n">
        <v>52</v>
      </c>
      <c r="C1009" s="139" t="n">
        <v>82</v>
      </c>
      <c r="D1009" s="140" t="n">
        <v>49</v>
      </c>
      <c r="E1009" s="141" t="n">
        <v>11</v>
      </c>
      <c r="F1009" s="138"/>
      <c r="G1009" s="139"/>
      <c r="H1009" s="140"/>
      <c r="I1009" s="141"/>
      <c r="J1009" s="138" t="n">
        <v>176</v>
      </c>
      <c r="K1009" s="142" t="n">
        <v>169</v>
      </c>
      <c r="L1009" s="128" t="n">
        <v>161</v>
      </c>
      <c r="M1009" s="94" t="n">
        <v>692</v>
      </c>
      <c r="N1009" s="94" t="n">
        <v>8</v>
      </c>
      <c r="O1009" s="94" t="n">
        <f aca="false">M1009+N1009</f>
        <v>700</v>
      </c>
      <c r="P1009" s="94" t="n">
        <v>255</v>
      </c>
      <c r="Q1009" s="95" t="n">
        <f aca="false">IF(P1009&lt;&gt;0,P1009/O1009,"")</f>
        <v>0.364285714285714</v>
      </c>
    </row>
    <row r="1010" s="2" customFormat="true" ht="12.75" hidden="false" customHeight="true" outlineLevel="0" collapsed="false">
      <c r="A1010" s="59" t="s">
        <v>633</v>
      </c>
      <c r="B1010" s="138" t="n">
        <v>23</v>
      </c>
      <c r="C1010" s="139" t="n">
        <v>35</v>
      </c>
      <c r="D1010" s="140" t="n">
        <v>22</v>
      </c>
      <c r="E1010" s="141" t="n">
        <v>7</v>
      </c>
      <c r="F1010" s="138"/>
      <c r="G1010" s="139"/>
      <c r="H1010" s="140"/>
      <c r="I1010" s="141"/>
      <c r="J1010" s="138" t="n">
        <v>77</v>
      </c>
      <c r="K1010" s="142" t="n">
        <v>69</v>
      </c>
      <c r="L1010" s="128" t="n">
        <v>64</v>
      </c>
      <c r="M1010" s="94" t="n">
        <v>323</v>
      </c>
      <c r="N1010" s="94" t="n">
        <v>9</v>
      </c>
      <c r="O1010" s="94" t="n">
        <f aca="false">M1010+N1010</f>
        <v>332</v>
      </c>
      <c r="P1010" s="94" t="n">
        <v>114</v>
      </c>
      <c r="Q1010" s="95" t="n">
        <f aca="false">IF(P1010&lt;&gt;0,P1010/O1010,"")</f>
        <v>0.343373493975904</v>
      </c>
    </row>
    <row r="1011" s="2" customFormat="true" ht="12.75" hidden="false" customHeight="true" outlineLevel="0" collapsed="false">
      <c r="A1011" s="59" t="s">
        <v>634</v>
      </c>
      <c r="B1011" s="138" t="n">
        <v>120</v>
      </c>
      <c r="C1011" s="139" t="n">
        <v>125</v>
      </c>
      <c r="D1011" s="140" t="n">
        <v>65</v>
      </c>
      <c r="E1011" s="141" t="n">
        <v>19</v>
      </c>
      <c r="F1011" s="138"/>
      <c r="G1011" s="139"/>
      <c r="H1011" s="140"/>
      <c r="I1011" s="141"/>
      <c r="J1011" s="138" t="n">
        <v>291</v>
      </c>
      <c r="K1011" s="142" t="n">
        <v>272</v>
      </c>
      <c r="L1011" s="128" t="n">
        <v>264</v>
      </c>
      <c r="M1011" s="94" t="n">
        <v>991</v>
      </c>
      <c r="N1011" s="94" t="n">
        <v>24</v>
      </c>
      <c r="O1011" s="94" t="n">
        <f aca="false">M1011+N1011</f>
        <v>1015</v>
      </c>
      <c r="P1011" s="94" t="n">
        <v>408</v>
      </c>
      <c r="Q1011" s="95" t="n">
        <f aca="false">IF(P1011&lt;&gt;0,P1011/O1011,"")</f>
        <v>0.401970443349754</v>
      </c>
    </row>
    <row r="1012" s="2" customFormat="true" ht="12.75" hidden="false" customHeight="true" outlineLevel="0" collapsed="false">
      <c r="A1012" s="59" t="s">
        <v>635</v>
      </c>
      <c r="B1012" s="138" t="n">
        <v>105</v>
      </c>
      <c r="C1012" s="139" t="n">
        <v>158</v>
      </c>
      <c r="D1012" s="140" t="n">
        <v>67</v>
      </c>
      <c r="E1012" s="141" t="n">
        <v>16</v>
      </c>
      <c r="F1012" s="138"/>
      <c r="G1012" s="139"/>
      <c r="H1012" s="140"/>
      <c r="I1012" s="141"/>
      <c r="J1012" s="138" t="n">
        <v>300</v>
      </c>
      <c r="K1012" s="142" t="n">
        <v>276</v>
      </c>
      <c r="L1012" s="128" t="n">
        <v>276</v>
      </c>
      <c r="M1012" s="94" t="n">
        <v>1342</v>
      </c>
      <c r="N1012" s="94" t="n">
        <v>61</v>
      </c>
      <c r="O1012" s="94" t="n">
        <f aca="false">M1012+N1012</f>
        <v>1403</v>
      </c>
      <c r="P1012" s="94" t="n">
        <v>454</v>
      </c>
      <c r="Q1012" s="95" t="n">
        <f aca="false">IF(P1012&lt;&gt;0,P1012/O1012,"")</f>
        <v>0.323592302209551</v>
      </c>
    </row>
    <row r="1013" s="2" customFormat="true" ht="12.75" hidden="false" customHeight="true" outlineLevel="0" collapsed="false">
      <c r="A1013" s="59" t="s">
        <v>636</v>
      </c>
      <c r="B1013" s="138" t="n">
        <v>9</v>
      </c>
      <c r="C1013" s="139" t="n">
        <v>12</v>
      </c>
      <c r="D1013" s="140" t="n">
        <v>7</v>
      </c>
      <c r="E1013" s="141" t="n">
        <v>1</v>
      </c>
      <c r="F1013" s="138"/>
      <c r="G1013" s="139"/>
      <c r="H1013" s="140"/>
      <c r="I1013" s="141"/>
      <c r="J1013" s="138" t="n">
        <v>32</v>
      </c>
      <c r="K1013" s="142" t="n">
        <v>31</v>
      </c>
      <c r="L1013" s="128" t="n">
        <v>31</v>
      </c>
      <c r="M1013" s="94" t="n">
        <v>87</v>
      </c>
      <c r="N1013" s="94" t="n">
        <v>0</v>
      </c>
      <c r="O1013" s="94" t="n">
        <f aca="false">M1013+N1013</f>
        <v>87</v>
      </c>
      <c r="P1013" s="94" t="n">
        <v>48</v>
      </c>
      <c r="Q1013" s="95" t="n">
        <f aca="false">IF(P1013&lt;&gt;0,P1013/O1013,"")</f>
        <v>0.551724137931034</v>
      </c>
    </row>
    <row r="1014" s="2" customFormat="true" ht="12.75" hidden="false" customHeight="true" outlineLevel="0" collapsed="false">
      <c r="A1014" s="59" t="s">
        <v>637</v>
      </c>
      <c r="B1014" s="138" t="n">
        <v>30</v>
      </c>
      <c r="C1014" s="139" t="n">
        <v>33</v>
      </c>
      <c r="D1014" s="140" t="n">
        <v>12</v>
      </c>
      <c r="E1014" s="141" t="n">
        <v>6</v>
      </c>
      <c r="F1014" s="138"/>
      <c r="G1014" s="139"/>
      <c r="H1014" s="140"/>
      <c r="I1014" s="141"/>
      <c r="J1014" s="138" t="n">
        <v>72</v>
      </c>
      <c r="K1014" s="142" t="n">
        <v>65</v>
      </c>
      <c r="L1014" s="128" t="n">
        <v>61</v>
      </c>
      <c r="M1014" s="94" t="n">
        <v>344</v>
      </c>
      <c r="N1014" s="94" t="n">
        <v>12</v>
      </c>
      <c r="O1014" s="94" t="n">
        <f aca="false">M1014+N1014</f>
        <v>356</v>
      </c>
      <c r="P1014" s="94" t="n">
        <v>95</v>
      </c>
      <c r="Q1014" s="95" t="n">
        <f aca="false">IF(P1014&lt;&gt;0,P1014/O1014,"")</f>
        <v>0.26685393258427</v>
      </c>
    </row>
    <row r="1015" s="2" customFormat="true" ht="12.75" hidden="false" customHeight="true" outlineLevel="0" collapsed="false">
      <c r="A1015" s="59" t="s">
        <v>638</v>
      </c>
      <c r="B1015" s="138" t="n">
        <v>70</v>
      </c>
      <c r="C1015" s="139" t="n">
        <v>70</v>
      </c>
      <c r="D1015" s="140" t="n">
        <v>87</v>
      </c>
      <c r="E1015" s="141" t="n">
        <v>30</v>
      </c>
      <c r="F1015" s="138"/>
      <c r="G1015" s="139"/>
      <c r="H1015" s="140"/>
      <c r="I1015" s="141"/>
      <c r="J1015" s="138" t="n">
        <v>213</v>
      </c>
      <c r="K1015" s="142" t="n">
        <v>197</v>
      </c>
      <c r="L1015" s="128" t="n">
        <v>199</v>
      </c>
      <c r="M1015" s="94" t="n">
        <v>1122</v>
      </c>
      <c r="N1015" s="94" t="n">
        <v>22</v>
      </c>
      <c r="O1015" s="94" t="n">
        <f aca="false">M1015+N1015</f>
        <v>1144</v>
      </c>
      <c r="P1015" s="94" t="n">
        <v>330</v>
      </c>
      <c r="Q1015" s="95" t="n">
        <f aca="false">IF(P1015&lt;&gt;0,P1015/O1015,"")</f>
        <v>0.288461538461538</v>
      </c>
    </row>
    <row r="1016" s="2" customFormat="true" ht="12.75" hidden="false" customHeight="true" outlineLevel="0" collapsed="false">
      <c r="A1016" s="59" t="s">
        <v>639</v>
      </c>
      <c r="B1016" s="138" t="n">
        <v>59</v>
      </c>
      <c r="C1016" s="139" t="n">
        <v>70</v>
      </c>
      <c r="D1016" s="140" t="n">
        <v>50</v>
      </c>
      <c r="E1016" s="141" t="n">
        <v>26</v>
      </c>
      <c r="F1016" s="138"/>
      <c r="G1016" s="139"/>
      <c r="H1016" s="140"/>
      <c r="I1016" s="141"/>
      <c r="J1016" s="138" t="n">
        <v>171</v>
      </c>
      <c r="K1016" s="142" t="n">
        <v>162</v>
      </c>
      <c r="L1016" s="128" t="n">
        <v>159</v>
      </c>
      <c r="M1016" s="94" t="n">
        <v>765</v>
      </c>
      <c r="N1016" s="94" t="n">
        <v>11</v>
      </c>
      <c r="O1016" s="94" t="n">
        <f aca="false">M1016+N1016</f>
        <v>776</v>
      </c>
      <c r="P1016" s="94" t="n">
        <v>257</v>
      </c>
      <c r="Q1016" s="95" t="n">
        <f aca="false">IF(P1016&lt;&gt;0,P1016/O1016,"")</f>
        <v>0.331185567010309</v>
      </c>
    </row>
    <row r="1017" s="2" customFormat="true" ht="12.75" hidden="false" customHeight="true" outlineLevel="0" collapsed="false">
      <c r="A1017" s="59" t="s">
        <v>640</v>
      </c>
      <c r="B1017" s="138" t="n">
        <v>3</v>
      </c>
      <c r="C1017" s="139" t="n">
        <v>4</v>
      </c>
      <c r="D1017" s="140" t="n">
        <v>21</v>
      </c>
      <c r="E1017" s="141" t="n">
        <v>11</v>
      </c>
      <c r="F1017" s="138"/>
      <c r="G1017" s="139"/>
      <c r="H1017" s="140"/>
      <c r="I1017" s="141"/>
      <c r="J1017" s="138" t="n">
        <v>33</v>
      </c>
      <c r="K1017" s="142" t="n">
        <v>31</v>
      </c>
      <c r="L1017" s="128" t="n">
        <v>33</v>
      </c>
      <c r="M1017" s="94" t="n">
        <v>88</v>
      </c>
      <c r="N1017" s="94" t="n">
        <v>0</v>
      </c>
      <c r="O1017" s="94" t="n">
        <f aca="false">M1017+N1017</f>
        <v>88</v>
      </c>
      <c r="P1017" s="94" t="n">
        <v>50</v>
      </c>
      <c r="Q1017" s="95" t="n">
        <f aca="false">IF(P1017&lt;&gt;0,P1017/O1017,"")</f>
        <v>0.568181818181818</v>
      </c>
    </row>
    <row r="1018" s="2" customFormat="true" ht="12.75" hidden="false" customHeight="true" outlineLevel="0" collapsed="false">
      <c r="A1018" s="59" t="s">
        <v>641</v>
      </c>
      <c r="B1018" s="138" t="n">
        <v>3</v>
      </c>
      <c r="C1018" s="139" t="n">
        <v>1</v>
      </c>
      <c r="D1018" s="140" t="n">
        <v>10</v>
      </c>
      <c r="E1018" s="141" t="n">
        <v>0</v>
      </c>
      <c r="F1018" s="138"/>
      <c r="G1018" s="139"/>
      <c r="H1018" s="140"/>
      <c r="I1018" s="141"/>
      <c r="J1018" s="138" t="n">
        <v>14</v>
      </c>
      <c r="K1018" s="142" t="n">
        <v>13</v>
      </c>
      <c r="L1018" s="128" t="n">
        <v>13</v>
      </c>
      <c r="M1018" s="94" t="n">
        <v>43</v>
      </c>
      <c r="N1018" s="94" t="n">
        <v>0</v>
      </c>
      <c r="O1018" s="94" t="n">
        <f aca="false">M1018+N1018</f>
        <v>43</v>
      </c>
      <c r="P1018" s="94" t="n">
        <v>16</v>
      </c>
      <c r="Q1018" s="95" t="n">
        <f aca="false">IF(P1018&lt;&gt;0,P1018/O1018,"")</f>
        <v>0.372093023255814</v>
      </c>
    </row>
    <row r="1019" s="2" customFormat="true" ht="12.75" hidden="false" customHeight="true" outlineLevel="0" collapsed="false">
      <c r="A1019" s="59" t="s">
        <v>642</v>
      </c>
      <c r="B1019" s="138" t="n">
        <v>4</v>
      </c>
      <c r="C1019" s="139" t="n">
        <v>2</v>
      </c>
      <c r="D1019" s="140" t="n">
        <v>9</v>
      </c>
      <c r="E1019" s="141" t="n">
        <v>1</v>
      </c>
      <c r="F1019" s="138"/>
      <c r="G1019" s="139"/>
      <c r="H1019" s="140"/>
      <c r="I1019" s="141"/>
      <c r="J1019" s="138" t="n">
        <v>15</v>
      </c>
      <c r="K1019" s="142" t="n">
        <v>15</v>
      </c>
      <c r="L1019" s="128" t="n">
        <v>15</v>
      </c>
      <c r="M1019" s="94" t="n">
        <v>38</v>
      </c>
      <c r="N1019" s="94" t="n">
        <v>0</v>
      </c>
      <c r="O1019" s="94" t="n">
        <f aca="false">M1019+N1019</f>
        <v>38</v>
      </c>
      <c r="P1019" s="94" t="n">
        <v>20</v>
      </c>
      <c r="Q1019" s="95" t="n">
        <f aca="false">IF(P1019&lt;&gt;0,P1019/O1019,"")</f>
        <v>0.526315789473684</v>
      </c>
    </row>
    <row r="1020" s="2" customFormat="true" ht="12.75" hidden="false" customHeight="true" outlineLevel="0" collapsed="false">
      <c r="A1020" s="119" t="s">
        <v>41</v>
      </c>
      <c r="B1020" s="105" t="n">
        <v>27</v>
      </c>
      <c r="C1020" s="182" t="n">
        <v>27</v>
      </c>
      <c r="D1020" s="183" t="n">
        <v>30</v>
      </c>
      <c r="E1020" s="190" t="n">
        <v>6</v>
      </c>
      <c r="F1020" s="105"/>
      <c r="G1020" s="182"/>
      <c r="H1020" s="183"/>
      <c r="I1020" s="190"/>
      <c r="J1020" s="105" t="n">
        <v>73</v>
      </c>
      <c r="K1020" s="184" t="n">
        <v>68</v>
      </c>
      <c r="L1020" s="129" t="n">
        <v>63</v>
      </c>
      <c r="M1020" s="108"/>
      <c r="N1020" s="108"/>
      <c r="O1020" s="108"/>
      <c r="P1020" s="109" t="n">
        <v>115</v>
      </c>
      <c r="Q1020" s="110"/>
    </row>
    <row r="1021" s="80" customFormat="true" ht="12.75" hidden="false" customHeight="true" outlineLevel="0" collapsed="false">
      <c r="A1021" s="77" t="s">
        <v>33</v>
      </c>
      <c r="B1021" s="112" t="n">
        <f aca="false">SUM(B1007:B1020)</f>
        <v>610</v>
      </c>
      <c r="C1021" s="112" t="n">
        <f aca="false">SUM(C1007:C1020)</f>
        <v>700</v>
      </c>
      <c r="D1021" s="123" t="n">
        <f aca="false">SUM(D1007:D1020)</f>
        <v>462</v>
      </c>
      <c r="E1021" s="78" t="n">
        <f aca="false">SUM(E1007:E1020)</f>
        <v>147</v>
      </c>
      <c r="F1021" s="78" t="n">
        <f aca="false">SUM(F1007:F1020)</f>
        <v>0</v>
      </c>
      <c r="G1021" s="112" t="n">
        <f aca="false">SUM(G1007:G1020)</f>
        <v>0</v>
      </c>
      <c r="H1021" s="123" t="n">
        <f aca="false">SUM(H1007:H1020)</f>
        <v>0</v>
      </c>
      <c r="I1021" s="78" t="n">
        <f aca="false">SUM(I1007:I1020)</f>
        <v>0</v>
      </c>
      <c r="J1021" s="78" t="n">
        <f aca="false">SUM(J1007:J1020)</f>
        <v>1676</v>
      </c>
      <c r="K1021" s="78" t="n">
        <f aca="false">SUM(K1007:K1020)</f>
        <v>1559</v>
      </c>
      <c r="L1021" s="78" t="n">
        <f aca="false">SUM(L1007:L1020)</f>
        <v>1528</v>
      </c>
      <c r="M1021" s="78" t="n">
        <f aca="false">SUM(M1007:M1020)</f>
        <v>6420</v>
      </c>
      <c r="N1021" s="78" t="n">
        <f aca="false">SUM(N1007:N1020)</f>
        <v>165</v>
      </c>
      <c r="O1021" s="78" t="n">
        <f aca="false">SUM(O1007:O1020)</f>
        <v>6585</v>
      </c>
      <c r="P1021" s="78" t="n">
        <f aca="false">SUM(P1007:P1020)</f>
        <v>2468</v>
      </c>
      <c r="Q1021" s="79" t="n">
        <f aca="false">IF(P1021&lt;&gt;0,P1021/O1021,"")</f>
        <v>0.374791192103265</v>
      </c>
    </row>
    <row r="1022" s="2" customFormat="true" ht="13.5" hidden="false" customHeight="true" outlineLevel="0" collapsed="false">
      <c r="A1022" s="130"/>
      <c r="B1022" s="187"/>
      <c r="C1022" s="187"/>
      <c r="D1022" s="187"/>
      <c r="E1022" s="187"/>
      <c r="F1022" s="187"/>
      <c r="G1022" s="187"/>
      <c r="H1022" s="187"/>
      <c r="I1022" s="187"/>
      <c r="J1022" s="187"/>
      <c r="K1022" s="187"/>
      <c r="L1022" s="187"/>
      <c r="M1022" s="188"/>
      <c r="N1022" s="188"/>
      <c r="O1022" s="188"/>
      <c r="P1022" s="188"/>
      <c r="Q1022" s="131"/>
    </row>
    <row r="1023" s="2" customFormat="true" ht="13.5" hidden="false" customHeight="true" outlineLevel="0" collapsed="false">
      <c r="A1023" s="37" t="s">
        <v>643</v>
      </c>
      <c r="B1023" s="84"/>
      <c r="C1023" s="84"/>
      <c r="D1023" s="84"/>
      <c r="E1023" s="84"/>
      <c r="F1023" s="84"/>
      <c r="G1023" s="84"/>
      <c r="H1023" s="84"/>
      <c r="I1023" s="84"/>
      <c r="J1023" s="84"/>
      <c r="K1023" s="84"/>
      <c r="L1023" s="84"/>
      <c r="M1023" s="84"/>
      <c r="N1023" s="84"/>
      <c r="O1023" s="84"/>
      <c r="P1023" s="84"/>
      <c r="Q1023" s="85"/>
    </row>
    <row r="1024" s="2" customFormat="true" ht="12.75" hidden="false" customHeight="true" outlineLevel="0" collapsed="false">
      <c r="A1024" s="191" t="n">
        <v>1</v>
      </c>
      <c r="B1024" s="87"/>
      <c r="C1024" s="88"/>
      <c r="D1024" s="114"/>
      <c r="E1024" s="115"/>
      <c r="F1024" s="87" t="n">
        <v>13</v>
      </c>
      <c r="G1024" s="88" t="n">
        <v>31</v>
      </c>
      <c r="H1024" s="114" t="n">
        <v>57</v>
      </c>
      <c r="I1024" s="115" t="n">
        <v>124</v>
      </c>
      <c r="J1024" s="87" t="n">
        <v>185</v>
      </c>
      <c r="K1024" s="89" t="n">
        <v>181</v>
      </c>
      <c r="L1024" s="90" t="n">
        <v>182</v>
      </c>
      <c r="M1024" s="127" t="n">
        <v>900</v>
      </c>
      <c r="N1024" s="127" t="n">
        <v>17</v>
      </c>
      <c r="O1024" s="90" t="n">
        <f aca="false">M1024+N1024</f>
        <v>917</v>
      </c>
      <c r="P1024" s="90" t="n">
        <v>255</v>
      </c>
      <c r="Q1024" s="116" t="n">
        <f aca="false">IF(P1024&lt;&gt;0,P1024/O1024,"")</f>
        <v>0.278080697928026</v>
      </c>
    </row>
    <row r="1025" s="2" customFormat="true" ht="12.75" hidden="false" customHeight="true" outlineLevel="0" collapsed="false">
      <c r="A1025" s="192" t="n">
        <v>2</v>
      </c>
      <c r="B1025" s="60"/>
      <c r="C1025" s="61"/>
      <c r="D1025" s="117"/>
      <c r="E1025" s="118"/>
      <c r="F1025" s="60" t="n">
        <v>5</v>
      </c>
      <c r="G1025" s="61" t="n">
        <v>14</v>
      </c>
      <c r="H1025" s="117" t="n">
        <v>40</v>
      </c>
      <c r="I1025" s="118" t="n">
        <v>85</v>
      </c>
      <c r="J1025" s="60" t="n">
        <v>122</v>
      </c>
      <c r="K1025" s="62" t="n">
        <v>121</v>
      </c>
      <c r="L1025" s="63" t="n">
        <v>121</v>
      </c>
      <c r="M1025" s="128" t="n">
        <v>716</v>
      </c>
      <c r="N1025" s="128" t="n">
        <v>20</v>
      </c>
      <c r="O1025" s="63" t="n">
        <f aca="false">M1025+N1025</f>
        <v>736</v>
      </c>
      <c r="P1025" s="63" t="n">
        <v>162</v>
      </c>
      <c r="Q1025" s="64" t="n">
        <f aca="false">IF(P1025&lt;&gt;0,P1025/O1025,"")</f>
        <v>0.220108695652174</v>
      </c>
    </row>
    <row r="1026" s="2" customFormat="true" ht="12.75" hidden="false" customHeight="true" outlineLevel="0" collapsed="false">
      <c r="A1026" s="192" t="n">
        <v>3</v>
      </c>
      <c r="B1026" s="60"/>
      <c r="C1026" s="61"/>
      <c r="D1026" s="117"/>
      <c r="E1026" s="118"/>
      <c r="F1026" s="60" t="n">
        <v>1</v>
      </c>
      <c r="G1026" s="61" t="n">
        <v>15</v>
      </c>
      <c r="H1026" s="117" t="n">
        <v>9</v>
      </c>
      <c r="I1026" s="118" t="n">
        <v>29</v>
      </c>
      <c r="J1026" s="60" t="n">
        <v>42</v>
      </c>
      <c r="K1026" s="62" t="n">
        <v>42</v>
      </c>
      <c r="L1026" s="63" t="n">
        <v>42</v>
      </c>
      <c r="M1026" s="128" t="n">
        <v>502</v>
      </c>
      <c r="N1026" s="128" t="n">
        <v>9</v>
      </c>
      <c r="O1026" s="63" t="n">
        <f aca="false">M1026+N1026</f>
        <v>511</v>
      </c>
      <c r="P1026" s="63" t="n">
        <v>73</v>
      </c>
      <c r="Q1026" s="64" t="n">
        <f aca="false">IF(P1026&lt;&gt;0,P1026/O1026,"")</f>
        <v>0.142857142857143</v>
      </c>
    </row>
    <row r="1027" s="2" customFormat="true" ht="12.75" hidden="false" customHeight="true" outlineLevel="0" collapsed="false">
      <c r="A1027" s="192" t="n">
        <v>4</v>
      </c>
      <c r="B1027" s="60"/>
      <c r="C1027" s="61"/>
      <c r="D1027" s="117"/>
      <c r="E1027" s="118"/>
      <c r="F1027" s="60" t="n">
        <v>4</v>
      </c>
      <c r="G1027" s="61" t="n">
        <v>22</v>
      </c>
      <c r="H1027" s="117" t="n">
        <v>29</v>
      </c>
      <c r="I1027" s="118" t="n">
        <v>67</v>
      </c>
      <c r="J1027" s="60" t="n">
        <v>90</v>
      </c>
      <c r="K1027" s="62" t="n">
        <v>91</v>
      </c>
      <c r="L1027" s="63" t="n">
        <v>90</v>
      </c>
      <c r="M1027" s="128" t="n">
        <v>780</v>
      </c>
      <c r="N1027" s="128" t="n">
        <v>21</v>
      </c>
      <c r="O1027" s="63" t="n">
        <f aca="false">M1027+N1027</f>
        <v>801</v>
      </c>
      <c r="P1027" s="63" t="n">
        <v>141</v>
      </c>
      <c r="Q1027" s="64" t="n">
        <f aca="false">IF(P1027&lt;&gt;0,P1027/O1027,"")</f>
        <v>0.176029962546816</v>
      </c>
    </row>
    <row r="1028" s="2" customFormat="true" ht="12.75" hidden="false" customHeight="true" outlineLevel="0" collapsed="false">
      <c r="A1028" s="192" t="n">
        <v>5</v>
      </c>
      <c r="B1028" s="60"/>
      <c r="C1028" s="61"/>
      <c r="D1028" s="117"/>
      <c r="E1028" s="118"/>
      <c r="F1028" s="60" t="n">
        <v>5</v>
      </c>
      <c r="G1028" s="61" t="n">
        <v>24</v>
      </c>
      <c r="H1028" s="117" t="n">
        <v>23</v>
      </c>
      <c r="I1028" s="118" t="n">
        <v>57</v>
      </c>
      <c r="J1028" s="60" t="n">
        <v>92</v>
      </c>
      <c r="K1028" s="62" t="n">
        <v>91</v>
      </c>
      <c r="L1028" s="63" t="n">
        <v>92</v>
      </c>
      <c r="M1028" s="128" t="n">
        <v>766</v>
      </c>
      <c r="N1028" s="128" t="n">
        <v>8</v>
      </c>
      <c r="O1028" s="63" t="n">
        <f aca="false">M1028+N1028</f>
        <v>774</v>
      </c>
      <c r="P1028" s="63" t="n">
        <v>124</v>
      </c>
      <c r="Q1028" s="64" t="n">
        <f aca="false">IF(P1028&lt;&gt;0,P1028/O1028,"")</f>
        <v>0.160206718346253</v>
      </c>
    </row>
    <row r="1029" s="2" customFormat="true" ht="12.75" hidden="false" customHeight="true" outlineLevel="0" collapsed="false">
      <c r="A1029" s="192" t="n">
        <v>6</v>
      </c>
      <c r="B1029" s="60"/>
      <c r="C1029" s="61"/>
      <c r="D1029" s="117"/>
      <c r="E1029" s="118"/>
      <c r="F1029" s="60" t="n">
        <v>5</v>
      </c>
      <c r="G1029" s="61" t="n">
        <v>35</v>
      </c>
      <c r="H1029" s="117" t="n">
        <v>34</v>
      </c>
      <c r="I1029" s="118" t="n">
        <v>108</v>
      </c>
      <c r="J1029" s="60" t="n">
        <v>159</v>
      </c>
      <c r="K1029" s="62" t="n">
        <v>158</v>
      </c>
      <c r="L1029" s="63" t="n">
        <v>155</v>
      </c>
      <c r="M1029" s="128" t="n">
        <v>773</v>
      </c>
      <c r="N1029" s="128" t="n">
        <v>21</v>
      </c>
      <c r="O1029" s="63" t="n">
        <f aca="false">M1029+N1029</f>
        <v>794</v>
      </c>
      <c r="P1029" s="63" t="n">
        <v>208</v>
      </c>
      <c r="Q1029" s="64" t="n">
        <f aca="false">IF(P1029&lt;&gt;0,P1029/O1029,"")</f>
        <v>0.261964735516373</v>
      </c>
    </row>
    <row r="1030" s="2" customFormat="true" ht="12.75" hidden="false" customHeight="true" outlineLevel="0" collapsed="false">
      <c r="A1030" s="192" t="n">
        <v>7</v>
      </c>
      <c r="B1030" s="60"/>
      <c r="C1030" s="61"/>
      <c r="D1030" s="117"/>
      <c r="E1030" s="118"/>
      <c r="F1030" s="60" t="n">
        <v>12</v>
      </c>
      <c r="G1030" s="61" t="n">
        <v>39</v>
      </c>
      <c r="H1030" s="117" t="n">
        <v>31</v>
      </c>
      <c r="I1030" s="118" t="n">
        <v>99</v>
      </c>
      <c r="J1030" s="60" t="n">
        <v>156</v>
      </c>
      <c r="K1030" s="62" t="n">
        <v>153</v>
      </c>
      <c r="L1030" s="63" t="n">
        <v>154</v>
      </c>
      <c r="M1030" s="128" t="n">
        <v>901</v>
      </c>
      <c r="N1030" s="128" t="n">
        <v>18</v>
      </c>
      <c r="O1030" s="63" t="n">
        <f aca="false">M1030+N1030</f>
        <v>919</v>
      </c>
      <c r="P1030" s="63" t="n">
        <v>214</v>
      </c>
      <c r="Q1030" s="64" t="n">
        <f aca="false">IF(P1030&lt;&gt;0,P1030/O1030,"")</f>
        <v>0.232861806311208</v>
      </c>
    </row>
    <row r="1031" s="2" customFormat="true" ht="12.75" hidden="false" customHeight="true" outlineLevel="0" collapsed="false">
      <c r="A1031" s="119" t="s">
        <v>41</v>
      </c>
      <c r="B1031" s="103"/>
      <c r="C1031" s="104"/>
      <c r="D1031" s="120"/>
      <c r="E1031" s="121"/>
      <c r="F1031" s="103" t="n">
        <v>26</v>
      </c>
      <c r="G1031" s="104" t="n">
        <v>142</v>
      </c>
      <c r="H1031" s="120" t="n">
        <v>62</v>
      </c>
      <c r="I1031" s="121" t="n">
        <v>190</v>
      </c>
      <c r="J1031" s="103" t="n">
        <v>360</v>
      </c>
      <c r="K1031" s="106" t="n">
        <v>354</v>
      </c>
      <c r="L1031" s="107" t="n">
        <v>353</v>
      </c>
      <c r="M1031" s="149"/>
      <c r="N1031" s="149"/>
      <c r="O1031" s="75"/>
      <c r="P1031" s="107" t="n">
        <v>547</v>
      </c>
      <c r="Q1031" s="76"/>
    </row>
    <row r="1032" s="80" customFormat="true" ht="12.75" hidden="false" customHeight="true" outlineLevel="0" collapsed="false">
      <c r="A1032" s="77" t="s">
        <v>33</v>
      </c>
      <c r="B1032" s="112" t="n">
        <f aca="false">SUM(B1024:B1031)</f>
        <v>0</v>
      </c>
      <c r="C1032" s="112" t="n">
        <f aca="false">SUM(C1024:C1031)</f>
        <v>0</v>
      </c>
      <c r="D1032" s="123" t="n">
        <f aca="false">SUM(D1024:D1031)</f>
        <v>0</v>
      </c>
      <c r="E1032" s="78" t="n">
        <f aca="false">SUM(E1024:E1031)</f>
        <v>0</v>
      </c>
      <c r="F1032" s="78" t="n">
        <f aca="false">SUM(F1024:F1031)</f>
        <v>71</v>
      </c>
      <c r="G1032" s="112" t="n">
        <f aca="false">SUM(G1024:G1031)</f>
        <v>322</v>
      </c>
      <c r="H1032" s="123" t="n">
        <f aca="false">SUM(H1024:H1031)</f>
        <v>285</v>
      </c>
      <c r="I1032" s="78" t="n">
        <f aca="false">SUM(I1024:I1031)</f>
        <v>759</v>
      </c>
      <c r="J1032" s="78" t="n">
        <f aca="false">SUM(J1024:J1031)</f>
        <v>1206</v>
      </c>
      <c r="K1032" s="78" t="n">
        <f aca="false">SUM(K1024:K1031)</f>
        <v>1191</v>
      </c>
      <c r="L1032" s="112" t="n">
        <f aca="false">SUM(L1024:L1031)</f>
        <v>1189</v>
      </c>
      <c r="M1032" s="112" t="n">
        <f aca="false">SUM(M1024:M1031)</f>
        <v>5338</v>
      </c>
      <c r="N1032" s="112" t="n">
        <f aca="false">SUM(N1024:N1031)</f>
        <v>114</v>
      </c>
      <c r="O1032" s="112" t="n">
        <f aca="false">SUM(O1024:O1031)</f>
        <v>5452</v>
      </c>
      <c r="P1032" s="112" t="n">
        <f aca="false">SUM(P1024:P1031)</f>
        <v>1724</v>
      </c>
      <c r="Q1032" s="79" t="n">
        <f aca="false">IF(P1032&lt;&gt;0,P1032/O1032,"")</f>
        <v>0.316214233308877</v>
      </c>
    </row>
    <row r="1033" s="2" customFormat="true" ht="13.5" hidden="false" customHeight="true" outlineLevel="0" collapsed="false">
      <c r="A1033" s="124"/>
      <c r="M1033" s="82"/>
      <c r="N1033" s="82"/>
      <c r="O1033" s="82"/>
      <c r="P1033" s="82"/>
      <c r="Q1033" s="83"/>
    </row>
    <row r="1034" s="2" customFormat="true" ht="13.5" hidden="false" customHeight="true" outlineLevel="0" collapsed="false">
      <c r="A1034" s="37" t="s">
        <v>644</v>
      </c>
      <c r="B1034" s="84"/>
      <c r="C1034" s="84"/>
      <c r="D1034" s="84"/>
      <c r="E1034" s="84"/>
      <c r="F1034" s="84"/>
      <c r="G1034" s="84"/>
      <c r="H1034" s="84"/>
      <c r="I1034" s="84"/>
      <c r="J1034" s="84"/>
      <c r="K1034" s="84"/>
      <c r="L1034" s="84"/>
      <c r="M1034" s="84"/>
      <c r="N1034" s="84"/>
      <c r="O1034" s="84"/>
      <c r="P1034" s="84"/>
      <c r="Q1034" s="85"/>
    </row>
    <row r="1035" s="2" customFormat="true" ht="12.75" hidden="false" customHeight="true" outlineLevel="0" collapsed="false">
      <c r="A1035" s="113" t="s">
        <v>645</v>
      </c>
      <c r="B1035" s="87"/>
      <c r="C1035" s="88"/>
      <c r="D1035" s="114"/>
      <c r="E1035" s="115"/>
      <c r="F1035" s="87" t="n">
        <v>4</v>
      </c>
      <c r="G1035" s="88" t="n">
        <v>11</v>
      </c>
      <c r="H1035" s="114" t="n">
        <v>60</v>
      </c>
      <c r="I1035" s="115" t="n">
        <v>125</v>
      </c>
      <c r="J1035" s="87" t="n">
        <v>164</v>
      </c>
      <c r="K1035" s="89" t="n">
        <v>158</v>
      </c>
      <c r="L1035" s="90" t="n">
        <v>163</v>
      </c>
      <c r="M1035" s="127" t="n">
        <v>644</v>
      </c>
      <c r="N1035" s="127" t="n">
        <v>4</v>
      </c>
      <c r="O1035" s="90" t="n">
        <f aca="false">M1035+N1035</f>
        <v>648</v>
      </c>
      <c r="P1035" s="90" t="n">
        <v>207</v>
      </c>
      <c r="Q1035" s="116" t="n">
        <f aca="false">IF(P1035&lt;&gt;0,P1035/O1035,"")</f>
        <v>0.319444444444444</v>
      </c>
    </row>
    <row r="1036" s="2" customFormat="true" ht="12.75" hidden="false" customHeight="true" outlineLevel="0" collapsed="false">
      <c r="A1036" s="59" t="s">
        <v>646</v>
      </c>
      <c r="B1036" s="60"/>
      <c r="C1036" s="61"/>
      <c r="D1036" s="117"/>
      <c r="E1036" s="118"/>
      <c r="F1036" s="60" t="n">
        <v>4</v>
      </c>
      <c r="G1036" s="61" t="n">
        <v>9</v>
      </c>
      <c r="H1036" s="117" t="n">
        <v>66</v>
      </c>
      <c r="I1036" s="118" t="n">
        <v>152</v>
      </c>
      <c r="J1036" s="60" t="n">
        <v>194</v>
      </c>
      <c r="K1036" s="62" t="n">
        <v>190</v>
      </c>
      <c r="L1036" s="63" t="n">
        <v>194</v>
      </c>
      <c r="M1036" s="128" t="n">
        <v>767</v>
      </c>
      <c r="N1036" s="128" t="n">
        <v>2</v>
      </c>
      <c r="O1036" s="63" t="n">
        <f aca="false">M1036+N1036</f>
        <v>769</v>
      </c>
      <c r="P1036" s="63" t="n">
        <v>239</v>
      </c>
      <c r="Q1036" s="64" t="n">
        <f aca="false">IF(P1036&lt;&gt;0,P1036/O1036,"")</f>
        <v>0.310793237971391</v>
      </c>
    </row>
    <row r="1037" s="2" customFormat="true" ht="12.75" hidden="false" customHeight="true" outlineLevel="0" collapsed="false">
      <c r="A1037" s="59" t="s">
        <v>647</v>
      </c>
      <c r="B1037" s="60"/>
      <c r="C1037" s="61"/>
      <c r="D1037" s="117"/>
      <c r="E1037" s="118"/>
      <c r="F1037" s="60" t="n">
        <v>5</v>
      </c>
      <c r="G1037" s="61" t="n">
        <v>11</v>
      </c>
      <c r="H1037" s="117" t="n">
        <v>37</v>
      </c>
      <c r="I1037" s="118" t="n">
        <v>116</v>
      </c>
      <c r="J1037" s="60" t="n">
        <v>158</v>
      </c>
      <c r="K1037" s="62" t="n">
        <v>151</v>
      </c>
      <c r="L1037" s="63" t="n">
        <v>153</v>
      </c>
      <c r="M1037" s="128" t="n">
        <v>605</v>
      </c>
      <c r="N1037" s="128" t="n">
        <v>6</v>
      </c>
      <c r="O1037" s="63" t="n">
        <f aca="false">M1037+N1037</f>
        <v>611</v>
      </c>
      <c r="P1037" s="63" t="n">
        <v>180</v>
      </c>
      <c r="Q1037" s="64" t="n">
        <f aca="false">IF(P1037&lt;&gt;0,P1037/O1037,"")</f>
        <v>0.294599018003273</v>
      </c>
    </row>
    <row r="1038" s="2" customFormat="true" ht="12.75" hidden="false" customHeight="true" outlineLevel="0" collapsed="false">
      <c r="A1038" s="59" t="s">
        <v>648</v>
      </c>
      <c r="B1038" s="60"/>
      <c r="C1038" s="61"/>
      <c r="D1038" s="117"/>
      <c r="E1038" s="118"/>
      <c r="F1038" s="60" t="n">
        <v>7</v>
      </c>
      <c r="G1038" s="61" t="n">
        <v>12</v>
      </c>
      <c r="H1038" s="117" t="n">
        <v>19</v>
      </c>
      <c r="I1038" s="118" t="n">
        <v>87</v>
      </c>
      <c r="J1038" s="60" t="n">
        <v>107</v>
      </c>
      <c r="K1038" s="62" t="n">
        <v>106</v>
      </c>
      <c r="L1038" s="63" t="n">
        <v>105</v>
      </c>
      <c r="M1038" s="128" t="n">
        <v>596</v>
      </c>
      <c r="N1038" s="128" t="n">
        <v>6</v>
      </c>
      <c r="O1038" s="63" t="n">
        <f aca="false">M1038+N1038</f>
        <v>602</v>
      </c>
      <c r="P1038" s="63" t="n">
        <v>134</v>
      </c>
      <c r="Q1038" s="64" t="n">
        <f aca="false">IF(P1038&lt;&gt;0,P1038/O1038,"")</f>
        <v>0.222591362126246</v>
      </c>
    </row>
    <row r="1039" s="2" customFormat="true" ht="12.75" hidden="false" customHeight="true" outlineLevel="0" collapsed="false">
      <c r="A1039" s="59" t="s">
        <v>649</v>
      </c>
      <c r="B1039" s="60"/>
      <c r="C1039" s="61"/>
      <c r="D1039" s="117"/>
      <c r="E1039" s="118"/>
      <c r="F1039" s="60" t="n">
        <v>7</v>
      </c>
      <c r="G1039" s="61" t="n">
        <v>7</v>
      </c>
      <c r="H1039" s="117" t="n">
        <v>22</v>
      </c>
      <c r="I1039" s="118" t="n">
        <v>119</v>
      </c>
      <c r="J1039" s="60" t="n">
        <v>138</v>
      </c>
      <c r="K1039" s="62" t="n">
        <v>135</v>
      </c>
      <c r="L1039" s="63" t="n">
        <v>140</v>
      </c>
      <c r="M1039" s="128" t="n">
        <v>619</v>
      </c>
      <c r="N1039" s="128" t="n">
        <v>6</v>
      </c>
      <c r="O1039" s="63" t="n">
        <f aca="false">M1039+N1039</f>
        <v>625</v>
      </c>
      <c r="P1039" s="63" t="n">
        <v>158</v>
      </c>
      <c r="Q1039" s="64" t="n">
        <f aca="false">IF(P1039&lt;&gt;0,P1039/O1039,"")</f>
        <v>0.2528</v>
      </c>
    </row>
    <row r="1040" s="2" customFormat="true" ht="12.75" hidden="false" customHeight="true" outlineLevel="0" collapsed="false">
      <c r="A1040" s="59" t="s">
        <v>650</v>
      </c>
      <c r="B1040" s="60"/>
      <c r="C1040" s="61"/>
      <c r="D1040" s="117"/>
      <c r="E1040" s="118"/>
      <c r="F1040" s="60" t="n">
        <v>1</v>
      </c>
      <c r="G1040" s="61" t="n">
        <v>11</v>
      </c>
      <c r="H1040" s="117" t="n">
        <v>47</v>
      </c>
      <c r="I1040" s="118" t="n">
        <v>152</v>
      </c>
      <c r="J1040" s="60" t="n">
        <v>193</v>
      </c>
      <c r="K1040" s="62" t="n">
        <v>184</v>
      </c>
      <c r="L1040" s="63" t="n">
        <v>188</v>
      </c>
      <c r="M1040" s="128" t="n">
        <v>577</v>
      </c>
      <c r="N1040" s="128" t="n">
        <v>5</v>
      </c>
      <c r="O1040" s="63" t="n">
        <f aca="false">M1040+N1040</f>
        <v>582</v>
      </c>
      <c r="P1040" s="63" t="n">
        <v>233</v>
      </c>
      <c r="Q1040" s="64" t="n">
        <f aca="false">IF(P1040&lt;&gt;0,P1040/O1040,"")</f>
        <v>0.400343642611684</v>
      </c>
    </row>
    <row r="1041" s="2" customFormat="true" ht="12.75" hidden="false" customHeight="true" outlineLevel="0" collapsed="false">
      <c r="A1041" s="59" t="s">
        <v>651</v>
      </c>
      <c r="B1041" s="60"/>
      <c r="C1041" s="61"/>
      <c r="D1041" s="117"/>
      <c r="E1041" s="118"/>
      <c r="F1041" s="60" t="n">
        <v>1</v>
      </c>
      <c r="G1041" s="61" t="n">
        <v>5</v>
      </c>
      <c r="H1041" s="117" t="n">
        <v>35</v>
      </c>
      <c r="I1041" s="118" t="n">
        <v>90</v>
      </c>
      <c r="J1041" s="60" t="n">
        <v>109</v>
      </c>
      <c r="K1041" s="62" t="n">
        <v>107</v>
      </c>
      <c r="L1041" s="63" t="n">
        <v>108</v>
      </c>
      <c r="M1041" s="128" t="n">
        <v>429</v>
      </c>
      <c r="N1041" s="128" t="n">
        <v>5</v>
      </c>
      <c r="O1041" s="63" t="n">
        <f aca="false">M1041+N1041</f>
        <v>434</v>
      </c>
      <c r="P1041" s="63" t="n">
        <v>137</v>
      </c>
      <c r="Q1041" s="64" t="n">
        <f aca="false">IF(P1041&lt;&gt;0,P1041/O1041,"")</f>
        <v>0.315668202764977</v>
      </c>
    </row>
    <row r="1042" s="2" customFormat="true" ht="12.75" hidden="false" customHeight="true" outlineLevel="0" collapsed="false">
      <c r="A1042" s="59" t="s">
        <v>652</v>
      </c>
      <c r="B1042" s="60"/>
      <c r="C1042" s="61"/>
      <c r="D1042" s="117"/>
      <c r="E1042" s="118"/>
      <c r="F1042" s="60" t="n">
        <v>11</v>
      </c>
      <c r="G1042" s="61" t="n">
        <v>16</v>
      </c>
      <c r="H1042" s="117" t="n">
        <v>56</v>
      </c>
      <c r="I1042" s="118" t="n">
        <v>178</v>
      </c>
      <c r="J1042" s="60" t="n">
        <v>254</v>
      </c>
      <c r="K1042" s="62" t="n">
        <v>248</v>
      </c>
      <c r="L1042" s="63" t="n">
        <v>248</v>
      </c>
      <c r="M1042" s="128" t="n">
        <v>835</v>
      </c>
      <c r="N1042" s="128" t="n">
        <v>32</v>
      </c>
      <c r="O1042" s="63" t="n">
        <f aca="false">M1042+N1042</f>
        <v>867</v>
      </c>
      <c r="P1042" s="63" t="n">
        <v>306</v>
      </c>
      <c r="Q1042" s="64" t="n">
        <f aca="false">IF(P1042&lt;&gt;0,P1042/O1042,"")</f>
        <v>0.352941176470588</v>
      </c>
    </row>
    <row r="1043" s="2" customFormat="true" ht="12.75" hidden="false" customHeight="true" outlineLevel="0" collapsed="false">
      <c r="A1043" s="59" t="s">
        <v>653</v>
      </c>
      <c r="B1043" s="60"/>
      <c r="C1043" s="61"/>
      <c r="D1043" s="117"/>
      <c r="E1043" s="118"/>
      <c r="F1043" s="60" t="n">
        <v>5</v>
      </c>
      <c r="G1043" s="61" t="n">
        <v>8</v>
      </c>
      <c r="H1043" s="117" t="n">
        <v>56</v>
      </c>
      <c r="I1043" s="118" t="n">
        <v>174</v>
      </c>
      <c r="J1043" s="60" t="n">
        <v>230</v>
      </c>
      <c r="K1043" s="62" t="n">
        <v>222</v>
      </c>
      <c r="L1043" s="63" t="n">
        <v>229</v>
      </c>
      <c r="M1043" s="128" t="n">
        <v>705</v>
      </c>
      <c r="N1043" s="128" t="n">
        <v>9</v>
      </c>
      <c r="O1043" s="63" t="n">
        <f aca="false">M1043+N1043</f>
        <v>714</v>
      </c>
      <c r="P1043" s="63" t="n">
        <v>275</v>
      </c>
      <c r="Q1043" s="64" t="n">
        <f aca="false">IF(P1043&lt;&gt;0,P1043/O1043,"")</f>
        <v>0.38515406162465</v>
      </c>
    </row>
    <row r="1044" s="2" customFormat="true" ht="12.75" hidden="false" customHeight="true" outlineLevel="0" collapsed="false">
      <c r="A1044" s="59" t="s">
        <v>654</v>
      </c>
      <c r="B1044" s="60"/>
      <c r="C1044" s="61"/>
      <c r="D1044" s="117"/>
      <c r="E1044" s="118"/>
      <c r="F1044" s="60" t="n">
        <v>13</v>
      </c>
      <c r="G1044" s="61" t="n">
        <v>9</v>
      </c>
      <c r="H1044" s="117" t="n">
        <v>51</v>
      </c>
      <c r="I1044" s="118" t="n">
        <v>216</v>
      </c>
      <c r="J1044" s="60" t="n">
        <v>273</v>
      </c>
      <c r="K1044" s="62" t="n">
        <v>266</v>
      </c>
      <c r="L1044" s="63" t="n">
        <v>266</v>
      </c>
      <c r="M1044" s="128" t="n">
        <v>758</v>
      </c>
      <c r="N1044" s="128" t="n">
        <v>23</v>
      </c>
      <c r="O1044" s="63" t="n">
        <f aca="false">M1044+N1044</f>
        <v>781</v>
      </c>
      <c r="P1044" s="63" t="n">
        <v>337</v>
      </c>
      <c r="Q1044" s="64" t="n">
        <f aca="false">IF(P1044&lt;&gt;0,P1044/O1044,"")</f>
        <v>0.431498079385403</v>
      </c>
    </row>
    <row r="1045" s="2" customFormat="true" ht="12.75" hidden="false" customHeight="true" outlineLevel="0" collapsed="false">
      <c r="A1045" s="59" t="s">
        <v>655</v>
      </c>
      <c r="B1045" s="60"/>
      <c r="C1045" s="61"/>
      <c r="D1045" s="117"/>
      <c r="E1045" s="118"/>
      <c r="F1045" s="60" t="n">
        <v>4</v>
      </c>
      <c r="G1045" s="61" t="n">
        <v>10</v>
      </c>
      <c r="H1045" s="117" t="n">
        <v>48</v>
      </c>
      <c r="I1045" s="118" t="n">
        <v>162</v>
      </c>
      <c r="J1045" s="60" t="n">
        <v>190</v>
      </c>
      <c r="K1045" s="62" t="n">
        <v>189</v>
      </c>
      <c r="L1045" s="63" t="n">
        <v>187</v>
      </c>
      <c r="M1045" s="128" t="n">
        <v>857</v>
      </c>
      <c r="N1045" s="128" t="n">
        <v>15</v>
      </c>
      <c r="O1045" s="63" t="n">
        <f aca="false">M1045+N1045</f>
        <v>872</v>
      </c>
      <c r="P1045" s="63" t="n">
        <v>234</v>
      </c>
      <c r="Q1045" s="64" t="n">
        <f aca="false">IF(P1045&lt;&gt;0,P1045/O1045,"")</f>
        <v>0.268348623853211</v>
      </c>
    </row>
    <row r="1046" s="2" customFormat="true" ht="12.75" hidden="false" customHeight="true" outlineLevel="0" collapsed="false">
      <c r="A1046" s="59" t="s">
        <v>656</v>
      </c>
      <c r="B1046" s="60"/>
      <c r="C1046" s="61"/>
      <c r="D1046" s="117"/>
      <c r="E1046" s="118"/>
      <c r="F1046" s="60" t="n">
        <v>2</v>
      </c>
      <c r="G1046" s="61" t="n">
        <v>5</v>
      </c>
      <c r="H1046" s="117" t="n">
        <v>47</v>
      </c>
      <c r="I1046" s="118" t="n">
        <v>116</v>
      </c>
      <c r="J1046" s="60" t="n">
        <v>131</v>
      </c>
      <c r="K1046" s="62" t="n">
        <v>129</v>
      </c>
      <c r="L1046" s="63" t="n">
        <v>131</v>
      </c>
      <c r="M1046" s="128" t="n">
        <v>562</v>
      </c>
      <c r="N1046" s="128" t="n">
        <v>14</v>
      </c>
      <c r="O1046" s="63" t="n">
        <f aca="false">M1046+N1046</f>
        <v>576</v>
      </c>
      <c r="P1046" s="63" t="n">
        <v>190</v>
      </c>
      <c r="Q1046" s="64" t="n">
        <f aca="false">IF(P1046&lt;&gt;0,P1046/O1046,"")</f>
        <v>0.329861111111111</v>
      </c>
    </row>
    <row r="1047" s="2" customFormat="true" ht="12.75" hidden="false" customHeight="true" outlineLevel="0" collapsed="false">
      <c r="A1047" s="59" t="s">
        <v>657</v>
      </c>
      <c r="B1047" s="60"/>
      <c r="C1047" s="61"/>
      <c r="D1047" s="117"/>
      <c r="E1047" s="118"/>
      <c r="F1047" s="60" t="n">
        <v>2</v>
      </c>
      <c r="G1047" s="61" t="n">
        <v>5</v>
      </c>
      <c r="H1047" s="117" t="n">
        <v>21</v>
      </c>
      <c r="I1047" s="118" t="n">
        <v>68</v>
      </c>
      <c r="J1047" s="60" t="n">
        <v>88</v>
      </c>
      <c r="K1047" s="62" t="n">
        <v>87</v>
      </c>
      <c r="L1047" s="63" t="n">
        <v>88</v>
      </c>
      <c r="M1047" s="128" t="n">
        <v>713</v>
      </c>
      <c r="N1047" s="128" t="n">
        <v>5</v>
      </c>
      <c r="O1047" s="63" t="n">
        <f aca="false">M1047+N1047</f>
        <v>718</v>
      </c>
      <c r="P1047" s="63" t="n">
        <v>98</v>
      </c>
      <c r="Q1047" s="64" t="n">
        <f aca="false">IF(P1047&lt;&gt;0,P1047/O1047,"")</f>
        <v>0.136490250696379</v>
      </c>
    </row>
    <row r="1048" s="2" customFormat="true" ht="12.75" hidden="false" customHeight="true" outlineLevel="0" collapsed="false">
      <c r="A1048" s="59" t="s">
        <v>658</v>
      </c>
      <c r="B1048" s="60"/>
      <c r="C1048" s="61"/>
      <c r="D1048" s="117"/>
      <c r="E1048" s="118"/>
      <c r="F1048" s="60" t="n">
        <v>2</v>
      </c>
      <c r="G1048" s="61" t="n">
        <v>5</v>
      </c>
      <c r="H1048" s="117" t="n">
        <v>54</v>
      </c>
      <c r="I1048" s="118" t="n">
        <v>154</v>
      </c>
      <c r="J1048" s="60" t="n">
        <v>189</v>
      </c>
      <c r="K1048" s="62" t="n">
        <v>186</v>
      </c>
      <c r="L1048" s="63" t="n">
        <v>189</v>
      </c>
      <c r="M1048" s="128" t="n">
        <v>803</v>
      </c>
      <c r="N1048" s="128" t="n">
        <v>6</v>
      </c>
      <c r="O1048" s="63" t="n">
        <f aca="false">M1048+N1048</f>
        <v>809</v>
      </c>
      <c r="P1048" s="63" t="n">
        <v>220</v>
      </c>
      <c r="Q1048" s="64" t="n">
        <f aca="false">IF(P1048&lt;&gt;0,P1048/O1048,"")</f>
        <v>0.271940667490729</v>
      </c>
    </row>
    <row r="1049" s="2" customFormat="true" ht="12.75" hidden="false" customHeight="true" outlineLevel="0" collapsed="false">
      <c r="A1049" s="59" t="s">
        <v>659</v>
      </c>
      <c r="B1049" s="60"/>
      <c r="C1049" s="61"/>
      <c r="D1049" s="117"/>
      <c r="E1049" s="118"/>
      <c r="F1049" s="60" t="n">
        <v>2</v>
      </c>
      <c r="G1049" s="61" t="n">
        <v>4</v>
      </c>
      <c r="H1049" s="117" t="n">
        <v>36</v>
      </c>
      <c r="I1049" s="118" t="n">
        <v>121</v>
      </c>
      <c r="J1049" s="60" t="n">
        <v>134</v>
      </c>
      <c r="K1049" s="62" t="n">
        <v>134</v>
      </c>
      <c r="L1049" s="63" t="n">
        <v>135</v>
      </c>
      <c r="M1049" s="128" t="n">
        <v>810</v>
      </c>
      <c r="N1049" s="128" t="n">
        <v>7</v>
      </c>
      <c r="O1049" s="63" t="n">
        <f aca="false">M1049+N1049</f>
        <v>817</v>
      </c>
      <c r="P1049" s="63" t="n">
        <v>171</v>
      </c>
      <c r="Q1049" s="64" t="n">
        <f aca="false">IF(P1049&lt;&gt;0,P1049/O1049,"")</f>
        <v>0.209302325581395</v>
      </c>
    </row>
    <row r="1050" s="2" customFormat="true" ht="12.75" hidden="false" customHeight="true" outlineLevel="0" collapsed="false">
      <c r="A1050" s="59" t="s">
        <v>660</v>
      </c>
      <c r="B1050" s="60"/>
      <c r="C1050" s="61"/>
      <c r="D1050" s="117"/>
      <c r="E1050" s="118"/>
      <c r="F1050" s="60" t="n">
        <v>7</v>
      </c>
      <c r="G1050" s="61" t="n">
        <v>2</v>
      </c>
      <c r="H1050" s="117" t="n">
        <v>49</v>
      </c>
      <c r="I1050" s="118" t="n">
        <v>140</v>
      </c>
      <c r="J1050" s="60" t="n">
        <v>178</v>
      </c>
      <c r="K1050" s="62" t="n">
        <v>178</v>
      </c>
      <c r="L1050" s="63" t="n">
        <v>176</v>
      </c>
      <c r="M1050" s="128" t="n">
        <v>768</v>
      </c>
      <c r="N1050" s="128" t="n">
        <v>3</v>
      </c>
      <c r="O1050" s="63" t="n">
        <f aca="false">M1050+N1050</f>
        <v>771</v>
      </c>
      <c r="P1050" s="63" t="n">
        <v>204</v>
      </c>
      <c r="Q1050" s="64" t="n">
        <f aca="false">IF(P1050&lt;&gt;0,P1050/O1050,"")</f>
        <v>0.264591439688716</v>
      </c>
    </row>
    <row r="1051" s="2" customFormat="true" ht="13.5" hidden="false" customHeight="true" outlineLevel="0" collapsed="false">
      <c r="A1051" s="59" t="s">
        <v>661</v>
      </c>
      <c r="B1051" s="60"/>
      <c r="C1051" s="61"/>
      <c r="D1051" s="117"/>
      <c r="E1051" s="118"/>
      <c r="F1051" s="60" t="n">
        <v>1</v>
      </c>
      <c r="G1051" s="61" t="n">
        <v>3</v>
      </c>
      <c r="H1051" s="117" t="n">
        <v>17</v>
      </c>
      <c r="I1051" s="118" t="n">
        <v>104</v>
      </c>
      <c r="J1051" s="60" t="n">
        <v>116</v>
      </c>
      <c r="K1051" s="62" t="n">
        <v>111</v>
      </c>
      <c r="L1051" s="63" t="n">
        <v>116</v>
      </c>
      <c r="M1051" s="128" t="n">
        <v>313</v>
      </c>
      <c r="N1051" s="128" t="n">
        <v>13</v>
      </c>
      <c r="O1051" s="63" t="n">
        <f aca="false">M1051+N1051</f>
        <v>326</v>
      </c>
      <c r="P1051" s="63" t="n">
        <v>143</v>
      </c>
      <c r="Q1051" s="64" t="n">
        <f aca="false">IF(P1051&lt;&gt;0,P1051/O1051,"")</f>
        <v>0.438650306748466</v>
      </c>
    </row>
    <row r="1052" s="2" customFormat="true" ht="13.5" hidden="false" customHeight="true" outlineLevel="0" collapsed="false">
      <c r="A1052" s="37" t="s">
        <v>662</v>
      </c>
      <c r="B1052" s="38"/>
      <c r="C1052" s="38"/>
      <c r="D1052" s="38"/>
      <c r="E1052" s="38"/>
      <c r="F1052" s="38"/>
      <c r="G1052" s="38"/>
      <c r="H1052" s="38"/>
      <c r="I1052" s="38"/>
      <c r="J1052" s="38"/>
      <c r="K1052" s="38"/>
      <c r="L1052" s="38"/>
      <c r="M1052" s="39"/>
      <c r="N1052" s="39"/>
      <c r="O1052" s="39"/>
      <c r="P1052" s="39"/>
      <c r="Q1052" s="40"/>
    </row>
    <row r="1053" s="2" customFormat="true" ht="12.75" hidden="false" customHeight="true" outlineLevel="0" collapsed="false">
      <c r="A1053" s="59" t="s">
        <v>663</v>
      </c>
      <c r="B1053" s="60"/>
      <c r="C1053" s="61"/>
      <c r="D1053" s="117"/>
      <c r="E1053" s="118"/>
      <c r="F1053" s="60" t="n">
        <v>0</v>
      </c>
      <c r="G1053" s="61" t="n">
        <v>1</v>
      </c>
      <c r="H1053" s="117" t="n">
        <v>26</v>
      </c>
      <c r="I1053" s="118" t="n">
        <v>95</v>
      </c>
      <c r="J1053" s="60" t="n">
        <v>101</v>
      </c>
      <c r="K1053" s="62" t="n">
        <v>101</v>
      </c>
      <c r="L1053" s="63" t="n">
        <v>99</v>
      </c>
      <c r="M1053" s="128" t="n">
        <v>346</v>
      </c>
      <c r="N1053" s="128" t="n">
        <v>6</v>
      </c>
      <c r="O1053" s="63" t="n">
        <f aca="false">M1053+N1053</f>
        <v>352</v>
      </c>
      <c r="P1053" s="63" t="n">
        <v>129</v>
      </c>
      <c r="Q1053" s="64" t="n">
        <f aca="false">IF(P1053&lt;&gt;0,P1053/O1053,"")</f>
        <v>0.366477272727273</v>
      </c>
    </row>
    <row r="1054" s="2" customFormat="true" ht="12.75" hidden="false" customHeight="true" outlineLevel="0" collapsed="false">
      <c r="A1054" s="59" t="s">
        <v>664</v>
      </c>
      <c r="B1054" s="60"/>
      <c r="C1054" s="61"/>
      <c r="D1054" s="117"/>
      <c r="E1054" s="118"/>
      <c r="F1054" s="60" t="n">
        <v>7</v>
      </c>
      <c r="G1054" s="61" t="n">
        <v>8</v>
      </c>
      <c r="H1054" s="117" t="n">
        <v>35</v>
      </c>
      <c r="I1054" s="118" t="n">
        <v>85</v>
      </c>
      <c r="J1054" s="60" t="n">
        <v>128</v>
      </c>
      <c r="K1054" s="62" t="n">
        <v>121</v>
      </c>
      <c r="L1054" s="63" t="n">
        <v>125</v>
      </c>
      <c r="M1054" s="128" t="n">
        <v>881</v>
      </c>
      <c r="N1054" s="128" t="n">
        <v>4</v>
      </c>
      <c r="O1054" s="63" t="n">
        <f aca="false">M1054+N1054</f>
        <v>885</v>
      </c>
      <c r="P1054" s="63" t="n">
        <v>142</v>
      </c>
      <c r="Q1054" s="64" t="n">
        <f aca="false">IF(P1054&lt;&gt;0,P1054/O1054,"")</f>
        <v>0.16045197740113</v>
      </c>
    </row>
    <row r="1055" s="2" customFormat="true" ht="12.75" hidden="false" customHeight="true" outlineLevel="0" collapsed="false">
      <c r="A1055" s="59" t="s">
        <v>665</v>
      </c>
      <c r="B1055" s="60"/>
      <c r="C1055" s="61"/>
      <c r="D1055" s="117"/>
      <c r="E1055" s="118"/>
      <c r="F1055" s="60" t="n">
        <v>5</v>
      </c>
      <c r="G1055" s="61" t="n">
        <v>13</v>
      </c>
      <c r="H1055" s="117" t="n">
        <v>26</v>
      </c>
      <c r="I1055" s="118" t="n">
        <v>67</v>
      </c>
      <c r="J1055" s="60" t="n">
        <v>95</v>
      </c>
      <c r="K1055" s="62" t="n">
        <v>94</v>
      </c>
      <c r="L1055" s="63" t="n">
        <v>96</v>
      </c>
      <c r="M1055" s="128" t="n">
        <v>835</v>
      </c>
      <c r="N1055" s="128" t="n">
        <v>3</v>
      </c>
      <c r="O1055" s="63" t="n">
        <f aca="false">M1055+N1055</f>
        <v>838</v>
      </c>
      <c r="P1055" s="63" t="n">
        <v>117</v>
      </c>
      <c r="Q1055" s="64" t="n">
        <f aca="false">IF(P1055&lt;&gt;0,P1055/O1055,"")</f>
        <v>0.139618138424821</v>
      </c>
    </row>
    <row r="1056" s="2" customFormat="true" ht="12.75" hidden="false" customHeight="true" outlineLevel="0" collapsed="false">
      <c r="A1056" s="59" t="s">
        <v>666</v>
      </c>
      <c r="B1056" s="60"/>
      <c r="C1056" s="61"/>
      <c r="D1056" s="117"/>
      <c r="E1056" s="118"/>
      <c r="F1056" s="60" t="n">
        <v>1</v>
      </c>
      <c r="G1056" s="61" t="n">
        <v>19</v>
      </c>
      <c r="H1056" s="117" t="n">
        <v>52</v>
      </c>
      <c r="I1056" s="118" t="n">
        <v>110</v>
      </c>
      <c r="J1056" s="60" t="n">
        <v>158</v>
      </c>
      <c r="K1056" s="62" t="n">
        <v>154</v>
      </c>
      <c r="L1056" s="63" t="n">
        <v>156</v>
      </c>
      <c r="M1056" s="128" t="n">
        <v>836</v>
      </c>
      <c r="N1056" s="128" t="n">
        <v>17</v>
      </c>
      <c r="O1056" s="63" t="n">
        <f aca="false">M1056+N1056</f>
        <v>853</v>
      </c>
      <c r="P1056" s="63" t="n">
        <v>191</v>
      </c>
      <c r="Q1056" s="64" t="n">
        <f aca="false">IF(P1056&lt;&gt;0,P1056/O1056,"")</f>
        <v>0.223915592028136</v>
      </c>
    </row>
    <row r="1057" s="2" customFormat="true" ht="12.75" hidden="false" customHeight="true" outlineLevel="0" collapsed="false">
      <c r="A1057" s="59" t="s">
        <v>667</v>
      </c>
      <c r="B1057" s="60"/>
      <c r="C1057" s="61"/>
      <c r="D1057" s="117"/>
      <c r="E1057" s="118"/>
      <c r="F1057" s="60" t="n">
        <v>3</v>
      </c>
      <c r="G1057" s="61" t="n">
        <v>18</v>
      </c>
      <c r="H1057" s="117" t="n">
        <v>44</v>
      </c>
      <c r="I1057" s="118" t="n">
        <v>107</v>
      </c>
      <c r="J1057" s="60" t="n">
        <v>162</v>
      </c>
      <c r="K1057" s="62" t="n">
        <v>159</v>
      </c>
      <c r="L1057" s="63" t="n">
        <v>161</v>
      </c>
      <c r="M1057" s="128" t="n">
        <v>867</v>
      </c>
      <c r="N1057" s="128" t="n">
        <v>5</v>
      </c>
      <c r="O1057" s="63" t="n">
        <f aca="false">M1057+N1057</f>
        <v>872</v>
      </c>
      <c r="P1057" s="63" t="n">
        <v>179</v>
      </c>
      <c r="Q1057" s="64" t="n">
        <f aca="false">IF(P1057&lt;&gt;0,P1057/O1057,"")</f>
        <v>0.205275229357798</v>
      </c>
    </row>
    <row r="1058" s="2" customFormat="true" ht="12.75" hidden="false" customHeight="true" outlineLevel="0" collapsed="false">
      <c r="A1058" s="59" t="s">
        <v>668</v>
      </c>
      <c r="B1058" s="60"/>
      <c r="C1058" s="61"/>
      <c r="D1058" s="117"/>
      <c r="E1058" s="118"/>
      <c r="F1058" s="60" t="n">
        <v>2</v>
      </c>
      <c r="G1058" s="61" t="n">
        <v>2</v>
      </c>
      <c r="H1058" s="117" t="n">
        <v>55</v>
      </c>
      <c r="I1058" s="118" t="n">
        <v>156</v>
      </c>
      <c r="J1058" s="60" t="n">
        <v>192</v>
      </c>
      <c r="K1058" s="62" t="n">
        <v>186</v>
      </c>
      <c r="L1058" s="63" t="n">
        <v>186</v>
      </c>
      <c r="M1058" s="128" t="n">
        <v>822</v>
      </c>
      <c r="N1058" s="128" t="n">
        <v>3</v>
      </c>
      <c r="O1058" s="63" t="n">
        <f aca="false">M1058+N1058</f>
        <v>825</v>
      </c>
      <c r="P1058" s="63" t="n">
        <v>222</v>
      </c>
      <c r="Q1058" s="64" t="n">
        <f aca="false">IF(P1058&lt;&gt;0,P1058/O1058,"")</f>
        <v>0.269090909090909</v>
      </c>
    </row>
    <row r="1059" s="2" customFormat="true" ht="12.75" hidden="false" customHeight="true" outlineLevel="0" collapsed="false">
      <c r="A1059" s="59" t="s">
        <v>669</v>
      </c>
      <c r="B1059" s="60"/>
      <c r="C1059" s="61"/>
      <c r="D1059" s="117"/>
      <c r="E1059" s="118"/>
      <c r="F1059" s="60" t="n">
        <v>2</v>
      </c>
      <c r="G1059" s="61" t="n">
        <v>7</v>
      </c>
      <c r="H1059" s="117" t="n">
        <v>56</v>
      </c>
      <c r="I1059" s="118" t="n">
        <v>158</v>
      </c>
      <c r="J1059" s="60" t="n">
        <v>186</v>
      </c>
      <c r="K1059" s="62" t="n">
        <v>182</v>
      </c>
      <c r="L1059" s="63" t="n">
        <v>185</v>
      </c>
      <c r="M1059" s="128" t="n">
        <v>748</v>
      </c>
      <c r="N1059" s="128" t="n">
        <v>9</v>
      </c>
      <c r="O1059" s="63" t="n">
        <f aca="false">M1059+N1059</f>
        <v>757</v>
      </c>
      <c r="P1059" s="63" t="n">
        <v>231</v>
      </c>
      <c r="Q1059" s="64" t="n">
        <f aca="false">IF(P1059&lt;&gt;0,P1059/O1059,"")</f>
        <v>0.305151915455746</v>
      </c>
    </row>
    <row r="1060" s="2" customFormat="true" ht="12.75" hidden="false" customHeight="true" outlineLevel="0" collapsed="false">
      <c r="A1060" s="59" t="s">
        <v>670</v>
      </c>
      <c r="B1060" s="60"/>
      <c r="C1060" s="61"/>
      <c r="D1060" s="117"/>
      <c r="E1060" s="118"/>
      <c r="F1060" s="60" t="n">
        <v>6</v>
      </c>
      <c r="G1060" s="61" t="n">
        <v>21</v>
      </c>
      <c r="H1060" s="117" t="n">
        <v>29</v>
      </c>
      <c r="I1060" s="118" t="n">
        <v>119</v>
      </c>
      <c r="J1060" s="60" t="n">
        <v>156</v>
      </c>
      <c r="K1060" s="62" t="n">
        <v>156</v>
      </c>
      <c r="L1060" s="63" t="n">
        <v>160</v>
      </c>
      <c r="M1060" s="128" t="n">
        <v>846</v>
      </c>
      <c r="N1060" s="128" t="n">
        <v>1</v>
      </c>
      <c r="O1060" s="63" t="n">
        <f aca="false">M1060+N1060</f>
        <v>847</v>
      </c>
      <c r="P1060" s="63" t="n">
        <v>188</v>
      </c>
      <c r="Q1060" s="64" t="n">
        <f aca="false">IF(P1060&lt;&gt;0,P1060/O1060,"")</f>
        <v>0.221959858323495</v>
      </c>
    </row>
    <row r="1061" s="2" customFormat="true" ht="12.75" hidden="false" customHeight="true" outlineLevel="0" collapsed="false">
      <c r="A1061" s="59" t="s">
        <v>671</v>
      </c>
      <c r="B1061" s="60"/>
      <c r="C1061" s="61"/>
      <c r="D1061" s="117"/>
      <c r="E1061" s="118"/>
      <c r="F1061" s="60" t="n">
        <v>3</v>
      </c>
      <c r="G1061" s="61" t="n">
        <v>8</v>
      </c>
      <c r="H1061" s="117" t="n">
        <v>44</v>
      </c>
      <c r="I1061" s="118" t="n">
        <v>116</v>
      </c>
      <c r="J1061" s="60" t="n">
        <v>157</v>
      </c>
      <c r="K1061" s="62" t="n">
        <v>152</v>
      </c>
      <c r="L1061" s="63" t="n">
        <v>154</v>
      </c>
      <c r="M1061" s="128" t="n">
        <v>708</v>
      </c>
      <c r="N1061" s="128" t="n">
        <v>4</v>
      </c>
      <c r="O1061" s="63" t="n">
        <f aca="false">M1061+N1061</f>
        <v>712</v>
      </c>
      <c r="P1061" s="63" t="n">
        <v>179</v>
      </c>
      <c r="Q1061" s="64" t="n">
        <f aca="false">IF(P1061&lt;&gt;0,P1061/O1061,"")</f>
        <v>0.251404494382022</v>
      </c>
    </row>
    <row r="1062" s="2" customFormat="true" ht="12.75" hidden="false" customHeight="true" outlineLevel="0" collapsed="false">
      <c r="A1062" s="59" t="s">
        <v>672</v>
      </c>
      <c r="B1062" s="60"/>
      <c r="C1062" s="61"/>
      <c r="D1062" s="117"/>
      <c r="E1062" s="118"/>
      <c r="F1062" s="60" t="n">
        <v>6</v>
      </c>
      <c r="G1062" s="61" t="n">
        <v>24</v>
      </c>
      <c r="H1062" s="117" t="n">
        <v>44</v>
      </c>
      <c r="I1062" s="118" t="n">
        <v>125</v>
      </c>
      <c r="J1062" s="60" t="n">
        <v>172</v>
      </c>
      <c r="K1062" s="62" t="n">
        <v>170</v>
      </c>
      <c r="L1062" s="63" t="n">
        <v>169</v>
      </c>
      <c r="M1062" s="128" t="n">
        <v>1069</v>
      </c>
      <c r="N1062" s="128" t="n">
        <v>4</v>
      </c>
      <c r="O1062" s="63" t="n">
        <f aca="false">M1062+N1062</f>
        <v>1073</v>
      </c>
      <c r="P1062" s="63" t="n">
        <v>204</v>
      </c>
      <c r="Q1062" s="64" t="n">
        <f aca="false">IF(P1062&lt;&gt;0,P1062/O1062,"")</f>
        <v>0.190121155638397</v>
      </c>
    </row>
    <row r="1063" s="2" customFormat="true" ht="12.75" hidden="false" customHeight="true" outlineLevel="0" collapsed="false">
      <c r="A1063" s="59" t="s">
        <v>673</v>
      </c>
      <c r="B1063" s="60"/>
      <c r="C1063" s="61"/>
      <c r="D1063" s="117"/>
      <c r="E1063" s="118"/>
      <c r="F1063" s="60" t="n">
        <v>3</v>
      </c>
      <c r="G1063" s="61" t="n">
        <v>14</v>
      </c>
      <c r="H1063" s="117" t="n">
        <v>40</v>
      </c>
      <c r="I1063" s="118" t="n">
        <v>82</v>
      </c>
      <c r="J1063" s="60" t="n">
        <v>126</v>
      </c>
      <c r="K1063" s="62" t="n">
        <v>125</v>
      </c>
      <c r="L1063" s="63" t="n">
        <v>123</v>
      </c>
      <c r="M1063" s="128" t="n">
        <v>707</v>
      </c>
      <c r="N1063" s="128" t="n">
        <v>4</v>
      </c>
      <c r="O1063" s="63" t="n">
        <f aca="false">M1063+N1063</f>
        <v>711</v>
      </c>
      <c r="P1063" s="63" t="n">
        <v>148</v>
      </c>
      <c r="Q1063" s="64" t="n">
        <f aca="false">IF(P1063&lt;&gt;0,P1063/O1063,"")</f>
        <v>0.208157524613221</v>
      </c>
    </row>
    <row r="1064" s="2" customFormat="true" ht="12.75" hidden="false" customHeight="true" outlineLevel="0" collapsed="false">
      <c r="A1064" s="59" t="s">
        <v>674</v>
      </c>
      <c r="B1064" s="60"/>
      <c r="C1064" s="61"/>
      <c r="D1064" s="117"/>
      <c r="E1064" s="118"/>
      <c r="F1064" s="60" t="n">
        <v>3</v>
      </c>
      <c r="G1064" s="61" t="n">
        <v>12</v>
      </c>
      <c r="H1064" s="117" t="n">
        <v>36</v>
      </c>
      <c r="I1064" s="118" t="n">
        <v>102</v>
      </c>
      <c r="J1064" s="60" t="n">
        <v>137</v>
      </c>
      <c r="K1064" s="62" t="n">
        <v>135</v>
      </c>
      <c r="L1064" s="63" t="n">
        <v>134</v>
      </c>
      <c r="M1064" s="128" t="n">
        <v>846</v>
      </c>
      <c r="N1064" s="128" t="n">
        <v>7</v>
      </c>
      <c r="O1064" s="63" t="n">
        <f aca="false">M1064+N1064</f>
        <v>853</v>
      </c>
      <c r="P1064" s="63" t="n">
        <v>169</v>
      </c>
      <c r="Q1064" s="64" t="n">
        <f aca="false">IF(P1064&lt;&gt;0,P1064/O1064,"")</f>
        <v>0.198124267291911</v>
      </c>
    </row>
    <row r="1065" s="2" customFormat="true" ht="12.75" hidden="false" customHeight="true" outlineLevel="0" collapsed="false">
      <c r="A1065" s="59" t="s">
        <v>675</v>
      </c>
      <c r="B1065" s="60"/>
      <c r="C1065" s="61"/>
      <c r="D1065" s="117"/>
      <c r="E1065" s="118"/>
      <c r="F1065" s="60" t="n">
        <v>3</v>
      </c>
      <c r="G1065" s="61" t="n">
        <v>12</v>
      </c>
      <c r="H1065" s="117" t="n">
        <v>38</v>
      </c>
      <c r="I1065" s="118" t="n">
        <v>137</v>
      </c>
      <c r="J1065" s="60" t="n">
        <v>168</v>
      </c>
      <c r="K1065" s="62" t="n">
        <v>163</v>
      </c>
      <c r="L1065" s="63" t="n">
        <v>163</v>
      </c>
      <c r="M1065" s="128" t="n">
        <v>865</v>
      </c>
      <c r="N1065" s="128" t="n">
        <v>4</v>
      </c>
      <c r="O1065" s="63" t="n">
        <f aca="false">M1065+N1065</f>
        <v>869</v>
      </c>
      <c r="P1065" s="63" t="n">
        <v>199</v>
      </c>
      <c r="Q1065" s="64" t="n">
        <f aca="false">IF(P1065&lt;&gt;0,P1065/O1065,"")</f>
        <v>0.228998849252014</v>
      </c>
    </row>
    <row r="1066" s="2" customFormat="true" ht="12.75" hidden="false" customHeight="true" outlineLevel="0" collapsed="false">
      <c r="A1066" s="59" t="s">
        <v>676</v>
      </c>
      <c r="B1066" s="60"/>
      <c r="C1066" s="61"/>
      <c r="D1066" s="117"/>
      <c r="E1066" s="118"/>
      <c r="F1066" s="60" t="n">
        <v>3</v>
      </c>
      <c r="G1066" s="61" t="n">
        <v>16</v>
      </c>
      <c r="H1066" s="117" t="n">
        <v>31</v>
      </c>
      <c r="I1066" s="118" t="n">
        <v>91</v>
      </c>
      <c r="J1066" s="60" t="n">
        <v>132</v>
      </c>
      <c r="K1066" s="62" t="n">
        <v>131</v>
      </c>
      <c r="L1066" s="63" t="n">
        <v>129</v>
      </c>
      <c r="M1066" s="128" t="n">
        <v>847</v>
      </c>
      <c r="N1066" s="128" t="n">
        <v>6</v>
      </c>
      <c r="O1066" s="63" t="n">
        <f aca="false">M1066+N1066</f>
        <v>853</v>
      </c>
      <c r="P1066" s="63" t="n">
        <v>151</v>
      </c>
      <c r="Q1066" s="64" t="n">
        <f aca="false">IF(P1066&lt;&gt;0,P1066/O1066,"")</f>
        <v>0.177022274325909</v>
      </c>
    </row>
    <row r="1067" s="2" customFormat="true" ht="12.75" hidden="false" customHeight="true" outlineLevel="0" collapsed="false">
      <c r="A1067" s="59" t="s">
        <v>677</v>
      </c>
      <c r="B1067" s="60"/>
      <c r="C1067" s="61"/>
      <c r="D1067" s="117"/>
      <c r="E1067" s="118"/>
      <c r="F1067" s="60" t="n">
        <v>8</v>
      </c>
      <c r="G1067" s="61" t="n">
        <v>6</v>
      </c>
      <c r="H1067" s="117" t="n">
        <v>26</v>
      </c>
      <c r="I1067" s="118" t="n">
        <v>102</v>
      </c>
      <c r="J1067" s="60" t="n">
        <v>128</v>
      </c>
      <c r="K1067" s="62" t="n">
        <v>127</v>
      </c>
      <c r="L1067" s="63" t="n">
        <v>126</v>
      </c>
      <c r="M1067" s="128" t="n">
        <v>854</v>
      </c>
      <c r="N1067" s="128" t="n">
        <v>4</v>
      </c>
      <c r="O1067" s="63" t="n">
        <f aca="false">M1067+N1067</f>
        <v>858</v>
      </c>
      <c r="P1067" s="63" t="n">
        <v>147</v>
      </c>
      <c r="Q1067" s="64" t="n">
        <f aca="false">IF(P1067&lt;&gt;0,P1067/O1067,"")</f>
        <v>0.171328671328671</v>
      </c>
    </row>
    <row r="1068" s="2" customFormat="true" ht="12.75" hidden="false" customHeight="true" outlineLevel="0" collapsed="false">
      <c r="A1068" s="59" t="s">
        <v>678</v>
      </c>
      <c r="B1068" s="60"/>
      <c r="C1068" s="61"/>
      <c r="D1068" s="117"/>
      <c r="E1068" s="118"/>
      <c r="F1068" s="60" t="n">
        <v>2</v>
      </c>
      <c r="G1068" s="61" t="n">
        <v>3</v>
      </c>
      <c r="H1068" s="117" t="n">
        <v>26</v>
      </c>
      <c r="I1068" s="118" t="n">
        <v>87</v>
      </c>
      <c r="J1068" s="60" t="n">
        <v>100</v>
      </c>
      <c r="K1068" s="62" t="n">
        <v>99</v>
      </c>
      <c r="L1068" s="63" t="n">
        <v>98</v>
      </c>
      <c r="M1068" s="128" t="n">
        <v>552</v>
      </c>
      <c r="N1068" s="128" t="n">
        <v>2</v>
      </c>
      <c r="O1068" s="63" t="n">
        <f aca="false">M1068+N1068</f>
        <v>554</v>
      </c>
      <c r="P1068" s="63" t="n">
        <v>127</v>
      </c>
      <c r="Q1068" s="64" t="n">
        <f aca="false">IF(P1068&lt;&gt;0,P1068/O1068,"")</f>
        <v>0.229241877256318</v>
      </c>
    </row>
    <row r="1069" s="2" customFormat="true" ht="12.75" hidden="false" customHeight="true" outlineLevel="0" collapsed="false">
      <c r="A1069" s="59" t="s">
        <v>679</v>
      </c>
      <c r="B1069" s="60"/>
      <c r="C1069" s="61"/>
      <c r="D1069" s="117"/>
      <c r="E1069" s="118"/>
      <c r="F1069" s="60" t="n">
        <v>3</v>
      </c>
      <c r="G1069" s="61" t="n">
        <v>7</v>
      </c>
      <c r="H1069" s="117" t="n">
        <v>38</v>
      </c>
      <c r="I1069" s="118" t="n">
        <v>78</v>
      </c>
      <c r="J1069" s="60" t="n">
        <v>109</v>
      </c>
      <c r="K1069" s="62" t="n">
        <v>105</v>
      </c>
      <c r="L1069" s="63" t="n">
        <v>108</v>
      </c>
      <c r="M1069" s="128" t="n">
        <v>702</v>
      </c>
      <c r="N1069" s="128" t="n">
        <v>5</v>
      </c>
      <c r="O1069" s="63" t="n">
        <f aca="false">M1069+N1069</f>
        <v>707</v>
      </c>
      <c r="P1069" s="63" t="n">
        <v>132</v>
      </c>
      <c r="Q1069" s="64" t="n">
        <f aca="false">IF(P1069&lt;&gt;0,P1069/O1069,"")</f>
        <v>0.186704384724187</v>
      </c>
    </row>
    <row r="1070" s="2" customFormat="true" ht="12.75" hidden="false" customHeight="true" outlineLevel="0" collapsed="false">
      <c r="A1070" s="59" t="s">
        <v>680</v>
      </c>
      <c r="B1070" s="60"/>
      <c r="C1070" s="61"/>
      <c r="D1070" s="117"/>
      <c r="E1070" s="118"/>
      <c r="F1070" s="60" t="n">
        <v>0</v>
      </c>
      <c r="G1070" s="61" t="n">
        <v>19</v>
      </c>
      <c r="H1070" s="117" t="n">
        <v>26</v>
      </c>
      <c r="I1070" s="118" t="n">
        <v>72</v>
      </c>
      <c r="J1070" s="60" t="n">
        <v>115</v>
      </c>
      <c r="K1070" s="62" t="n">
        <v>114</v>
      </c>
      <c r="L1070" s="63" t="n">
        <v>109</v>
      </c>
      <c r="M1070" s="128" t="n">
        <v>817</v>
      </c>
      <c r="N1070" s="128" t="n">
        <v>1</v>
      </c>
      <c r="O1070" s="63" t="n">
        <f aca="false">M1070+N1070</f>
        <v>818</v>
      </c>
      <c r="P1070" s="63" t="n">
        <v>122</v>
      </c>
      <c r="Q1070" s="64" t="n">
        <f aca="false">IF(P1070&lt;&gt;0,P1070/O1070,"")</f>
        <v>0.149144254278729</v>
      </c>
    </row>
    <row r="1071" s="2" customFormat="true" ht="12.75" hidden="false" customHeight="true" outlineLevel="0" collapsed="false">
      <c r="A1071" s="59" t="s">
        <v>681</v>
      </c>
      <c r="B1071" s="60"/>
      <c r="C1071" s="61"/>
      <c r="D1071" s="117"/>
      <c r="E1071" s="118"/>
      <c r="F1071" s="60" t="n">
        <v>0</v>
      </c>
      <c r="G1071" s="61" t="n">
        <v>13</v>
      </c>
      <c r="H1071" s="117" t="n">
        <v>39</v>
      </c>
      <c r="I1071" s="118" t="n">
        <v>129</v>
      </c>
      <c r="J1071" s="60" t="n">
        <v>158</v>
      </c>
      <c r="K1071" s="62" t="n">
        <v>156</v>
      </c>
      <c r="L1071" s="63" t="n">
        <v>160</v>
      </c>
      <c r="M1071" s="128" t="n">
        <v>807</v>
      </c>
      <c r="N1071" s="128" t="n">
        <v>6</v>
      </c>
      <c r="O1071" s="63" t="n">
        <f aca="false">M1071+N1071</f>
        <v>813</v>
      </c>
      <c r="P1071" s="63" t="n">
        <v>191</v>
      </c>
      <c r="Q1071" s="64" t="n">
        <f aca="false">IF(P1071&lt;&gt;0,P1071/O1071,"")</f>
        <v>0.234932349323493</v>
      </c>
    </row>
    <row r="1072" s="2" customFormat="true" ht="12.75" hidden="false" customHeight="true" outlineLevel="0" collapsed="false">
      <c r="A1072" s="59" t="s">
        <v>682</v>
      </c>
      <c r="B1072" s="60"/>
      <c r="C1072" s="61"/>
      <c r="D1072" s="117"/>
      <c r="E1072" s="118"/>
      <c r="F1072" s="60" t="n">
        <v>3</v>
      </c>
      <c r="G1072" s="61" t="n">
        <v>10</v>
      </c>
      <c r="H1072" s="117" t="n">
        <v>59</v>
      </c>
      <c r="I1072" s="118" t="n">
        <v>111</v>
      </c>
      <c r="J1072" s="60" t="n">
        <v>166</v>
      </c>
      <c r="K1072" s="62" t="n">
        <v>166</v>
      </c>
      <c r="L1072" s="63" t="n">
        <v>163</v>
      </c>
      <c r="M1072" s="128" t="n">
        <v>689</v>
      </c>
      <c r="N1072" s="128" t="n">
        <v>3</v>
      </c>
      <c r="O1072" s="63" t="n">
        <f aca="false">M1072+N1072</f>
        <v>692</v>
      </c>
      <c r="P1072" s="63" t="n">
        <v>188</v>
      </c>
      <c r="Q1072" s="64" t="n">
        <f aca="false">IF(P1072&lt;&gt;0,P1072/O1072,"")</f>
        <v>0.271676300578035</v>
      </c>
    </row>
    <row r="1073" s="2" customFormat="true" ht="12.75" hidden="false" customHeight="true" outlineLevel="0" collapsed="false">
      <c r="A1073" s="143" t="s">
        <v>683</v>
      </c>
      <c r="B1073" s="97"/>
      <c r="C1073" s="98"/>
      <c r="D1073" s="144"/>
      <c r="E1073" s="145"/>
      <c r="F1073" s="97" t="n">
        <v>1</v>
      </c>
      <c r="G1073" s="98" t="n">
        <v>14</v>
      </c>
      <c r="H1073" s="144" t="n">
        <v>55</v>
      </c>
      <c r="I1073" s="145" t="n">
        <v>111</v>
      </c>
      <c r="J1073" s="97" t="n">
        <v>151</v>
      </c>
      <c r="K1073" s="99" t="n">
        <v>149</v>
      </c>
      <c r="L1073" s="100" t="n">
        <v>151</v>
      </c>
      <c r="M1073" s="146" t="n">
        <v>899</v>
      </c>
      <c r="N1073" s="146" t="n">
        <v>1</v>
      </c>
      <c r="O1073" s="63" t="n">
        <f aca="false">M1073+N1073</f>
        <v>900</v>
      </c>
      <c r="P1073" s="63" t="n">
        <v>193</v>
      </c>
      <c r="Q1073" s="64" t="n">
        <f aca="false">IF(P1073&lt;&gt;0,P1073/O1073,"")</f>
        <v>0.214444444444444</v>
      </c>
    </row>
    <row r="1074" s="2" customFormat="true" ht="12.75" hidden="false" customHeight="true" outlineLevel="0" collapsed="false">
      <c r="A1074" s="143" t="s">
        <v>684</v>
      </c>
      <c r="B1074" s="97"/>
      <c r="C1074" s="98"/>
      <c r="D1074" s="144"/>
      <c r="E1074" s="145"/>
      <c r="F1074" s="97" t="n">
        <v>2</v>
      </c>
      <c r="G1074" s="98" t="n">
        <v>13</v>
      </c>
      <c r="H1074" s="144" t="n">
        <v>28</v>
      </c>
      <c r="I1074" s="145" t="n">
        <v>120</v>
      </c>
      <c r="J1074" s="97" t="n">
        <v>147</v>
      </c>
      <c r="K1074" s="99" t="n">
        <v>147</v>
      </c>
      <c r="L1074" s="100" t="n">
        <v>148</v>
      </c>
      <c r="M1074" s="146" t="n">
        <v>710</v>
      </c>
      <c r="N1074" s="146" t="n">
        <v>2</v>
      </c>
      <c r="O1074" s="63" t="n">
        <f aca="false">M1074+N1074</f>
        <v>712</v>
      </c>
      <c r="P1074" s="63" t="n">
        <v>167</v>
      </c>
      <c r="Q1074" s="64" t="n">
        <f aca="false">IF(P1074&lt;&gt;0,P1074/O1074,"")</f>
        <v>0.234550561797753</v>
      </c>
    </row>
    <row r="1075" s="2" customFormat="true" ht="12.75" hidden="false" customHeight="true" outlineLevel="0" collapsed="false">
      <c r="A1075" s="143" t="s">
        <v>685</v>
      </c>
      <c r="B1075" s="97"/>
      <c r="C1075" s="98"/>
      <c r="D1075" s="144"/>
      <c r="E1075" s="145"/>
      <c r="F1075" s="97" t="n">
        <v>3</v>
      </c>
      <c r="G1075" s="98" t="n">
        <v>7</v>
      </c>
      <c r="H1075" s="144" t="n">
        <v>36</v>
      </c>
      <c r="I1075" s="145" t="n">
        <v>122</v>
      </c>
      <c r="J1075" s="97" t="n">
        <v>146</v>
      </c>
      <c r="K1075" s="99" t="n">
        <v>143</v>
      </c>
      <c r="L1075" s="100" t="n">
        <v>150</v>
      </c>
      <c r="M1075" s="146" t="n">
        <v>750</v>
      </c>
      <c r="N1075" s="146" t="n">
        <v>3</v>
      </c>
      <c r="O1075" s="63" t="n">
        <f aca="false">M1075+N1075</f>
        <v>753</v>
      </c>
      <c r="P1075" s="63" t="n">
        <v>181</v>
      </c>
      <c r="Q1075" s="64" t="n">
        <f aca="false">IF(P1075&lt;&gt;0,P1075/O1075,"")</f>
        <v>0.240371845949535</v>
      </c>
    </row>
    <row r="1076" s="2" customFormat="true" ht="12.75" hidden="false" customHeight="true" outlineLevel="0" collapsed="false">
      <c r="A1076" s="143" t="s">
        <v>686</v>
      </c>
      <c r="B1076" s="97"/>
      <c r="C1076" s="98"/>
      <c r="D1076" s="144"/>
      <c r="E1076" s="145"/>
      <c r="F1076" s="97" t="n">
        <v>1</v>
      </c>
      <c r="G1076" s="98" t="n">
        <v>10</v>
      </c>
      <c r="H1076" s="144" t="n">
        <v>38</v>
      </c>
      <c r="I1076" s="145" t="n">
        <v>157</v>
      </c>
      <c r="J1076" s="97" t="n">
        <v>179</v>
      </c>
      <c r="K1076" s="99" t="n">
        <v>174</v>
      </c>
      <c r="L1076" s="100" t="n">
        <v>179</v>
      </c>
      <c r="M1076" s="146" t="n">
        <v>816</v>
      </c>
      <c r="N1076" s="146" t="n">
        <v>5</v>
      </c>
      <c r="O1076" s="63" t="n">
        <f aca="false">M1076+N1076</f>
        <v>821</v>
      </c>
      <c r="P1076" s="63" t="n">
        <v>211</v>
      </c>
      <c r="Q1076" s="64" t="n">
        <f aca="false">IF(P1076&lt;&gt;0,P1076/O1076,"")</f>
        <v>0.25700365408039</v>
      </c>
    </row>
    <row r="1077" s="2" customFormat="true" ht="12.75" hidden="false" customHeight="true" outlineLevel="0" collapsed="false">
      <c r="A1077" s="143" t="s">
        <v>687</v>
      </c>
      <c r="B1077" s="97"/>
      <c r="C1077" s="98"/>
      <c r="D1077" s="144"/>
      <c r="E1077" s="145"/>
      <c r="F1077" s="97" t="n">
        <v>1</v>
      </c>
      <c r="G1077" s="98" t="n">
        <v>9</v>
      </c>
      <c r="H1077" s="144" t="n">
        <v>31</v>
      </c>
      <c r="I1077" s="145" t="n">
        <v>158</v>
      </c>
      <c r="J1077" s="97" t="n">
        <v>170</v>
      </c>
      <c r="K1077" s="99" t="n">
        <v>167</v>
      </c>
      <c r="L1077" s="100" t="n">
        <v>173</v>
      </c>
      <c r="M1077" s="146" t="n">
        <v>779</v>
      </c>
      <c r="N1077" s="146" t="n">
        <v>2</v>
      </c>
      <c r="O1077" s="63" t="n">
        <f aca="false">M1077+N1077</f>
        <v>781</v>
      </c>
      <c r="P1077" s="63" t="n">
        <v>208</v>
      </c>
      <c r="Q1077" s="64" t="n">
        <f aca="false">IF(P1077&lt;&gt;0,P1077/O1077,"")</f>
        <v>0.266325224071703</v>
      </c>
    </row>
    <row r="1078" s="2" customFormat="true" ht="12.75" hidden="false" customHeight="true" outlineLevel="0" collapsed="false">
      <c r="A1078" s="143" t="s">
        <v>688</v>
      </c>
      <c r="B1078" s="97"/>
      <c r="C1078" s="98"/>
      <c r="D1078" s="144"/>
      <c r="E1078" s="145"/>
      <c r="F1078" s="97" t="n">
        <v>0</v>
      </c>
      <c r="G1078" s="98" t="n">
        <v>10</v>
      </c>
      <c r="H1078" s="144" t="n">
        <v>32</v>
      </c>
      <c r="I1078" s="145" t="n">
        <v>130</v>
      </c>
      <c r="J1078" s="97" t="n">
        <v>137</v>
      </c>
      <c r="K1078" s="99" t="n">
        <v>133</v>
      </c>
      <c r="L1078" s="100" t="n">
        <v>139</v>
      </c>
      <c r="M1078" s="146" t="n">
        <v>753</v>
      </c>
      <c r="N1078" s="146" t="n">
        <v>3</v>
      </c>
      <c r="O1078" s="63" t="n">
        <f aca="false">M1078+N1078</f>
        <v>756</v>
      </c>
      <c r="P1078" s="100" t="n">
        <v>178</v>
      </c>
      <c r="Q1078" s="64" t="n">
        <f aca="false">IF(P1078&lt;&gt;0,P1078/O1078,"")</f>
        <v>0.235449735449735</v>
      </c>
    </row>
    <row r="1079" s="2" customFormat="true" ht="12.75" hidden="false" customHeight="true" outlineLevel="0" collapsed="false">
      <c r="A1079" s="119" t="s">
        <v>689</v>
      </c>
      <c r="B1079" s="103"/>
      <c r="C1079" s="104"/>
      <c r="D1079" s="120"/>
      <c r="E1079" s="121"/>
      <c r="F1079" s="103" t="n">
        <v>7</v>
      </c>
      <c r="G1079" s="104" t="n">
        <v>10</v>
      </c>
      <c r="H1079" s="120" t="n">
        <v>63</v>
      </c>
      <c r="I1079" s="121" t="n">
        <v>165</v>
      </c>
      <c r="J1079" s="103" t="n">
        <v>213</v>
      </c>
      <c r="K1079" s="106" t="n">
        <v>210</v>
      </c>
      <c r="L1079" s="107" t="n">
        <v>206</v>
      </c>
      <c r="M1079" s="129" t="n">
        <v>869</v>
      </c>
      <c r="N1079" s="129" t="n">
        <v>2</v>
      </c>
      <c r="O1079" s="107" t="n">
        <f aca="false">M1079+N1079</f>
        <v>871</v>
      </c>
      <c r="P1079" s="107" t="n">
        <v>251</v>
      </c>
      <c r="Q1079" s="122" t="n">
        <f aca="false">IF(P1079&lt;&gt;0,P1079/O1079,"")</f>
        <v>0.288174512055109</v>
      </c>
    </row>
    <row r="1080" s="80" customFormat="true" ht="13.5" hidden="false" customHeight="true" outlineLevel="0" collapsed="false">
      <c r="A1080" s="77" t="s">
        <v>33</v>
      </c>
      <c r="B1080" s="112" t="n">
        <f aca="false">SUM(B1035:B1079)</f>
        <v>0</v>
      </c>
      <c r="C1080" s="112" t="n">
        <f aca="false">SUM(C1035:C1079)</f>
        <v>0</v>
      </c>
      <c r="D1080" s="123" t="n">
        <f aca="false">SUM(D1035:D1079)</f>
        <v>0</v>
      </c>
      <c r="E1080" s="78" t="n">
        <f aca="false">SUM(E1035:E1079)</f>
        <v>0</v>
      </c>
      <c r="F1080" s="78" t="n">
        <f aca="false">SUM(F1035:F1079)</f>
        <v>156</v>
      </c>
      <c r="G1080" s="112" t="n">
        <f aca="false">SUM(G1035:G1079)</f>
        <v>439</v>
      </c>
      <c r="H1080" s="123" t="n">
        <f aca="false">SUM(H1035:H1079)</f>
        <v>1774</v>
      </c>
      <c r="I1080" s="78" t="n">
        <f aca="false">SUM(I1035:I1079)</f>
        <v>5366</v>
      </c>
      <c r="J1080" s="78" t="n">
        <f aca="false">SUM(J1035:J1079)</f>
        <v>6835</v>
      </c>
      <c r="K1080" s="78" t="n">
        <f aca="false">SUM(K1035:K1079)</f>
        <v>6700</v>
      </c>
      <c r="L1080" s="78" t="n">
        <f aca="false">SUM(L1035:L1079)</f>
        <v>6766</v>
      </c>
      <c r="M1080" s="78" t="n">
        <f aca="false">SUM(M1035:M1079)</f>
        <v>32581</v>
      </c>
      <c r="N1080" s="78" t="n">
        <f aca="false">SUM(N1035:N1079)</f>
        <v>277</v>
      </c>
      <c r="O1080" s="78" t="n">
        <f aca="false">SUM(O1035:O1079)</f>
        <v>32858</v>
      </c>
      <c r="P1080" s="78" t="n">
        <f aca="false">SUM(P1035:P1079)</f>
        <v>8211</v>
      </c>
      <c r="Q1080" s="79" t="n">
        <f aca="false">IF(P1080&lt;&gt;0,P1080/O1080,"")</f>
        <v>0.249893481039625</v>
      </c>
    </row>
    <row r="1081" s="2" customFormat="true" ht="13.5" hidden="false" customHeight="true" outlineLevel="0" collapsed="false">
      <c r="A1081" s="37" t="s">
        <v>690</v>
      </c>
      <c r="B1081" s="84"/>
      <c r="C1081" s="84"/>
      <c r="D1081" s="84"/>
      <c r="E1081" s="84"/>
      <c r="F1081" s="84"/>
      <c r="G1081" s="84"/>
      <c r="H1081" s="84"/>
      <c r="I1081" s="84"/>
      <c r="J1081" s="84"/>
      <c r="K1081" s="84"/>
      <c r="L1081" s="84"/>
      <c r="M1081" s="84"/>
      <c r="N1081" s="84"/>
      <c r="O1081" s="84"/>
      <c r="P1081" s="84"/>
      <c r="Q1081" s="85"/>
    </row>
    <row r="1082" s="2" customFormat="true" ht="12.75" hidden="false" customHeight="true" outlineLevel="0" collapsed="false">
      <c r="A1082" s="113" t="s">
        <v>691</v>
      </c>
      <c r="B1082" s="87" t="n">
        <v>2</v>
      </c>
      <c r="C1082" s="88" t="n">
        <v>3</v>
      </c>
      <c r="D1082" s="114" t="n">
        <v>111</v>
      </c>
      <c r="E1082" s="115" t="n">
        <v>29</v>
      </c>
      <c r="F1082" s="87"/>
      <c r="G1082" s="88"/>
      <c r="H1082" s="114"/>
      <c r="I1082" s="115"/>
      <c r="J1082" s="87" t="n">
        <v>119</v>
      </c>
      <c r="K1082" s="89" t="n">
        <v>118</v>
      </c>
      <c r="L1082" s="90" t="n">
        <v>120</v>
      </c>
      <c r="M1082" s="127" t="n">
        <v>388</v>
      </c>
      <c r="N1082" s="127" t="n">
        <v>10</v>
      </c>
      <c r="O1082" s="90" t="n">
        <f aca="false">M1082+N1082</f>
        <v>398</v>
      </c>
      <c r="P1082" s="90" t="n">
        <v>160</v>
      </c>
      <c r="Q1082" s="116" t="n">
        <f aca="false">IF(P1082&lt;&gt;0,P1082/O1082,"")</f>
        <v>0.402010050251256</v>
      </c>
    </row>
    <row r="1083" s="2" customFormat="true" ht="12.75" hidden="false" customHeight="true" outlineLevel="0" collapsed="false">
      <c r="A1083" s="59" t="s">
        <v>692</v>
      </c>
      <c r="B1083" s="60" t="n">
        <v>16</v>
      </c>
      <c r="C1083" s="61" t="n">
        <v>15</v>
      </c>
      <c r="D1083" s="117" t="n">
        <v>136</v>
      </c>
      <c r="E1083" s="118" t="n">
        <v>54</v>
      </c>
      <c r="F1083" s="60"/>
      <c r="G1083" s="61"/>
      <c r="H1083" s="117"/>
      <c r="I1083" s="118"/>
      <c r="J1083" s="60" t="n">
        <v>216</v>
      </c>
      <c r="K1083" s="62" t="n">
        <v>210</v>
      </c>
      <c r="L1083" s="63" t="n">
        <v>205</v>
      </c>
      <c r="M1083" s="128" t="n">
        <v>606</v>
      </c>
      <c r="N1083" s="128" t="n">
        <v>15</v>
      </c>
      <c r="O1083" s="63" t="n">
        <f aca="false">M1083+N1083</f>
        <v>621</v>
      </c>
      <c r="P1083" s="63" t="n">
        <v>283</v>
      </c>
      <c r="Q1083" s="64" t="n">
        <f aca="false">IF(P1083&lt;&gt;0,P1083/O1083,"")</f>
        <v>0.455716586151369</v>
      </c>
    </row>
    <row r="1084" s="2" customFormat="true" ht="12.75" hidden="false" customHeight="true" outlineLevel="0" collapsed="false">
      <c r="A1084" s="59" t="s">
        <v>693</v>
      </c>
      <c r="B1084" s="60" t="n">
        <v>1</v>
      </c>
      <c r="C1084" s="61" t="n">
        <v>0</v>
      </c>
      <c r="D1084" s="117" t="n">
        <v>10</v>
      </c>
      <c r="E1084" s="118" t="n">
        <v>9</v>
      </c>
      <c r="F1084" s="60"/>
      <c r="G1084" s="61"/>
      <c r="H1084" s="117"/>
      <c r="I1084" s="118"/>
      <c r="J1084" s="60" t="n">
        <v>16</v>
      </c>
      <c r="K1084" s="62" t="n">
        <v>16</v>
      </c>
      <c r="L1084" s="63" t="n">
        <v>15</v>
      </c>
      <c r="M1084" s="128" t="n">
        <v>76</v>
      </c>
      <c r="N1084" s="128" t="n">
        <v>1</v>
      </c>
      <c r="O1084" s="63" t="n">
        <f aca="false">M1084+N1084</f>
        <v>77</v>
      </c>
      <c r="P1084" s="63" t="n">
        <v>55</v>
      </c>
      <c r="Q1084" s="64" t="n">
        <f aca="false">IF(P1084&lt;&gt;0,P1084/O1084,"")</f>
        <v>0.714285714285714</v>
      </c>
    </row>
    <row r="1085" s="2" customFormat="true" ht="12.75" hidden="false" customHeight="true" outlineLevel="0" collapsed="false">
      <c r="A1085" s="59" t="s">
        <v>694</v>
      </c>
      <c r="B1085" s="60" t="n">
        <v>13</v>
      </c>
      <c r="C1085" s="61" t="n">
        <v>25</v>
      </c>
      <c r="D1085" s="117" t="n">
        <v>150</v>
      </c>
      <c r="E1085" s="118" t="n">
        <v>84</v>
      </c>
      <c r="F1085" s="60"/>
      <c r="G1085" s="61"/>
      <c r="H1085" s="117"/>
      <c r="I1085" s="118"/>
      <c r="J1085" s="60" t="n">
        <v>240</v>
      </c>
      <c r="K1085" s="62" t="n">
        <v>232</v>
      </c>
      <c r="L1085" s="63" t="n">
        <v>231</v>
      </c>
      <c r="M1085" s="128" t="n">
        <v>1724</v>
      </c>
      <c r="N1085" s="128" t="n">
        <v>17</v>
      </c>
      <c r="O1085" s="63" t="n">
        <f aca="false">M1085+N1085</f>
        <v>1741</v>
      </c>
      <c r="P1085" s="63" t="n">
        <v>302</v>
      </c>
      <c r="Q1085" s="64" t="n">
        <f aca="false">IF(P1085&lt;&gt;0,P1085/O1085,"")</f>
        <v>0.173463526708788</v>
      </c>
    </row>
    <row r="1086" s="2" customFormat="true" ht="12.75" hidden="false" customHeight="true" outlineLevel="0" collapsed="false">
      <c r="A1086" s="59" t="s">
        <v>695</v>
      </c>
      <c r="B1086" s="60" t="n">
        <v>7</v>
      </c>
      <c r="C1086" s="61" t="n">
        <v>4</v>
      </c>
      <c r="D1086" s="117" t="n">
        <v>92</v>
      </c>
      <c r="E1086" s="118" t="n">
        <v>59</v>
      </c>
      <c r="F1086" s="60"/>
      <c r="G1086" s="61"/>
      <c r="H1086" s="117"/>
      <c r="I1086" s="118"/>
      <c r="J1086" s="60" t="n">
        <v>143</v>
      </c>
      <c r="K1086" s="62" t="n">
        <v>143</v>
      </c>
      <c r="L1086" s="63" t="n">
        <v>139</v>
      </c>
      <c r="M1086" s="128" t="n">
        <v>886</v>
      </c>
      <c r="N1086" s="128" t="n">
        <v>4</v>
      </c>
      <c r="O1086" s="63" t="n">
        <f aca="false">M1086+N1086</f>
        <v>890</v>
      </c>
      <c r="P1086" s="63" t="n">
        <v>181</v>
      </c>
      <c r="Q1086" s="64" t="n">
        <f aca="false">IF(P1086&lt;&gt;0,P1086/O1086,"")</f>
        <v>0.203370786516854</v>
      </c>
    </row>
    <row r="1087" s="2" customFormat="true" ht="12.75" hidden="false" customHeight="true" outlineLevel="0" collapsed="false">
      <c r="A1087" s="59" t="s">
        <v>696</v>
      </c>
      <c r="B1087" s="60" t="n">
        <v>10</v>
      </c>
      <c r="C1087" s="61" t="n">
        <v>10</v>
      </c>
      <c r="D1087" s="117" t="n">
        <v>283</v>
      </c>
      <c r="E1087" s="118" t="n">
        <v>123</v>
      </c>
      <c r="F1087" s="60"/>
      <c r="G1087" s="61"/>
      <c r="H1087" s="117"/>
      <c r="I1087" s="118"/>
      <c r="J1087" s="60" t="n">
        <v>353</v>
      </c>
      <c r="K1087" s="62" t="n">
        <v>352</v>
      </c>
      <c r="L1087" s="63" t="n">
        <v>351</v>
      </c>
      <c r="M1087" s="128" t="n">
        <v>1748</v>
      </c>
      <c r="N1087" s="128" t="n">
        <v>11</v>
      </c>
      <c r="O1087" s="63" t="n">
        <f aca="false">M1087+N1087</f>
        <v>1759</v>
      </c>
      <c r="P1087" s="63" t="n">
        <v>457</v>
      </c>
      <c r="Q1087" s="64" t="n">
        <f aca="false">IF(P1087&lt;&gt;0,P1087/O1087,"")</f>
        <v>0.259806708357021</v>
      </c>
    </row>
    <row r="1088" s="2" customFormat="true" ht="12.75" hidden="false" customHeight="true" outlineLevel="0" collapsed="false">
      <c r="A1088" s="59" t="s">
        <v>697</v>
      </c>
      <c r="B1088" s="60" t="n">
        <v>8</v>
      </c>
      <c r="C1088" s="61" t="n">
        <v>3</v>
      </c>
      <c r="D1088" s="117" t="n">
        <v>172</v>
      </c>
      <c r="E1088" s="118" t="n">
        <v>45</v>
      </c>
      <c r="F1088" s="60"/>
      <c r="G1088" s="61"/>
      <c r="H1088" s="117"/>
      <c r="I1088" s="118"/>
      <c r="J1088" s="60" t="n">
        <v>187</v>
      </c>
      <c r="K1088" s="62" t="n">
        <v>186</v>
      </c>
      <c r="L1088" s="63" t="n">
        <v>184</v>
      </c>
      <c r="M1088" s="128" t="n">
        <v>617</v>
      </c>
      <c r="N1088" s="128" t="n">
        <v>9</v>
      </c>
      <c r="O1088" s="63" t="n">
        <f aca="false">M1088+N1088</f>
        <v>626</v>
      </c>
      <c r="P1088" s="63" t="n">
        <v>244</v>
      </c>
      <c r="Q1088" s="64" t="n">
        <f aca="false">IF(P1088&lt;&gt;0,P1088/O1088,"")</f>
        <v>0.389776357827476</v>
      </c>
    </row>
    <row r="1089" s="2" customFormat="true" ht="12.75" hidden="false" customHeight="true" outlineLevel="0" collapsed="false">
      <c r="A1089" s="59" t="s">
        <v>698</v>
      </c>
      <c r="B1089" s="60" t="n">
        <v>0</v>
      </c>
      <c r="C1089" s="61" t="n">
        <v>3</v>
      </c>
      <c r="D1089" s="117" t="n">
        <v>26</v>
      </c>
      <c r="E1089" s="118" t="n">
        <v>4</v>
      </c>
      <c r="F1089" s="60"/>
      <c r="G1089" s="61"/>
      <c r="H1089" s="117"/>
      <c r="I1089" s="118"/>
      <c r="J1089" s="60" t="n">
        <v>28</v>
      </c>
      <c r="K1089" s="62" t="n">
        <v>28</v>
      </c>
      <c r="L1089" s="63" t="n">
        <v>28</v>
      </c>
      <c r="M1089" s="128" t="n">
        <v>60</v>
      </c>
      <c r="N1089" s="128" t="n">
        <v>0</v>
      </c>
      <c r="O1089" s="63" t="n">
        <f aca="false">M1089+N1089</f>
        <v>60</v>
      </c>
      <c r="P1089" s="63" t="n">
        <v>36</v>
      </c>
      <c r="Q1089" s="64" t="n">
        <f aca="false">IF(P1089&lt;&gt;0,P1089/O1089,"")</f>
        <v>0.6</v>
      </c>
    </row>
    <row r="1090" s="2" customFormat="true" ht="12.75" hidden="false" customHeight="true" outlineLevel="0" collapsed="false">
      <c r="A1090" s="119" t="s">
        <v>41</v>
      </c>
      <c r="B1090" s="103" t="n">
        <v>8</v>
      </c>
      <c r="C1090" s="104" t="n">
        <v>30</v>
      </c>
      <c r="D1090" s="120" t="n">
        <v>264</v>
      </c>
      <c r="E1090" s="121" t="n">
        <v>112</v>
      </c>
      <c r="F1090" s="103"/>
      <c r="G1090" s="104"/>
      <c r="H1090" s="120"/>
      <c r="I1090" s="121"/>
      <c r="J1090" s="103" t="n">
        <v>319</v>
      </c>
      <c r="K1090" s="106" t="n">
        <v>323</v>
      </c>
      <c r="L1090" s="107" t="n">
        <v>317</v>
      </c>
      <c r="M1090" s="149"/>
      <c r="N1090" s="149"/>
      <c r="O1090" s="75"/>
      <c r="P1090" s="107" t="n">
        <v>449</v>
      </c>
      <c r="Q1090" s="76"/>
    </row>
    <row r="1091" s="80" customFormat="true" ht="12.75" hidden="false" customHeight="true" outlineLevel="0" collapsed="false">
      <c r="A1091" s="77" t="s">
        <v>33</v>
      </c>
      <c r="B1091" s="112" t="n">
        <f aca="false">SUM(B1082:B1090)</f>
        <v>65</v>
      </c>
      <c r="C1091" s="112" t="n">
        <f aca="false">SUM(C1082:C1090)</f>
        <v>93</v>
      </c>
      <c r="D1091" s="123" t="n">
        <f aca="false">SUM(D1082:D1090)</f>
        <v>1244</v>
      </c>
      <c r="E1091" s="78" t="n">
        <f aca="false">SUM(E1082:E1090)</f>
        <v>519</v>
      </c>
      <c r="F1091" s="78" t="n">
        <f aca="false">SUM(F1082:F1090)</f>
        <v>0</v>
      </c>
      <c r="G1091" s="112" t="n">
        <f aca="false">SUM(G1082:G1090)</f>
        <v>0</v>
      </c>
      <c r="H1091" s="123" t="n">
        <f aca="false">SUM(H1082:H1090)</f>
        <v>0</v>
      </c>
      <c r="I1091" s="78" t="n">
        <f aca="false">SUM(I1082:I1090)</f>
        <v>0</v>
      </c>
      <c r="J1091" s="78" t="n">
        <f aca="false">SUM(J1082:J1090)</f>
        <v>1621</v>
      </c>
      <c r="K1091" s="78" t="n">
        <f aca="false">SUM(K1082:K1090)</f>
        <v>1608</v>
      </c>
      <c r="L1091" s="112" t="n">
        <f aca="false">SUM(L1082:L1090)</f>
        <v>1590</v>
      </c>
      <c r="M1091" s="112" t="n">
        <f aca="false">SUM(M1082:M1090)</f>
        <v>6105</v>
      </c>
      <c r="N1091" s="112" t="n">
        <f aca="false">SUM(N1082:N1090)</f>
        <v>67</v>
      </c>
      <c r="O1091" s="112" t="n">
        <f aca="false">SUM(O1082:O1090)</f>
        <v>6172</v>
      </c>
      <c r="P1091" s="112" t="n">
        <f aca="false">SUM(P1082:P1090)</f>
        <v>2167</v>
      </c>
      <c r="Q1091" s="79" t="n">
        <f aca="false">IF(P1091&lt;&gt;0,P1091/O1091,"")</f>
        <v>0.351101749837978</v>
      </c>
    </row>
    <row r="1092" s="80" customFormat="true" ht="13.5" hidden="false" customHeight="true" outlineLevel="0" collapsed="false">
      <c r="A1092" s="150"/>
      <c r="Q1092" s="126"/>
    </row>
    <row r="1093" s="2" customFormat="true" ht="13.5" hidden="false" customHeight="true" outlineLevel="0" collapsed="false">
      <c r="A1093" s="37" t="s">
        <v>699</v>
      </c>
      <c r="B1093" s="84"/>
      <c r="C1093" s="84"/>
      <c r="D1093" s="84"/>
      <c r="E1093" s="84"/>
      <c r="F1093" s="84"/>
      <c r="G1093" s="84"/>
      <c r="H1093" s="84"/>
      <c r="I1093" s="84"/>
      <c r="J1093" s="84"/>
      <c r="K1093" s="84"/>
      <c r="L1093" s="84"/>
      <c r="M1093" s="84"/>
      <c r="N1093" s="84"/>
      <c r="O1093" s="84"/>
      <c r="P1093" s="84"/>
      <c r="Q1093" s="193"/>
    </row>
    <row r="1094" s="2" customFormat="true" ht="12.75" hidden="false" customHeight="true" outlineLevel="0" collapsed="false">
      <c r="A1094" s="113" t="s">
        <v>700</v>
      </c>
      <c r="B1094" s="87" t="n">
        <v>4</v>
      </c>
      <c r="C1094" s="88" t="n">
        <v>9</v>
      </c>
      <c r="D1094" s="114" t="n">
        <v>150</v>
      </c>
      <c r="E1094" s="115" t="n">
        <v>43</v>
      </c>
      <c r="F1094" s="87"/>
      <c r="G1094" s="88"/>
      <c r="H1094" s="114"/>
      <c r="I1094" s="115"/>
      <c r="J1094" s="87" t="n">
        <v>186</v>
      </c>
      <c r="K1094" s="89" t="n">
        <v>174</v>
      </c>
      <c r="L1094" s="90" t="n">
        <v>157</v>
      </c>
      <c r="M1094" s="127" t="n">
        <v>538</v>
      </c>
      <c r="N1094" s="127" t="n">
        <v>17</v>
      </c>
      <c r="O1094" s="90" t="n">
        <f aca="false">M1094+N1094</f>
        <v>555</v>
      </c>
      <c r="P1094" s="90" t="n">
        <v>222</v>
      </c>
      <c r="Q1094" s="116" t="n">
        <f aca="false">IF(P1094&lt;&gt;0,P1094/O1094,"")</f>
        <v>0.4</v>
      </c>
    </row>
    <row r="1095" s="2" customFormat="true" ht="12.75" hidden="false" customHeight="true" outlineLevel="0" collapsed="false">
      <c r="A1095" s="59" t="s">
        <v>701</v>
      </c>
      <c r="B1095" s="60" t="n">
        <v>2</v>
      </c>
      <c r="C1095" s="61" t="n">
        <v>9</v>
      </c>
      <c r="D1095" s="117" t="n">
        <v>93</v>
      </c>
      <c r="E1095" s="118" t="n">
        <v>34</v>
      </c>
      <c r="F1095" s="60"/>
      <c r="G1095" s="61"/>
      <c r="H1095" s="117"/>
      <c r="I1095" s="118"/>
      <c r="J1095" s="60" t="n">
        <v>120</v>
      </c>
      <c r="K1095" s="62" t="n">
        <v>111</v>
      </c>
      <c r="L1095" s="63" t="n">
        <v>104</v>
      </c>
      <c r="M1095" s="128" t="n">
        <v>427</v>
      </c>
      <c r="N1095" s="128" t="n">
        <v>13</v>
      </c>
      <c r="O1095" s="63" t="n">
        <f aca="false">M1095+N1095</f>
        <v>440</v>
      </c>
      <c r="P1095" s="63" t="n">
        <v>161</v>
      </c>
      <c r="Q1095" s="64" t="n">
        <f aca="false">IF(P1095&lt;&gt;0,P1095/O1095,"")</f>
        <v>0.365909090909091</v>
      </c>
    </row>
    <row r="1096" s="2" customFormat="true" ht="12.75" hidden="false" customHeight="true" outlineLevel="0" collapsed="false">
      <c r="A1096" s="59" t="s">
        <v>702</v>
      </c>
      <c r="B1096" s="60" t="n">
        <v>7</v>
      </c>
      <c r="C1096" s="61" t="n">
        <v>3</v>
      </c>
      <c r="D1096" s="117" t="n">
        <v>65</v>
      </c>
      <c r="E1096" s="118" t="n">
        <v>22</v>
      </c>
      <c r="F1096" s="60"/>
      <c r="G1096" s="61"/>
      <c r="H1096" s="117"/>
      <c r="I1096" s="118"/>
      <c r="J1096" s="60" t="n">
        <v>88</v>
      </c>
      <c r="K1096" s="62" t="n">
        <v>83</v>
      </c>
      <c r="L1096" s="63" t="n">
        <v>76</v>
      </c>
      <c r="M1096" s="128" t="n">
        <v>336</v>
      </c>
      <c r="N1096" s="128" t="n">
        <v>8</v>
      </c>
      <c r="O1096" s="63" t="n">
        <f aca="false">M1096+N1096</f>
        <v>344</v>
      </c>
      <c r="P1096" s="63" t="n">
        <v>104</v>
      </c>
      <c r="Q1096" s="64" t="n">
        <f aca="false">IF(P1096&lt;&gt;0,P1096/O1096,"")</f>
        <v>0.302325581395349</v>
      </c>
    </row>
    <row r="1097" s="2" customFormat="true" ht="12.75" hidden="false" customHeight="true" outlineLevel="0" collapsed="false">
      <c r="A1097" s="59" t="s">
        <v>703</v>
      </c>
      <c r="B1097" s="60" t="n">
        <v>12</v>
      </c>
      <c r="C1097" s="61" t="n">
        <v>11</v>
      </c>
      <c r="D1097" s="117" t="n">
        <v>138</v>
      </c>
      <c r="E1097" s="118" t="n">
        <v>52</v>
      </c>
      <c r="F1097" s="60"/>
      <c r="G1097" s="61"/>
      <c r="H1097" s="117"/>
      <c r="I1097" s="118"/>
      <c r="J1097" s="60" t="n">
        <v>199</v>
      </c>
      <c r="K1097" s="62" t="n">
        <v>190</v>
      </c>
      <c r="L1097" s="63" t="n">
        <v>178</v>
      </c>
      <c r="M1097" s="128" t="n">
        <v>550</v>
      </c>
      <c r="N1097" s="128" t="n">
        <v>10</v>
      </c>
      <c r="O1097" s="63" t="n">
        <f aca="false">M1097+N1097</f>
        <v>560</v>
      </c>
      <c r="P1097" s="63" t="n">
        <v>232</v>
      </c>
      <c r="Q1097" s="64" t="n">
        <f aca="false">IF(P1097&lt;&gt;0,P1097/O1097,"")</f>
        <v>0.414285714285714</v>
      </c>
    </row>
    <row r="1098" s="2" customFormat="true" ht="12.75" hidden="false" customHeight="true" outlineLevel="0" collapsed="false">
      <c r="A1098" s="59" t="s">
        <v>704</v>
      </c>
      <c r="B1098" s="60" t="n">
        <v>9</v>
      </c>
      <c r="C1098" s="61" t="n">
        <v>9</v>
      </c>
      <c r="D1098" s="117" t="n">
        <v>79</v>
      </c>
      <c r="E1098" s="118" t="n">
        <v>36</v>
      </c>
      <c r="F1098" s="60"/>
      <c r="G1098" s="61"/>
      <c r="H1098" s="117"/>
      <c r="I1098" s="118"/>
      <c r="J1098" s="60" t="n">
        <v>130</v>
      </c>
      <c r="K1098" s="62" t="n">
        <v>118</v>
      </c>
      <c r="L1098" s="63" t="n">
        <v>114</v>
      </c>
      <c r="M1098" s="128" t="n">
        <v>404</v>
      </c>
      <c r="N1098" s="128" t="n">
        <v>13</v>
      </c>
      <c r="O1098" s="63" t="n">
        <f aca="false">M1098+N1098</f>
        <v>417</v>
      </c>
      <c r="P1098" s="63" t="n">
        <v>150</v>
      </c>
      <c r="Q1098" s="64" t="n">
        <f aca="false">IF(P1098&lt;&gt;0,P1098/O1098,"")</f>
        <v>0.359712230215827</v>
      </c>
    </row>
    <row r="1099" s="2" customFormat="true" ht="12.75" hidden="false" customHeight="true" outlineLevel="0" collapsed="false">
      <c r="A1099" s="59" t="s">
        <v>705</v>
      </c>
      <c r="B1099" s="60" t="n">
        <v>2</v>
      </c>
      <c r="C1099" s="61" t="n">
        <v>2</v>
      </c>
      <c r="D1099" s="117" t="n">
        <v>105</v>
      </c>
      <c r="E1099" s="118" t="n">
        <v>26</v>
      </c>
      <c r="F1099" s="60"/>
      <c r="G1099" s="61"/>
      <c r="H1099" s="117"/>
      <c r="I1099" s="118"/>
      <c r="J1099" s="60" t="n">
        <v>117</v>
      </c>
      <c r="K1099" s="62" t="n">
        <v>111</v>
      </c>
      <c r="L1099" s="63" t="n">
        <v>105</v>
      </c>
      <c r="M1099" s="128" t="n">
        <v>360</v>
      </c>
      <c r="N1099" s="128" t="n">
        <v>10</v>
      </c>
      <c r="O1099" s="63" t="n">
        <f aca="false">M1099+N1099</f>
        <v>370</v>
      </c>
      <c r="P1099" s="63" t="n">
        <v>147</v>
      </c>
      <c r="Q1099" s="64" t="n">
        <f aca="false">IF(P1099&lt;&gt;0,P1099/O1099,"")</f>
        <v>0.397297297297297</v>
      </c>
    </row>
    <row r="1100" s="2" customFormat="true" ht="12.75" hidden="false" customHeight="true" outlineLevel="0" collapsed="false">
      <c r="A1100" s="59" t="s">
        <v>706</v>
      </c>
      <c r="B1100" s="60" t="n">
        <v>4</v>
      </c>
      <c r="C1100" s="61" t="n">
        <v>1</v>
      </c>
      <c r="D1100" s="117" t="n">
        <v>219</v>
      </c>
      <c r="E1100" s="118" t="n">
        <v>55</v>
      </c>
      <c r="F1100" s="60"/>
      <c r="G1100" s="61"/>
      <c r="H1100" s="117"/>
      <c r="I1100" s="118"/>
      <c r="J1100" s="60" t="n">
        <v>243</v>
      </c>
      <c r="K1100" s="62" t="n">
        <v>224</v>
      </c>
      <c r="L1100" s="63" t="n">
        <v>224</v>
      </c>
      <c r="M1100" s="128" t="n">
        <v>462</v>
      </c>
      <c r="N1100" s="128" t="n">
        <v>17</v>
      </c>
      <c r="O1100" s="63" t="n">
        <f aca="false">M1100+N1100</f>
        <v>479</v>
      </c>
      <c r="P1100" s="63" t="n">
        <v>301</v>
      </c>
      <c r="Q1100" s="64" t="n">
        <f aca="false">IF(P1100&lt;&gt;0,P1100/O1100,"")</f>
        <v>0.62839248434238</v>
      </c>
    </row>
    <row r="1101" s="2" customFormat="true" ht="12.75" hidden="false" customHeight="true" outlineLevel="0" collapsed="false">
      <c r="A1101" s="59" t="s">
        <v>707</v>
      </c>
      <c r="B1101" s="60" t="n">
        <v>3</v>
      </c>
      <c r="C1101" s="61" t="n">
        <v>4</v>
      </c>
      <c r="D1101" s="117" t="n">
        <v>192</v>
      </c>
      <c r="E1101" s="118" t="n">
        <v>57</v>
      </c>
      <c r="F1101" s="60"/>
      <c r="G1101" s="61"/>
      <c r="H1101" s="117"/>
      <c r="I1101" s="118"/>
      <c r="J1101" s="60" t="n">
        <v>167</v>
      </c>
      <c r="K1101" s="62" t="n">
        <v>160</v>
      </c>
      <c r="L1101" s="63" t="n">
        <v>149</v>
      </c>
      <c r="M1101" s="128" t="n">
        <v>556</v>
      </c>
      <c r="N1101" s="128" t="n">
        <v>17</v>
      </c>
      <c r="O1101" s="63" t="n">
        <f aca="false">M1101+N1101</f>
        <v>573</v>
      </c>
      <c r="P1101" s="63" t="n">
        <v>269</v>
      </c>
      <c r="Q1101" s="64" t="n">
        <f aca="false">IF(P1101&lt;&gt;0,P1101/O1101,"")</f>
        <v>0.469458987783595</v>
      </c>
    </row>
    <row r="1102" s="2" customFormat="true" ht="12.75" hidden="false" customHeight="true" outlineLevel="0" collapsed="false">
      <c r="A1102" s="59" t="s">
        <v>708</v>
      </c>
      <c r="B1102" s="60" t="n">
        <v>7</v>
      </c>
      <c r="C1102" s="61" t="n">
        <v>10</v>
      </c>
      <c r="D1102" s="117" t="n">
        <v>92</v>
      </c>
      <c r="E1102" s="118" t="n">
        <v>48</v>
      </c>
      <c r="F1102" s="60"/>
      <c r="G1102" s="61"/>
      <c r="H1102" s="117"/>
      <c r="I1102" s="118"/>
      <c r="J1102" s="60" t="n">
        <v>148</v>
      </c>
      <c r="K1102" s="62" t="n">
        <v>143</v>
      </c>
      <c r="L1102" s="63" t="n">
        <v>135</v>
      </c>
      <c r="M1102" s="128" t="n">
        <v>523</v>
      </c>
      <c r="N1102" s="128" t="n">
        <v>14</v>
      </c>
      <c r="O1102" s="63" t="n">
        <f aca="false">M1102+N1102</f>
        <v>537</v>
      </c>
      <c r="P1102" s="63" t="n">
        <v>178</v>
      </c>
      <c r="Q1102" s="64" t="n">
        <f aca="false">IF(P1102&lt;&gt;0,P1102/O1102,"")</f>
        <v>0.33147113594041</v>
      </c>
    </row>
    <row r="1103" s="2" customFormat="true" ht="12.75" hidden="false" customHeight="true" outlineLevel="0" collapsed="false">
      <c r="A1103" s="59" t="s">
        <v>709</v>
      </c>
      <c r="B1103" s="60" t="n">
        <v>4</v>
      </c>
      <c r="C1103" s="61" t="n">
        <v>2</v>
      </c>
      <c r="D1103" s="117" t="n">
        <v>156</v>
      </c>
      <c r="E1103" s="118" t="n">
        <v>35</v>
      </c>
      <c r="F1103" s="60"/>
      <c r="G1103" s="61"/>
      <c r="H1103" s="117"/>
      <c r="I1103" s="118"/>
      <c r="J1103" s="60" t="n">
        <v>160</v>
      </c>
      <c r="K1103" s="62" t="n">
        <v>158</v>
      </c>
      <c r="L1103" s="63" t="n">
        <v>147</v>
      </c>
      <c r="M1103" s="128" t="n">
        <v>462</v>
      </c>
      <c r="N1103" s="128" t="n">
        <v>12</v>
      </c>
      <c r="O1103" s="63" t="n">
        <f aca="false">M1103+N1103</f>
        <v>474</v>
      </c>
      <c r="P1103" s="63" t="n">
        <v>204</v>
      </c>
      <c r="Q1103" s="64" t="n">
        <f aca="false">IF(P1103&lt;&gt;0,P1103/O1103,"")</f>
        <v>0.430379746835443</v>
      </c>
    </row>
    <row r="1104" s="2" customFormat="true" ht="12.75" hidden="false" customHeight="true" outlineLevel="0" collapsed="false">
      <c r="A1104" s="119" t="s">
        <v>710</v>
      </c>
      <c r="B1104" s="103" t="n">
        <v>4</v>
      </c>
      <c r="C1104" s="104" t="n">
        <v>1</v>
      </c>
      <c r="D1104" s="120" t="n">
        <v>123</v>
      </c>
      <c r="E1104" s="121" t="n">
        <v>32</v>
      </c>
      <c r="F1104" s="103"/>
      <c r="G1104" s="104"/>
      <c r="H1104" s="120"/>
      <c r="I1104" s="121"/>
      <c r="J1104" s="103" t="n">
        <v>128</v>
      </c>
      <c r="K1104" s="106" t="n">
        <v>125</v>
      </c>
      <c r="L1104" s="107" t="n">
        <v>107</v>
      </c>
      <c r="M1104" s="129" t="n">
        <v>369</v>
      </c>
      <c r="N1104" s="129" t="n">
        <v>11</v>
      </c>
      <c r="O1104" s="107" t="n">
        <f aca="false">M1104+N1104</f>
        <v>380</v>
      </c>
      <c r="P1104" s="107" t="n">
        <v>167</v>
      </c>
      <c r="Q1104" s="122" t="n">
        <f aca="false">IF(P1104&lt;&gt;0,P1104/O1104,"")</f>
        <v>0.439473684210526</v>
      </c>
    </row>
    <row r="1105" s="80" customFormat="true" ht="12.75" hidden="false" customHeight="true" outlineLevel="0" collapsed="false">
      <c r="A1105" s="77" t="s">
        <v>33</v>
      </c>
      <c r="B1105" s="112" t="n">
        <f aca="false">SUM(B1094:B1104)</f>
        <v>58</v>
      </c>
      <c r="C1105" s="112" t="n">
        <f aca="false">SUM(C1094:C1104)</f>
        <v>61</v>
      </c>
      <c r="D1105" s="123" t="n">
        <f aca="false">SUM(D1094:D1104)</f>
        <v>1412</v>
      </c>
      <c r="E1105" s="78" t="n">
        <f aca="false">SUM(E1094:E1104)</f>
        <v>440</v>
      </c>
      <c r="F1105" s="78" t="n">
        <f aca="false">SUM(F1094:F1104)</f>
        <v>0</v>
      </c>
      <c r="G1105" s="112" t="n">
        <f aca="false">SUM(G1094:G1104)</f>
        <v>0</v>
      </c>
      <c r="H1105" s="123" t="n">
        <f aca="false">SUM(H1094:H1104)</f>
        <v>0</v>
      </c>
      <c r="I1105" s="78" t="n">
        <f aca="false">SUM(I1094:I1104)</f>
        <v>0</v>
      </c>
      <c r="J1105" s="78" t="n">
        <f aca="false">SUM(J1094:J1104)</f>
        <v>1686</v>
      </c>
      <c r="K1105" s="78" t="n">
        <f aca="false">SUM(K1094:K1104)</f>
        <v>1597</v>
      </c>
      <c r="L1105" s="112" t="n">
        <f aca="false">SUM(L1094:L1104)</f>
        <v>1496</v>
      </c>
      <c r="M1105" s="112" t="n">
        <f aca="false">SUM(M1094:M1104)</f>
        <v>4987</v>
      </c>
      <c r="N1105" s="112" t="n">
        <f aca="false">SUM(N1094:N1104)</f>
        <v>142</v>
      </c>
      <c r="O1105" s="112" t="n">
        <f aca="false">SUM(O1094:O1104)</f>
        <v>5129</v>
      </c>
      <c r="P1105" s="112" t="n">
        <f aca="false">SUM(P1094:P1104)</f>
        <v>2135</v>
      </c>
      <c r="Q1105" s="79" t="n">
        <f aca="false">IF(P1105&lt;&gt;0,P1105/O1105,"")</f>
        <v>0.416260479625658</v>
      </c>
    </row>
    <row r="1106" s="2" customFormat="true" ht="13.5" hidden="false" customHeight="true" outlineLevel="0" collapsed="false">
      <c r="A1106" s="124"/>
      <c r="M1106" s="82"/>
      <c r="N1106" s="82"/>
      <c r="O1106" s="82"/>
      <c r="P1106" s="82"/>
      <c r="Q1106" s="194"/>
    </row>
    <row r="1107" s="198" customFormat="true" ht="14.25" hidden="false" customHeight="true" outlineLevel="0" collapsed="false">
      <c r="A1107" s="195" t="s">
        <v>711</v>
      </c>
      <c r="B1107" s="196" t="n">
        <f aca="false">B158+B168+B231+B249+B263+B292+B311+B321+B358+B413+B423+B430+B435+B501+B514+B543+B549+B567+B581+B602+B623+B640+B656+B665+B697+B719+B733+B812+B849+B863+B874+B883+B905+B920+B956+B965+B981+B994+B1004+B1021+B1032+B1080+B1091+B1105</f>
        <v>4723</v>
      </c>
      <c r="C1107" s="196" t="n">
        <f aca="false">C158+C168+C231+C249+C263+C292+C311+C321+C358+C413+C423+C430+C435+C501+C514+C543+C549+C567+C581+C602+C623+C640+C656+C665+C697+C719+C733+C812+C849+C863+C874+C883+C905+C920+C956+C965+C981+C994+C1004+C1021+C1032+C1080+C1091+C1105</f>
        <v>5362</v>
      </c>
      <c r="D1107" s="196" t="n">
        <f aca="false">D158+D168+D231+D249+D263+D292+D311+D321+D358+D413+D423+D430+D435+D501+D514+D543+D549+D567+D581+D602+D623+D640+D656+D665+D697+D719+D733+D812+D849+D863+D874+D883+D905+D920+D956+D965+D981+D994+D1004+D1021+D1032+D1080+D1091+D1105</f>
        <v>58003</v>
      </c>
      <c r="E1107" s="196" t="n">
        <f aca="false">E158+E168+E231+E249+E263+E292+E311+E321+E358+E413+E423+E430+E435+E501+E514+E543+E549+E567+E581+E602+E623+E640+E656+E665+E697+E719+E733+E812+E849+E863+E874+E883+E905+E920+E956+E965+E981+E994+E1004+E1021+E1032+E1080+E1091+E1105</f>
        <v>13917</v>
      </c>
      <c r="F1107" s="196" t="n">
        <f aca="false">F158+F168+F231+F249+F263+F292+F311+F321+F358+F413+F423+F430+F435+F501+F514+F543+F549+F567+F581+F602+F623+F640+F656+F665+F697+F719+F733+F812+F849+F863+F874+F883+F905+F920+F956+F965+F981+F994+F1004+F1021+F1032+F1080+F1091+F1105</f>
        <v>1997</v>
      </c>
      <c r="G1107" s="196" t="n">
        <f aca="false">G158+G168+G231+G249+G263+G292+G311+G321+G358+G413+G423+G430+G435+G501+G514+G543+G549+G567+G581+G602+G623+G640+G656+G665+G697+G719+G733+G812+G849+G863+G874+G883+G905+G920+G956+G965+G981+G994+G1004+G1021+G1032+G1080+G1091+G1105</f>
        <v>10528</v>
      </c>
      <c r="H1107" s="196" t="n">
        <f aca="false">H158+H168+H231+H249+H263+H292+H311+H321+H358+H413+H423+H430+H435+H501+H514+H543+H549+H567+H581+H602+H623+H640+H656+H665+H697+H719+H733+H812+H849+H863+H874+H883+H905+H920+H956+H965+H981+H994+H1004+H1021+H1032+H1080+H1091+H1105</f>
        <v>22240</v>
      </c>
      <c r="I1107" s="196" t="n">
        <f aca="false">I158+I168+I231+I249+I263+I292+I311+I321+I358+I413+I423+I430+I435+I501+I514+I543+I549+I567+I581+I602+I623+I640+I656+I665+I697+I719+I733+I812+I849+I863+I874+I883+I905+I920+I956+I965+I981+I994+I1004+I1021+I1032+I1080+I1091+I1105</f>
        <v>50799</v>
      </c>
      <c r="J1107" s="196" t="n">
        <f aca="false">J158+J168+J231+J249+J263+J292+J311+J321+J358+J413+J423+J430+J435+J501+J514+J543+J549+J567+J581+J602+J623+J640+J656+J665+J697+J719+J733+J812+J849+J863+J874+J883+J905+J920+J956+J965+J981+J994+J1004+J1021+J1032+J1080+J1091+J1105</f>
        <v>141688</v>
      </c>
      <c r="K1107" s="196" t="n">
        <f aca="false">K158+K168+K231+K249+K263+K292+K311+K321+K358+K413+K423+K430+K435+K501+K514+K543+K549+K567+K581+K602+K623+K640+K656+K665+K697+K719+K733+K812+K849+K863+K874+K883+K905+K920+K956+K965+K981+K994+K1004+K1021+K1032+K1080+K1091+K1105</f>
        <v>137704</v>
      </c>
      <c r="L1107" s="196" t="n">
        <f aca="false">L158+L168+L231+L249+L263+L292+L311+L321+L358+L413+L423+L430+L435+L501+L514+L543+L549+L567+L581+L602+L623+L640+L656+L665+L697+L719+L733+L812+L849+L863+L874+L883+L905+L920+L956+L965+L981+L994+L1004+L1021+L1032+L1080+L1091+L1105</f>
        <v>135966</v>
      </c>
      <c r="M1107" s="196" t="n">
        <f aca="false">M158+M168+M231+M249+M263+M292+M311+M321+M358+M413+M423+M430+M435+M501+M514+M543+M549+M567+M581+M602+M623+M640+M656+M665+M697+M719+M733+M812+M849+M863+M874+M883+M905+M920+M956+M965+M981+M994+M1004+M1021+M1032+M1080+M1091+M1105</f>
        <v>753880</v>
      </c>
      <c r="N1107" s="196" t="n">
        <f aca="false">N158+N168+N231+N249+N263+N292+N311+N321+N358+N413+N423+N430+N435+N501+N514+N543+N549+N567+N581+N602+N623+N640+N656+N665+N697+N719+N733+N812+N849+N863+N874+N883+N905+N920+N956+N965+N981+N994+N1004+N1021+N1032+N1080+N1091+N1105</f>
        <v>9117</v>
      </c>
      <c r="O1107" s="196" t="n">
        <f aca="false">O158+O168+O231+O249+O263+O292+O311+O321+O358+O413+O423+O430+O435+O501+O514+O543+O549+O567+O581+O602+O623+O640+O656+O665+O697+O719+O733+O812+O849+O863+O874+O883+O905+O920+O956+O965+O981+O994+O1004+O1021+O1032+O1080+O1091+O1105</f>
        <v>762997</v>
      </c>
      <c r="P1107" s="196" t="n">
        <f aca="false">P158+P168+P231+P249+P263+P292+P311+P321+P358+P413+P423+P430+P435+P501+P514+P543+P549+P567+P581+P602+P623+P640+P656+P665+P697+P719+P733+P812+P849+P863+P874+P883+P905+P920+P956+P965+P981+P994+P1004+P1021+P1032+P1080+P1091+P1105</f>
        <v>186531</v>
      </c>
      <c r="Q1107" s="197" t="n">
        <f aca="false">IF(P1107&lt;&gt;0,P1107/O1107,"")</f>
        <v>0.244471472364898</v>
      </c>
    </row>
    <row r="1108" s="2" customFormat="true" ht="12.75" hidden="false" customHeight="true" outlineLevel="0" collapsed="false">
      <c r="A1108" s="81"/>
      <c r="Q1108" s="194"/>
    </row>
    <row r="1109" customFormat="false" ht="12.75" hidden="false" customHeight="true" outlineLevel="0" collapsed="false">
      <c r="A1109" s="199" t="s">
        <v>712</v>
      </c>
      <c r="B1109" s="200"/>
      <c r="C1109" s="200"/>
      <c r="D1109" s="200"/>
      <c r="E1109" s="200"/>
      <c r="F1109" s="200"/>
      <c r="G1109" s="200"/>
      <c r="H1109" s="200"/>
      <c r="I1109" s="200"/>
      <c r="J1109" s="200"/>
      <c r="K1109" s="200"/>
      <c r="L1109" s="200"/>
      <c r="M1109" s="201"/>
      <c r="N1109" s="201"/>
      <c r="O1109" s="201"/>
      <c r="P1109" s="201"/>
      <c r="Q1109" s="202"/>
    </row>
    <row r="1110" customFormat="false" ht="12.75" hidden="false" customHeight="true" outlineLevel="0" collapsed="false">
      <c r="A1110" s="203" t="s">
        <v>713</v>
      </c>
      <c r="B1110" s="204" t="n">
        <f aca="false">B168+B263+B321+B358+B423+B501+B567+B656+B697+B812+B849+B874+B956+B981+B994+B1021+B1091+B1105+B1114</f>
        <v>4723</v>
      </c>
      <c r="C1110" s="204" t="n">
        <f aca="false">C168+C263+C321+C358+C423+C501+C567+C656+C697+C812+C849+C874+C956+C981+C994+C1021+C1091+C1105+C1114</f>
        <v>5362</v>
      </c>
      <c r="D1110" s="204" t="n">
        <f aca="false">D168+D263+D321+D358+D423+D501+D567+D656+D697+D812+D849+D874+D956+D981+D994+D1021+D1091+D1105+D1114</f>
        <v>58003</v>
      </c>
      <c r="E1110" s="204" t="n">
        <f aca="false">E168+E263+E321+E358+E423+E501+E567+E656+E697+E812+E849+E874+E956+E981+E994+E1021+E1091+E1105+E1114</f>
        <v>13917</v>
      </c>
      <c r="F1110" s="204" t="n">
        <f aca="false">F168+F263+F321+F358+F423+F501+F567+F656+F697+F812+F849+F874+F956+F981+F994+F1021+F1091+F1105+F1114</f>
        <v>0</v>
      </c>
      <c r="G1110" s="204" t="n">
        <f aca="false">G168+G263+G321+G358+G423+G501+G567+G656+G697+G812+G849+G874+G956+G981+G994+G1021+G1091+G1105+G1114</f>
        <v>0</v>
      </c>
      <c r="H1110" s="204" t="n">
        <f aca="false">H168+H263+H321+H358+H423+H501+H567+H656+H697+H812+H849+H874+H956+H981+H994+H1021+H1091+H1105+H1114</f>
        <v>0</v>
      </c>
      <c r="I1110" s="204" t="n">
        <f aca="false">I168+I263+I321+I358+I423+I501+I567+I656+I697+I812+I849+I874+I956+I981+I994+I1021+I1091+I1105+I1114</f>
        <v>0</v>
      </c>
      <c r="J1110" s="204" t="n">
        <f aca="false">J168+J263+J321+J358+J423+J501+J567+J656+J697+J812+J849+J874+J956+J981+J994+J1021+J1091+J1105+J1114</f>
        <v>70353</v>
      </c>
      <c r="K1110" s="204" t="n">
        <f aca="false">K168+K263+K321+K358+K423+K501+K567+K656+K697+K812+K849+K874+K956+K981+K994+K1021+K1091+K1105+K1114</f>
        <v>67820</v>
      </c>
      <c r="L1110" s="204" t="n">
        <f aca="false">L168+L263+L321+L358+L423+L501+L567+L656+L697+L812+L849+L874+L956+L981+L994+L1021+L1091+L1105+L1114</f>
        <v>66567</v>
      </c>
      <c r="M1110" s="204" t="n">
        <f aca="false">M168+M263+M321+M358+M423+M501+M567+M656+M697+M812+M849+M874+M956+M981+M994+M1021+M1091+M1105+M1114</f>
        <v>386599</v>
      </c>
      <c r="N1110" s="204" t="n">
        <f aca="false">N168+N263+N321+N358+N423+N501+N567+N656+N697+N812+N849+N874+N956+N981+N994+N1021+N1091+N1105+N1114</f>
        <v>4214</v>
      </c>
      <c r="O1110" s="204" t="n">
        <f aca="false">O168+O263+O321+O358+O423+O501+O567+O656+O697+O812+O849+O874+O956+O981+O994+O1021+O1091+O1105+O1114</f>
        <v>390813</v>
      </c>
      <c r="P1110" s="204" t="n">
        <f aca="false">P168+P263+P321+P358+P423+P501+P567+P656+P697+P812+P849+P874+P956+P981+P994+P1021+P1091+P1105+P1114</f>
        <v>94333</v>
      </c>
      <c r="Q1110" s="205" t="n">
        <f aca="false">IF(P1110&lt;&gt;0,P1110/O1110,"")</f>
        <v>0.241376310409326</v>
      </c>
    </row>
    <row r="1111" customFormat="false" ht="12.75" hidden="false" customHeight="true" outlineLevel="0" collapsed="false">
      <c r="A1111" s="206" t="s">
        <v>714</v>
      </c>
      <c r="B1111" s="207" t="n">
        <f aca="false">B231+B249+B292+B311+B413+B430+B435+B514+B543+B549+B581+B602+B623+B640+B665+B719+B733+B863+B883+B905+B920+B965+B1004+B1032+B1080+B1115</f>
        <v>0</v>
      </c>
      <c r="C1111" s="207" t="n">
        <f aca="false">C231+C249+C292+C311+C413+C430+C435+C514+C543+C549+C581+C602+C623+C640+C665+C719+C733+C863+C883+C905+C920+C965+C1004+C1032+C1080+C1115</f>
        <v>0</v>
      </c>
      <c r="D1111" s="207" t="n">
        <f aca="false">D231+D249+D292+D311+D413+D430+D435+D514+D543+D549+D581+D602+D623+D640+D665+D719+D733+D863+D883+D905+D920+D965+D1004+D1032+D1080+D1115</f>
        <v>0</v>
      </c>
      <c r="E1111" s="207" t="n">
        <f aca="false">E231+E249+E292+E311+E413+E430+E435+E514+E543+E549+E581+E602+E623+E640+E665+E719+E733+E863+E883+E905+E920+E965+E1004+E1032+E1080+E1115</f>
        <v>0</v>
      </c>
      <c r="F1111" s="207" t="n">
        <f aca="false">F231+F249+F292+F311+F413+F430+F435+F514+F543+F549+F581+F602+F623+F640+F665+F719+F733+F863+F883+F905+F920+F965+F1004+F1032+F1080+F1115</f>
        <v>1997</v>
      </c>
      <c r="G1111" s="207" t="n">
        <f aca="false">G231+G249+G292+G311+G413+G430+G435+G514+G543+G549+G581+G602+G623+G640+G665+G719+G733+G863+G883+G905+G920+G965+G1004+G1032+G1080+G1115</f>
        <v>10528</v>
      </c>
      <c r="H1111" s="207" t="n">
        <f aca="false">H231+H249+H292+H311+H413+H430+H435+H514+H543+H549+H581+H602+H623+H640+H665+H719+H733+H863+H883+H905+H920+H965+H1004+H1032+H1080+H1115</f>
        <v>22240</v>
      </c>
      <c r="I1111" s="207" t="n">
        <f aca="false">I231+I249+I292+I311+I413+I430+I435+I514+I543+I549+I581+I602+I623+I640+I665+I719+I733+I863+I883+I905+I920+I965+I1004+I1032+I1080+I1115</f>
        <v>50799</v>
      </c>
      <c r="J1111" s="207" t="n">
        <f aca="false">J231+J249+J292+J311+J413+J430+J435+J514+J543+J549+J581+J602+J623+J640+J665+J719+J733+J863+J883+J905+J920+J965+J1004+J1032+J1080+J1115</f>
        <v>71335</v>
      </c>
      <c r="K1111" s="207" t="n">
        <f aca="false">K231+K249+K292+K311+K413+K430+K435+K514+K543+K549+K581+K602+K623+K640+K665+K719+K733+K863+K883+K905+K920+K965+K1004+K1032+K1080+K1115</f>
        <v>69884</v>
      </c>
      <c r="L1111" s="207" t="n">
        <f aca="false">L231+L249+L292+L311+L413+L430+L435+L514+L543+L549+L581+L602+L623+L640+L665+L719+L733+L863+L883+L905+L920+L965+L1004+L1032+L1080+L1115</f>
        <v>69399</v>
      </c>
      <c r="M1111" s="207" t="n">
        <f aca="false">M231+M249+M292+M311+M413+M430+M435+M514+M543+M549+M581+M602+M623+M640+M665+M719+M733+M863+M883+M905+M920+M965+M1004+M1032+M1080+M1115</f>
        <v>367281</v>
      </c>
      <c r="N1111" s="207" t="n">
        <f aca="false">N231+N249+N292+N311+N413+N430+N435+N514+N543+N549+N581+N602+N623+N640+N665+N719+N733+N863+N883+N905+N920+N965+N1004+N1032+N1080+N1115</f>
        <v>4903</v>
      </c>
      <c r="O1111" s="207" t="n">
        <f aca="false">O231+O249+O292+O311+O413+O430+O435+O514+O543+O549+O581+O602+O623+O640+O665+O719+O733+O863+O883+O905+O920+O965+O1004+O1032+O1080+O1115</f>
        <v>372184</v>
      </c>
      <c r="P1111" s="207" t="n">
        <f aca="false">P231+P249+P292+P311+P413+P430+P435+P514+P543+P549+P581+P602+P623+P640+P665+P719+P733+P863+P883+P905+P920+P965+P1004+P1032+P1080+P1115</f>
        <v>92198</v>
      </c>
      <c r="Q1111" s="208" t="n">
        <f aca="false">IF(P1111&lt;&gt;0,P1111/O1111,"")</f>
        <v>0.247721557079294</v>
      </c>
    </row>
    <row r="1112" customFormat="false" ht="12.75" hidden="false" customHeight="true" outlineLevel="0" collapsed="false">
      <c r="A1112" s="124"/>
      <c r="M1112" s="2"/>
      <c r="N1112" s="2"/>
      <c r="O1112" s="2"/>
      <c r="Q1112" s="194"/>
    </row>
    <row r="1113" customFormat="false" ht="12.75" hidden="false" customHeight="true" outlineLevel="0" collapsed="false">
      <c r="A1113" s="199" t="s">
        <v>715</v>
      </c>
      <c r="B1113" s="200"/>
      <c r="C1113" s="200"/>
      <c r="D1113" s="200"/>
      <c r="E1113" s="200"/>
      <c r="F1113" s="200"/>
      <c r="G1113" s="200"/>
      <c r="H1113" s="200"/>
      <c r="I1113" s="200"/>
      <c r="J1113" s="200"/>
      <c r="K1113" s="200"/>
      <c r="L1113" s="200"/>
      <c r="M1113" s="201"/>
      <c r="N1113" s="201"/>
      <c r="O1113" s="201"/>
      <c r="P1113" s="201"/>
      <c r="Q1113" s="202"/>
    </row>
    <row r="1114" customFormat="false" ht="12.75" hidden="false" customHeight="true" outlineLevel="0" collapsed="false">
      <c r="A1114" s="203" t="s">
        <v>713</v>
      </c>
      <c r="B1114" s="204" t="n">
        <f aca="false">SUM(B8:B27)+SUM(B30)+SUM(B49)+SUM(B74:B77)+SUM(B95)+SUM(B113:B157)</f>
        <v>862</v>
      </c>
      <c r="C1114" s="204" t="n">
        <f aca="false">SUM(C8:C27)+SUM(C30)+SUM(C49)+SUM(C74:C77)+SUM(C95)+SUM(C113:C157)</f>
        <v>1099</v>
      </c>
      <c r="D1114" s="204" t="n">
        <f aca="false">SUM(D8:D27)+SUM(D30)+SUM(D49)+SUM(D74:D77)+SUM(D95)+SUM(D113:D157)</f>
        <v>11285</v>
      </c>
      <c r="E1114" s="204" t="n">
        <f aca="false">SUM(E8:E27)+SUM(E30)+SUM(E49)+SUM(E74:E77)+SUM(E95)+SUM(E113:E157)</f>
        <v>1898</v>
      </c>
      <c r="F1114" s="204" t="n">
        <f aca="false">SUM(F8:F27)+SUM(F30)+SUM(F49)+SUM(F74:F77)+SUM(F95)+SUM(F113:F157)</f>
        <v>0</v>
      </c>
      <c r="G1114" s="204" t="n">
        <f aca="false">SUM(G8:G27)+SUM(G30)+SUM(G49)+SUM(G74:G77)+SUM(G95)+SUM(G113:G157)</f>
        <v>0</v>
      </c>
      <c r="H1114" s="204" t="n">
        <f aca="false">SUM(H8:H27)+SUM(H30)+SUM(H49)+SUM(H74:H77)+SUM(H95)+SUM(H113:H157)</f>
        <v>0</v>
      </c>
      <c r="I1114" s="204" t="n">
        <f aca="false">SUM(I8:I27)+SUM(I30)+SUM(I49)+SUM(I74:I77)+SUM(I95)+SUM(I113:I157)</f>
        <v>0</v>
      </c>
      <c r="J1114" s="204" t="n">
        <f aca="false">SUM(J8:J27)+SUM(J30)+SUM(J49)+SUM(J74:J77)+SUM(J95)+SUM(J113:J157)</f>
        <v>12417</v>
      </c>
      <c r="K1114" s="204" t="n">
        <f aca="false">SUM(K8:K27)+SUM(K30)+SUM(K49)+SUM(K74:K77)+SUM(K95)+SUM(K113:K157)</f>
        <v>12129</v>
      </c>
      <c r="L1114" s="204" t="n">
        <f aca="false">SUM(L8:L27)+SUM(L30)+SUM(L49)+SUM(L74:L77)+SUM(L95)+SUM(L113:L157)</f>
        <v>12094</v>
      </c>
      <c r="M1114" s="204" t="n">
        <f aca="false">SUM(M8:M27)+SUM(M30)+SUM(M49)+SUM(M74:M77)+SUM(M95)+SUM(M113:M157)</f>
        <v>98168</v>
      </c>
      <c r="N1114" s="204" t="n">
        <f aca="false">SUM(N8:N27)+SUM(N30)+SUM(N49)+SUM(N74:N77)+SUM(N95)+SUM(N113:N157)</f>
        <v>698</v>
      </c>
      <c r="O1114" s="204" t="n">
        <f aca="false">SUM(O8:O27)+SUM(O30)+SUM(O49)+SUM(O74:O77)+SUM(O95)+SUM(O113:O157)</f>
        <v>98866</v>
      </c>
      <c r="P1114" s="204" t="n">
        <f aca="false">SUM(P8:P27)+SUM(P30)+SUM(P49)+SUM(P74:P77)+SUM(P95)+SUM(P113:P157)</f>
        <v>15877</v>
      </c>
      <c r="Q1114" s="205" t="n">
        <f aca="false">IF(P1114&lt;&gt;0,P1114/O1114,"")</f>
        <v>0.160591103109259</v>
      </c>
    </row>
    <row r="1115" customFormat="false" ht="12.75" hidden="false" customHeight="true" outlineLevel="0" collapsed="false">
      <c r="A1115" s="206" t="s">
        <v>716</v>
      </c>
      <c r="B1115" s="207" t="n">
        <f aca="false">SUM(B28:B29)+SUM(B31:B48)+SUM(B50:B73)+SUM(B78:B94)+SUM(B96:B112)</f>
        <v>0</v>
      </c>
      <c r="C1115" s="207" t="n">
        <f aca="false">SUM(C28:C29)+SUM(C31:C48)+SUM(C50:C73)+SUM(C78:C94)+SUM(C96:C112)</f>
        <v>0</v>
      </c>
      <c r="D1115" s="207" t="n">
        <f aca="false">SUM(D28:D29)+SUM(D31:D48)+SUM(D50:D73)+SUM(D78:D94)+SUM(D96:D112)</f>
        <v>0</v>
      </c>
      <c r="E1115" s="207" t="n">
        <f aca="false">SUM(E28:E29)+SUM(E31:E48)+SUM(E50:E73)+SUM(E78:E94)+SUM(E96:E112)</f>
        <v>0</v>
      </c>
      <c r="F1115" s="207" t="n">
        <f aca="false">SUM(F28:F29)+SUM(F31:F48)+SUM(F50:F73)+SUM(F78:F94)+SUM(F96:F112)</f>
        <v>584</v>
      </c>
      <c r="G1115" s="207" t="n">
        <f aca="false">SUM(G28:G29)+SUM(G31:G48)+SUM(G50:G73)+SUM(G78:G94)+SUM(G96:G112)</f>
        <v>6835</v>
      </c>
      <c r="H1115" s="207" t="n">
        <f aca="false">SUM(H28:H29)+SUM(H31:H48)+SUM(H50:H73)+SUM(H78:H94)+SUM(H96:H112)</f>
        <v>2377</v>
      </c>
      <c r="I1115" s="207" t="n">
        <f aca="false">SUM(I28:I29)+SUM(I31:I48)+SUM(I50:I73)+SUM(I78:I94)+SUM(I96:I112)</f>
        <v>7119</v>
      </c>
      <c r="J1115" s="207" t="n">
        <f aca="false">SUM(J28:J29)+SUM(J31:J48)+SUM(J50:J73)+SUM(J78:J94)+SUM(J96:J112)</f>
        <v>13605</v>
      </c>
      <c r="K1115" s="207" t="n">
        <f aca="false">SUM(K28:K29)+SUM(K31:K48)+SUM(K50:K73)+SUM(K78:K94)+SUM(K96:K112)</f>
        <v>13436</v>
      </c>
      <c r="L1115" s="207" t="n">
        <f aca="false">SUM(L28:L29)+SUM(L31:L48)+SUM(L50:L73)+SUM(L78:L94)+SUM(L96:L112)</f>
        <v>13343</v>
      </c>
      <c r="M1115" s="207" t="n">
        <f aca="false">SUM(M28:M29)+SUM(M31:M48)+SUM(M50:M73)+SUM(M78:M94)+SUM(M96:M112)</f>
        <v>105944</v>
      </c>
      <c r="N1115" s="207" t="n">
        <f aca="false">SUM(N28:N29)+SUM(N31:N48)+SUM(N50:N73)+SUM(N78:N94)+SUM(N96:N112)</f>
        <v>846</v>
      </c>
      <c r="O1115" s="207" t="n">
        <f aca="false">SUM(O28:O29)+SUM(O31:O48)+SUM(O50:O73)+SUM(O78:O94)+SUM(O96:O112)</f>
        <v>106790</v>
      </c>
      <c r="P1115" s="207" t="n">
        <f aca="false">SUM(P28:P29)+SUM(P31:P48)+SUM(P50:P73)+SUM(P78:P94)+SUM(P96:P112)</f>
        <v>17767</v>
      </c>
      <c r="Q1115" s="208" t="n">
        <f aca="false">IF(P1115&lt;&gt;0,P1115/O1115,"")</f>
        <v>0.166373255922839</v>
      </c>
    </row>
    <row r="1116" s="211" customFormat="true" ht="12.75" hidden="false" customHeight="true" outlineLevel="0" collapsed="false">
      <c r="A1116" s="77" t="s">
        <v>717</v>
      </c>
      <c r="B1116" s="209" t="n">
        <f aca="false">SUM(B1114:B1115)</f>
        <v>862</v>
      </c>
      <c r="C1116" s="209" t="n">
        <f aca="false">SUM(C1114:C1115)</f>
        <v>1099</v>
      </c>
      <c r="D1116" s="209" t="n">
        <f aca="false">SUM(D1114:D1115)</f>
        <v>11285</v>
      </c>
      <c r="E1116" s="209" t="n">
        <f aca="false">SUM(E1114:E1115)</f>
        <v>1898</v>
      </c>
      <c r="F1116" s="209" t="n">
        <f aca="false">SUM(F1114:F1115)</f>
        <v>584</v>
      </c>
      <c r="G1116" s="209" t="n">
        <f aca="false">SUM(G1114:G1115)</f>
        <v>6835</v>
      </c>
      <c r="H1116" s="209" t="n">
        <f aca="false">SUM(H1114:H1115)</f>
        <v>2377</v>
      </c>
      <c r="I1116" s="209" t="n">
        <f aca="false">SUM(I1114:I1115)</f>
        <v>7119</v>
      </c>
      <c r="J1116" s="209" t="n">
        <f aca="false">SUM(J1114:J1115)</f>
        <v>26022</v>
      </c>
      <c r="K1116" s="209" t="n">
        <f aca="false">SUM(K1114:K1115)</f>
        <v>25565</v>
      </c>
      <c r="L1116" s="209" t="n">
        <f aca="false">SUM(L1114:L1115)</f>
        <v>25437</v>
      </c>
      <c r="M1116" s="209" t="n">
        <f aca="false">SUM(M1114:M1115)</f>
        <v>204112</v>
      </c>
      <c r="N1116" s="209" t="n">
        <f aca="false">SUM(N1114:N1115)</f>
        <v>1544</v>
      </c>
      <c r="O1116" s="209" t="n">
        <f aca="false">SUM(O1114:O1115)</f>
        <v>205656</v>
      </c>
      <c r="P1116" s="209" t="n">
        <f aca="false">SUM(P1114:P1115)</f>
        <v>33644</v>
      </c>
      <c r="Q1116" s="210" t="n">
        <f aca="false">IF(P1116&lt;&gt;0,P1116/O1116,"")</f>
        <v>0.16359357373478</v>
      </c>
    </row>
  </sheetData>
  <mergeCells count="10">
    <mergeCell ref="A1:G1"/>
    <mergeCell ref="B2:E2"/>
    <mergeCell ref="F2:I2"/>
    <mergeCell ref="K2:L2"/>
    <mergeCell ref="B3:E3"/>
    <mergeCell ref="F3:I3"/>
    <mergeCell ref="K3:L3"/>
    <mergeCell ref="B4:E4"/>
    <mergeCell ref="F4:I4"/>
    <mergeCell ref="M4:Q4"/>
  </mergeCells>
  <printOptions headings="false" gridLines="false" gridLinesSet="true" horizontalCentered="true" verticalCentered="false"/>
  <pageMargins left="0.75" right="0.35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15, 2012
STATE OF IDAHO</oddHeader>
    <oddFooter>&amp;C&amp;"Arial,Italic"&amp;6Page &amp;P</oddFooter>
  </headerFooter>
  <rowBreaks count="9" manualBreakCount="9">
    <brk id="264" man="true" max="16383" min="0"/>
    <brk id="407" man="true" max="16383" min="0"/>
    <brk id="576" man="true" max="16383" min="0"/>
    <brk id="603" man="true" max="16383" min="0"/>
    <brk id="657" man="true" max="16383" min="0"/>
    <brk id="712" man="true" max="16383" min="0"/>
    <brk id="966" man="true" max="16383" min="0"/>
    <brk id="1022" man="true" max="16383" min="0"/>
    <brk id="110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2012-05-29T15:39:36Z</cp:lastPrinted>
  <dcterms:modified xsi:type="dcterms:W3CDTF">2012-08-28T17:06:42Z</dcterms:modified>
  <cp:revision>0</cp:revision>
  <dc:subject/>
  <dc:title>94 primary by precinct</dc:title>
</cp:coreProperties>
</file>