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(2) &amp; Dist Jdg" sheetId="7" state="visible" r:id="rId8"/>
    <sheet name="Precinct" sheetId="8" state="visible" r:id="rId9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<sst xmlns="http://schemas.openxmlformats.org/spreadsheetml/2006/main" count="329" uniqueCount="163">
  <si>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</si>
  <si>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</si>
  <si>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</si>
  <si>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</si>
  <si>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</si>
  <si>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</si>
  <si>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</si>
  <si>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</si>
  <si>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</si>
  <si>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</si>
  <si>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</si>
  <si>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</si>
  <si>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</si>
  <si>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</si>
  <si>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</si>
  <si>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</si>
  <si>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</si>
  <si>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</si>
  <si>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</si>
  <si>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</si>
  <si>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</si>
  <si>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</si>
  <si>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</si>
  <si>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</si>
  <si>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</si>
  <si>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</si>
  <si>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</si>
  <si>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</si>
  <si>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</si>
  <si>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</si>
  <si>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</si>
  <si>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</si>
  <si>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</si>
  <si>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</si>
  <si>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</si>
  <si>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</si>
  <si>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</si>
  <si>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</si>
  <si>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</si>
  <si>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</si>
  <si>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</si>
  <si>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</si>
  <si>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</si>
  <si>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</si>
  <si>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</si>
  <si>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</si>
  <si>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</si>
  <si>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</si>
  <si>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</si>
  <si>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</si>
  <si>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</si>
  <si>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</si>
  <si>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</si>
  <si>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</si>
  <si>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</si>
  <si>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</si>
  <si>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</si>
  <si>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</si>
  <si>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</si>
  <si>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</si>
  <si>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</si>
  <si>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</si>
  <si>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</si>
  <si>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</si>
  <si>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</si>
  <si>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</si>
  <si>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</si>
  <si>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</si>
  <si>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</si>
  <si>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</si>
  <si>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</si>
  <si>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</si>
  <si>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</si>
  <si>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</si>
  <si>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</si>
  <si>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</si>
  <si>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</si>
  <si>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</si>
  <si>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</si>
  <si>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</si>
  <si>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</si>
  <si>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</si>
  <si>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</si>
  <si>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</si>
  <si>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</si>
  <si>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</si>
  <si>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5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</si>
  <si>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</si>
  <si>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</si>
  <si>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</si>
  <si>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</si>
  <si>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</si>
  <si>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</si>
  <si>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Dan J Schmidt</t>
  </si>
  <si>
    <t xml:space="preserve">John Carlson</t>
  </si>
  <si>
    <t xml:space="preserve">Paulette E. Jordan</t>
  </si>
  <si>
    <t xml:space="preserve">Lucinda L. Agidius</t>
  </si>
  <si>
    <t xml:space="preserve">James C. "Jim" Minser</t>
  </si>
  <si>
    <t xml:space="preserve">Gary Osborn</t>
  </si>
  <si>
    <t xml:space="preserve">Caroline Nilsson Troy</t>
  </si>
  <si>
    <t xml:space="preserve">Jack A. Buell</t>
  </si>
  <si>
    <t xml:space="preserve">Marilyn J. Barker</t>
  </si>
  <si>
    <t xml:space="preserve">Philip R. Lampert</t>
  </si>
  <si>
    <t xml:space="preserve">CLERK OF</t>
  </si>
  <si>
    <t xml:space="preserve">DISTRICT JUDGE</t>
  </si>
  <si>
    <t xml:space="preserve">THE DISTRICT</t>
  </si>
  <si>
    <t xml:space="preserve">DISTRICT #1</t>
  </si>
  <si>
    <t xml:space="preserve">COURT</t>
  </si>
  <si>
    <t xml:space="preserve">ASSESSOR</t>
  </si>
  <si>
    <t xml:space="preserve">CORONER</t>
  </si>
  <si>
    <t xml:space="preserve">Judge Buchanan</t>
  </si>
  <si>
    <t xml:space="preserve">Judge Christensen</t>
  </si>
  <si>
    <t xml:space="preserve">Judge Gibler</t>
  </si>
  <si>
    <t xml:space="preserve">Judge Haynes</t>
  </si>
  <si>
    <t xml:space="preserve">Judge Mitchell</t>
  </si>
  <si>
    <t xml:space="preserve">Judge Simpson</t>
  </si>
  <si>
    <t xml:space="preserve">Deanna Bramblett</t>
  </si>
  <si>
    <t xml:space="preserve">Sara Renner</t>
  </si>
  <si>
    <t xml:space="preserve">Donna Spier</t>
  </si>
  <si>
    <t xml:space="preserve">Ronald L. Hodge</t>
  </si>
  <si>
    <t xml:space="preserve">Barbara Buchanan</t>
  </si>
  <si>
    <t xml:space="preserve">Richard S. Christensen</t>
  </si>
  <si>
    <t xml:space="preserve">Fred M. Gibler</t>
  </si>
  <si>
    <t xml:space="preserve">Lansing L. Haynes</t>
  </si>
  <si>
    <t xml:space="preserve">John T. Mitchell</t>
  </si>
  <si>
    <t xml:space="preserve">Benjamin R. Simpson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</si>
  <si>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</si>
  <si>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</si>
  <si>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</si>
  <si>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</si>
  <si>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</si>
  <si>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Benewah</t>
  </si>
  <si>
    <t xml:space="preserve">Democratic</t>
  </si>
  <si>
    <t xml:space="preserve">Republican</t>
  </si>
  <si>
    <t xml:space="preserve">John Ferris</t>
  </si>
  <si>
    <t xml:space="preserve">Center</t>
  </si>
  <si>
    <t xml:space="preserve">Carey Grubham</t>
  </si>
  <si>
    <t xml:space="preserve">College</t>
  </si>
  <si>
    <t xml:space="preserve">Emida</t>
  </si>
  <si>
    <t xml:space="preserve">Pam Secord (Kaynor)</t>
  </si>
  <si>
    <t xml:space="preserve">Fernwood</t>
  </si>
  <si>
    <t xml:space="preserve">Doug Strong</t>
  </si>
  <si>
    <t xml:space="preserve">Dawn Marie Weber</t>
  </si>
  <si>
    <t xml:space="preserve">Plummer</t>
  </si>
  <si>
    <t xml:space="preserve">Lloyd Agte</t>
  </si>
  <si>
    <t xml:space="preserve">J. Russell Lowry</t>
  </si>
  <si>
    <t xml:space="preserve">Santa</t>
  </si>
  <si>
    <t xml:space="preserve">Gretchen J. Teufen</t>
  </si>
  <si>
    <t xml:space="preserve">Dale R. Hawkins</t>
  </si>
  <si>
    <t xml:space="preserve">Hari Heath</t>
  </si>
  <si>
    <t xml:space="preserve">Joel Newsom</t>
  </si>
  <si>
    <t xml:space="preserve">St. Maries</t>
  </si>
  <si>
    <t xml:space="preserve">Carol Ryan</t>
  </si>
  <si>
    <t xml:space="preserve">Republican </t>
  </si>
  <si>
    <t xml:space="preserve">Carole Harwood</t>
  </si>
  <si>
    <t xml:space="preserve">Wendell Vannatter</t>
  </si>
  <si>
    <t xml:space="preserve">Tensed</t>
  </si>
  <si>
    <t xml:space="preserve">Albert L. Halverson</t>
  </si>
  <si>
    <t xml:space="preserve">Wayne Glassman</t>
  </si>
  <si>
    <t xml:space="preserve">Townsite</t>
  </si>
  <si>
    <t xml:space="preserve">Kay Sather</t>
  </si>
  <si>
    <t xml:space="preserve">Tiffani Clark</t>
  </si>
  <si>
    <t xml:space="preserve">Sally Porter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</si>
</sst>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4" fontId="16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89"/>
    <col collapsed="false" customWidth="true" hidden="false" outlineLevel="0" max="12" min="6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18" customFormat="true" ht="13.95" hidden="false" customHeight="tru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="26" customFormat="true" ht="13.8" hidden="false" customHeight="false" outlineLevel="0" collapsed="false">
      <c r="A7" s="20" t="s">
        <v>18</v>
      </c>
      <c r="B7" s="21" t="n">
        <v>2</v>
      </c>
      <c r="C7" s="22" t="n">
        <v>12</v>
      </c>
      <c r="D7" s="21" t="n">
        <v>9</v>
      </c>
      <c r="E7" s="22" t="n">
        <v>38</v>
      </c>
      <c r="F7" s="23" t="n">
        <v>2</v>
      </c>
      <c r="G7" s="24" t="n">
        <v>12</v>
      </c>
      <c r="H7" s="25" t="n">
        <v>4</v>
      </c>
      <c r="I7" s="25" t="n">
        <v>1</v>
      </c>
      <c r="J7" s="25" t="n">
        <v>35</v>
      </c>
      <c r="K7" s="25" t="n">
        <v>4</v>
      </c>
      <c r="L7" s="24" t="n">
        <v>4</v>
      </c>
    </row>
    <row r="8" s="26" customFormat="true" ht="13.8" hidden="false" customHeight="false" outlineLevel="0" collapsed="false">
      <c r="A8" s="27" t="s">
        <v>19</v>
      </c>
      <c r="B8" s="21" t="n">
        <v>9</v>
      </c>
      <c r="C8" s="22" t="n">
        <v>16</v>
      </c>
      <c r="D8" s="21" t="n">
        <v>9</v>
      </c>
      <c r="E8" s="22" t="n">
        <v>51</v>
      </c>
      <c r="F8" s="23" t="n">
        <v>5</v>
      </c>
      <c r="G8" s="24" t="n">
        <v>25</v>
      </c>
      <c r="H8" s="25" t="n">
        <v>0</v>
      </c>
      <c r="I8" s="25" t="n">
        <v>5</v>
      </c>
      <c r="J8" s="25" t="n">
        <v>54</v>
      </c>
      <c r="K8" s="25" t="n">
        <v>2</v>
      </c>
      <c r="L8" s="24" t="n">
        <v>0</v>
      </c>
    </row>
    <row r="9" s="26" customFormat="true" ht="13.8" hidden="false" customHeight="false" outlineLevel="0" collapsed="false">
      <c r="A9" s="27" t="s">
        <v>20</v>
      </c>
      <c r="B9" s="21" t="n">
        <v>7</v>
      </c>
      <c r="C9" s="22" t="n">
        <v>12</v>
      </c>
      <c r="D9" s="21" t="n">
        <v>10</v>
      </c>
      <c r="E9" s="22" t="n">
        <v>45</v>
      </c>
      <c r="F9" s="23" t="n">
        <v>6</v>
      </c>
      <c r="G9" s="24" t="n">
        <v>16</v>
      </c>
      <c r="H9" s="25" t="n">
        <v>0</v>
      </c>
      <c r="I9" s="25" t="n">
        <v>0</v>
      </c>
      <c r="J9" s="25" t="n">
        <v>46</v>
      </c>
      <c r="K9" s="25" t="n">
        <v>3</v>
      </c>
      <c r="L9" s="24" t="n">
        <v>6</v>
      </c>
    </row>
    <row r="10" s="26" customFormat="true" ht="13.8" hidden="false" customHeight="false" outlineLevel="0" collapsed="false">
      <c r="A10" s="27" t="s">
        <v>21</v>
      </c>
      <c r="B10" s="21" t="n">
        <v>3</v>
      </c>
      <c r="C10" s="22" t="n">
        <v>14</v>
      </c>
      <c r="D10" s="21" t="n">
        <v>18</v>
      </c>
      <c r="E10" s="22" t="n">
        <v>25</v>
      </c>
      <c r="F10" s="23" t="n">
        <v>5</v>
      </c>
      <c r="G10" s="24" t="n">
        <v>13</v>
      </c>
      <c r="H10" s="25" t="n">
        <v>2</v>
      </c>
      <c r="I10" s="25" t="n">
        <v>2</v>
      </c>
      <c r="J10" s="25" t="n">
        <v>35</v>
      </c>
      <c r="K10" s="25" t="n">
        <v>2</v>
      </c>
      <c r="L10" s="24" t="n">
        <v>3</v>
      </c>
    </row>
    <row r="11" s="26" customFormat="true" ht="13.8" hidden="false" customHeight="false" outlineLevel="0" collapsed="false">
      <c r="A11" s="27" t="s">
        <v>22</v>
      </c>
      <c r="B11" s="21" t="n">
        <v>3</v>
      </c>
      <c r="C11" s="22" t="n">
        <v>11</v>
      </c>
      <c r="D11" s="21" t="n">
        <v>18</v>
      </c>
      <c r="E11" s="22" t="n">
        <v>29</v>
      </c>
      <c r="F11" s="23" t="n">
        <v>4</v>
      </c>
      <c r="G11" s="24" t="n">
        <v>10</v>
      </c>
      <c r="H11" s="25" t="n">
        <v>0</v>
      </c>
      <c r="I11" s="25" t="n">
        <v>2</v>
      </c>
      <c r="J11" s="25" t="n">
        <v>38</v>
      </c>
      <c r="K11" s="25" t="n">
        <v>6</v>
      </c>
      <c r="L11" s="24" t="n">
        <v>3</v>
      </c>
    </row>
    <row r="12" s="26" customFormat="true" ht="13.8" hidden="false" customHeight="false" outlineLevel="0" collapsed="false">
      <c r="A12" s="27" t="s">
        <v>23</v>
      </c>
      <c r="B12" s="21" t="n">
        <v>7</v>
      </c>
      <c r="C12" s="22" t="n">
        <v>20</v>
      </c>
      <c r="D12" s="21" t="n">
        <v>23</v>
      </c>
      <c r="E12" s="22" t="n">
        <v>88</v>
      </c>
      <c r="F12" s="23" t="n">
        <v>6</v>
      </c>
      <c r="G12" s="24" t="n">
        <v>23</v>
      </c>
      <c r="H12" s="25" t="n">
        <v>7</v>
      </c>
      <c r="I12" s="25" t="n">
        <v>5</v>
      </c>
      <c r="J12" s="25" t="n">
        <v>82</v>
      </c>
      <c r="K12" s="25" t="n">
        <v>8</v>
      </c>
      <c r="L12" s="24" t="n">
        <v>5</v>
      </c>
    </row>
    <row r="13" s="26" customFormat="true" ht="13.8" hidden="false" customHeight="false" outlineLevel="0" collapsed="false">
      <c r="A13" s="27" t="s">
        <v>24</v>
      </c>
      <c r="B13" s="21" t="n">
        <v>3</v>
      </c>
      <c r="C13" s="22" t="n">
        <v>10</v>
      </c>
      <c r="D13" s="21" t="n">
        <v>9</v>
      </c>
      <c r="E13" s="22" t="n">
        <v>62</v>
      </c>
      <c r="F13" s="23" t="n">
        <v>1</v>
      </c>
      <c r="G13" s="24" t="n">
        <v>14</v>
      </c>
      <c r="H13" s="25" t="n">
        <v>5</v>
      </c>
      <c r="I13" s="25" t="n">
        <v>0</v>
      </c>
      <c r="J13" s="25" t="n">
        <v>69</v>
      </c>
      <c r="K13" s="25" t="n">
        <v>1</v>
      </c>
      <c r="L13" s="24" t="n">
        <v>2</v>
      </c>
    </row>
    <row r="14" s="26" customFormat="true" ht="13.8" hidden="false" customHeight="false" outlineLevel="0" collapsed="false">
      <c r="A14" s="27" t="s">
        <v>25</v>
      </c>
      <c r="B14" s="21" t="n">
        <v>0</v>
      </c>
      <c r="C14" s="22" t="n">
        <v>0</v>
      </c>
      <c r="D14" s="21" t="n">
        <v>4</v>
      </c>
      <c r="E14" s="22" t="n">
        <v>6</v>
      </c>
      <c r="F14" s="23" t="n">
        <v>0</v>
      </c>
      <c r="G14" s="24" t="n">
        <v>0</v>
      </c>
      <c r="H14" s="25" t="n">
        <v>0</v>
      </c>
      <c r="I14" s="25" t="n">
        <v>1</v>
      </c>
      <c r="J14" s="25" t="n">
        <v>10</v>
      </c>
      <c r="K14" s="25" t="n">
        <v>0</v>
      </c>
      <c r="L14" s="24" t="n">
        <v>0</v>
      </c>
    </row>
    <row r="15" s="26" customFormat="true" ht="13.8" hidden="false" customHeight="false" outlineLevel="0" collapsed="false">
      <c r="A15" s="27" t="s">
        <v>26</v>
      </c>
      <c r="B15" s="21" t="n">
        <v>8</v>
      </c>
      <c r="C15" s="22" t="n">
        <v>27</v>
      </c>
      <c r="D15" s="21" t="n">
        <v>27</v>
      </c>
      <c r="E15" s="22" t="n">
        <v>107</v>
      </c>
      <c r="F15" s="23" t="n">
        <v>4</v>
      </c>
      <c r="G15" s="24" t="n">
        <v>34</v>
      </c>
      <c r="H15" s="25" t="n">
        <v>11</v>
      </c>
      <c r="I15" s="25" t="n">
        <v>2</v>
      </c>
      <c r="J15" s="25" t="n">
        <v>106</v>
      </c>
      <c r="K15" s="25" t="n">
        <v>7</v>
      </c>
      <c r="L15" s="24" t="n">
        <v>6</v>
      </c>
    </row>
    <row r="16" s="28" customFormat="true" ht="13.8" hidden="false" customHeight="false" outlineLevel="0" collapsed="false">
      <c r="A16" s="27" t="s">
        <v>27</v>
      </c>
      <c r="B16" s="21" t="n">
        <v>7</v>
      </c>
      <c r="C16" s="22" t="n">
        <v>17</v>
      </c>
      <c r="D16" s="21" t="n">
        <v>20</v>
      </c>
      <c r="E16" s="22" t="n">
        <v>59</v>
      </c>
      <c r="F16" s="23" t="n">
        <v>6</v>
      </c>
      <c r="G16" s="24" t="n">
        <v>18</v>
      </c>
      <c r="H16" s="25" t="n">
        <v>1</v>
      </c>
      <c r="I16" s="25" t="n">
        <v>2</v>
      </c>
      <c r="J16" s="25" t="n">
        <v>74</v>
      </c>
      <c r="K16" s="25" t="n">
        <v>2</v>
      </c>
      <c r="L16" s="24" t="n">
        <v>7</v>
      </c>
    </row>
    <row r="17" s="28" customFormat="true" ht="13.8" hidden="false" customHeight="false" outlineLevel="0" collapsed="false">
      <c r="A17" s="27" t="s">
        <v>28</v>
      </c>
      <c r="B17" s="21" t="n">
        <v>3</v>
      </c>
      <c r="C17" s="22" t="n">
        <v>29</v>
      </c>
      <c r="D17" s="21" t="n">
        <v>17</v>
      </c>
      <c r="E17" s="22" t="n">
        <v>72</v>
      </c>
      <c r="F17" s="23" t="n">
        <v>9</v>
      </c>
      <c r="G17" s="24" t="n">
        <v>28</v>
      </c>
      <c r="H17" s="25" t="n">
        <v>4</v>
      </c>
      <c r="I17" s="25" t="n">
        <v>5</v>
      </c>
      <c r="J17" s="25" t="n">
        <v>68</v>
      </c>
      <c r="K17" s="25" t="n">
        <v>2</v>
      </c>
      <c r="L17" s="24" t="n">
        <v>12</v>
      </c>
    </row>
    <row r="18" customFormat="false" ht="13.8" hidden="false" customHeight="false" outlineLevel="0" collapsed="false">
      <c r="A18" s="29" t="s">
        <v>29</v>
      </c>
      <c r="B18" s="30" t="n">
        <f aca="false">SUM(B7:B17)</f>
        <v>52</v>
      </c>
      <c r="C18" s="30" t="n">
        <f aca="false">SUM(C7:C17)</f>
        <v>168</v>
      </c>
      <c r="D18" s="30" t="n">
        <f aca="false">SUM(D7:D17)</f>
        <v>164</v>
      </c>
      <c r="E18" s="30" t="n">
        <f aca="false">SUM(E7:E17)</f>
        <v>582</v>
      </c>
      <c r="F18" s="30" t="n">
        <f aca="false">SUM(F7:F17)</f>
        <v>48</v>
      </c>
      <c r="G18" s="30" t="n">
        <f aca="false">SUM(G7:G17)</f>
        <v>193</v>
      </c>
      <c r="H18" s="30" t="n">
        <f aca="false">SUM(H7:H17)</f>
        <v>34</v>
      </c>
      <c r="I18" s="30" t="n">
        <f aca="false">SUM(I7:I17)</f>
        <v>25</v>
      </c>
      <c r="J18" s="30" t="n">
        <f aca="false">SUM(J7:J17)</f>
        <v>617</v>
      </c>
      <c r="K18" s="30" t="n">
        <f aca="false">SUM(K7:K17)</f>
        <v>37</v>
      </c>
      <c r="L18" s="30" t="n">
        <f aca="false">SUM(L7:L17)</f>
        <v>48</v>
      </c>
    </row>
  </sheetData>
  <mergeCells count="6">
    <mergeCell ref="F1:L1"/>
    <mergeCell ref="B2:E2"/>
    <mergeCell ref="F2:L2"/>
    <mergeCell ref="B3:E3"/>
    <mergeCell ref="F3:L3"/>
    <mergeCell ref="A6:L6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&amp;C&amp;"Arial,Bold"BENEWAH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89"/>
    <col collapsed="false" customWidth="true" hidden="false" outlineLevel="0" max="12" min="6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1"/>
      <c r="C1" s="31"/>
      <c r="D1" s="31"/>
      <c r="E1" s="31"/>
      <c r="F1" s="31"/>
      <c r="G1" s="31"/>
      <c r="H1" s="8" t="s">
        <v>30</v>
      </c>
      <c r="I1" s="8"/>
      <c r="J1" s="8"/>
      <c r="K1" s="32"/>
    </row>
    <row r="2" customFormat="false" ht="13.8" hidden="false" customHeight="false" outlineLevel="0" collapsed="false">
      <c r="A2" s="12"/>
      <c r="B2" s="33" t="s">
        <v>31</v>
      </c>
      <c r="C2" s="33"/>
      <c r="D2" s="33"/>
      <c r="E2" s="33"/>
      <c r="F2" s="33"/>
      <c r="G2" s="33"/>
      <c r="H2" s="13" t="s">
        <v>31</v>
      </c>
      <c r="I2" s="13"/>
      <c r="J2" s="13"/>
      <c r="K2" s="34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35" t="s">
        <v>6</v>
      </c>
      <c r="B4" s="36" t="s">
        <v>32</v>
      </c>
      <c r="C4" s="36" t="s">
        <v>33</v>
      </c>
      <c r="D4" s="36" t="s">
        <v>34</v>
      </c>
      <c r="E4" s="36" t="s">
        <v>35</v>
      </c>
      <c r="F4" s="36" t="s">
        <v>36</v>
      </c>
      <c r="G4" s="36" t="s">
        <v>37</v>
      </c>
      <c r="H4" s="36" t="s">
        <v>38</v>
      </c>
      <c r="I4" s="36" t="s">
        <v>39</v>
      </c>
      <c r="J4" s="36" t="s">
        <v>40</v>
      </c>
      <c r="K4" s="3"/>
      <c r="L4" s="3"/>
    </row>
    <row r="5" customFormat="false" ht="14.4" hidden="false" customHeight="false" outlineLevel="0" collapsed="false">
      <c r="A5" s="37"/>
      <c r="B5" s="38"/>
      <c r="C5" s="38"/>
      <c r="D5" s="38"/>
      <c r="E5" s="38"/>
      <c r="F5" s="38"/>
      <c r="G5" s="38"/>
      <c r="H5" s="38"/>
      <c r="I5" s="38"/>
      <c r="J5" s="39"/>
      <c r="K5" s="3"/>
      <c r="L5" s="3"/>
    </row>
    <row r="6" customFormat="false" ht="13.8" hidden="false" customHeight="false" outlineLevel="0" collapsed="false">
      <c r="A6" s="27" t="s">
        <v>18</v>
      </c>
      <c r="B6" s="40" t="n">
        <v>7</v>
      </c>
      <c r="C6" s="41" t="n">
        <v>7</v>
      </c>
      <c r="D6" s="40" t="n">
        <v>1</v>
      </c>
      <c r="E6" s="42" t="n">
        <v>2</v>
      </c>
      <c r="F6" s="43" t="n">
        <v>28</v>
      </c>
      <c r="G6" s="41" t="n">
        <v>17</v>
      </c>
      <c r="H6" s="44" t="n">
        <v>14</v>
      </c>
      <c r="I6" s="40" t="n">
        <v>37</v>
      </c>
      <c r="J6" s="41" t="n">
        <v>11</v>
      </c>
      <c r="K6" s="3"/>
      <c r="L6" s="3"/>
    </row>
    <row r="7" customFormat="false" ht="13.8" hidden="false" customHeight="false" outlineLevel="0" collapsed="false">
      <c r="A7" s="27" t="s">
        <v>19</v>
      </c>
      <c r="B7" s="23" t="n">
        <v>13</v>
      </c>
      <c r="C7" s="24" t="n">
        <v>12</v>
      </c>
      <c r="D7" s="23" t="n">
        <v>1</v>
      </c>
      <c r="E7" s="25" t="n">
        <v>2</v>
      </c>
      <c r="F7" s="45" t="n">
        <v>56</v>
      </c>
      <c r="G7" s="24" t="n">
        <v>6</v>
      </c>
      <c r="H7" s="46" t="n">
        <v>20</v>
      </c>
      <c r="I7" s="23" t="n">
        <v>52</v>
      </c>
      <c r="J7" s="24" t="n">
        <v>11</v>
      </c>
      <c r="K7" s="3"/>
      <c r="L7" s="3"/>
    </row>
    <row r="8" customFormat="false" ht="13.8" hidden="false" customHeight="false" outlineLevel="0" collapsed="false">
      <c r="A8" s="27" t="s">
        <v>20</v>
      </c>
      <c r="B8" s="23" t="n">
        <v>7</v>
      </c>
      <c r="C8" s="24" t="n">
        <v>9</v>
      </c>
      <c r="D8" s="23" t="n">
        <v>0</v>
      </c>
      <c r="E8" s="25" t="n">
        <v>2</v>
      </c>
      <c r="F8" s="45" t="n">
        <v>37</v>
      </c>
      <c r="G8" s="24" t="n">
        <v>17</v>
      </c>
      <c r="H8" s="46" t="n">
        <v>14</v>
      </c>
      <c r="I8" s="23" t="n">
        <v>29</v>
      </c>
      <c r="J8" s="24" t="n">
        <v>26</v>
      </c>
      <c r="K8" s="3"/>
      <c r="L8" s="3"/>
    </row>
    <row r="9" customFormat="false" ht="13.8" hidden="false" customHeight="false" outlineLevel="0" collapsed="false">
      <c r="A9" s="27" t="s">
        <v>21</v>
      </c>
      <c r="B9" s="23" t="n">
        <v>7</v>
      </c>
      <c r="C9" s="24" t="n">
        <v>9</v>
      </c>
      <c r="D9" s="23" t="n">
        <v>0</v>
      </c>
      <c r="E9" s="25" t="n">
        <v>0</v>
      </c>
      <c r="F9" s="45" t="n">
        <v>36</v>
      </c>
      <c r="G9" s="24" t="n">
        <v>11</v>
      </c>
      <c r="H9" s="46" t="n">
        <v>15</v>
      </c>
      <c r="I9" s="23" t="n">
        <v>36</v>
      </c>
      <c r="J9" s="24" t="n">
        <v>8</v>
      </c>
      <c r="K9" s="3"/>
      <c r="L9" s="3"/>
    </row>
    <row r="10" customFormat="false" ht="13.8" hidden="false" customHeight="false" outlineLevel="0" collapsed="false">
      <c r="A10" s="27" t="s">
        <v>22</v>
      </c>
      <c r="B10" s="23" t="n">
        <v>7</v>
      </c>
      <c r="C10" s="24" t="n">
        <v>7</v>
      </c>
      <c r="D10" s="23" t="n">
        <v>0</v>
      </c>
      <c r="E10" s="25" t="n">
        <v>1</v>
      </c>
      <c r="F10" s="45" t="n">
        <v>38</v>
      </c>
      <c r="G10" s="24" t="n">
        <v>12</v>
      </c>
      <c r="H10" s="46" t="n">
        <v>13</v>
      </c>
      <c r="I10" s="23" t="n">
        <v>40</v>
      </c>
      <c r="J10" s="24" t="n">
        <v>8</v>
      </c>
      <c r="K10" s="3"/>
      <c r="L10" s="3"/>
    </row>
    <row r="11" customFormat="false" ht="13.8" hidden="false" customHeight="false" outlineLevel="0" collapsed="false">
      <c r="A11" s="27" t="s">
        <v>23</v>
      </c>
      <c r="B11" s="23" t="n">
        <v>8</v>
      </c>
      <c r="C11" s="24" t="n">
        <v>19</v>
      </c>
      <c r="D11" s="23" t="n">
        <v>3</v>
      </c>
      <c r="E11" s="25" t="n">
        <v>6</v>
      </c>
      <c r="F11" s="45" t="n">
        <v>53</v>
      </c>
      <c r="G11" s="24" t="n">
        <v>48</v>
      </c>
      <c r="H11" s="46" t="n">
        <v>25</v>
      </c>
      <c r="I11" s="23" t="n">
        <v>56</v>
      </c>
      <c r="J11" s="24" t="n">
        <v>49</v>
      </c>
      <c r="K11" s="3"/>
      <c r="L11" s="3"/>
    </row>
    <row r="12" customFormat="false" ht="13.8" hidden="false" customHeight="false" outlineLevel="0" collapsed="false">
      <c r="A12" s="27" t="s">
        <v>24</v>
      </c>
      <c r="B12" s="23" t="n">
        <v>5</v>
      </c>
      <c r="C12" s="24" t="n">
        <v>8</v>
      </c>
      <c r="D12" s="23" t="n">
        <v>0</v>
      </c>
      <c r="E12" s="25" t="n">
        <v>0</v>
      </c>
      <c r="F12" s="45" t="n">
        <v>73</v>
      </c>
      <c r="G12" s="24" t="n">
        <v>10</v>
      </c>
      <c r="H12" s="46" t="n">
        <v>12</v>
      </c>
      <c r="I12" s="23" t="n">
        <v>69</v>
      </c>
      <c r="J12" s="24" t="n">
        <v>8</v>
      </c>
      <c r="K12" s="3"/>
      <c r="L12" s="3"/>
    </row>
    <row r="13" customFormat="false" ht="13.8" hidden="false" customHeight="false" outlineLevel="0" collapsed="false">
      <c r="A13" s="27" t="s">
        <v>25</v>
      </c>
      <c r="B13" s="23" t="n">
        <v>0</v>
      </c>
      <c r="C13" s="24" t="n">
        <v>0</v>
      </c>
      <c r="D13" s="23" t="n">
        <v>0</v>
      </c>
      <c r="E13" s="25" t="n">
        <v>0</v>
      </c>
      <c r="F13" s="45" t="n">
        <v>9</v>
      </c>
      <c r="G13" s="24" t="n">
        <v>2</v>
      </c>
      <c r="H13" s="46" t="n">
        <v>0</v>
      </c>
      <c r="I13" s="23" t="n">
        <v>7</v>
      </c>
      <c r="J13" s="24" t="n">
        <v>2</v>
      </c>
      <c r="K13" s="3"/>
      <c r="L13" s="3"/>
    </row>
    <row r="14" customFormat="false" ht="13.8" hidden="false" customHeight="false" outlineLevel="0" collapsed="false">
      <c r="A14" s="27" t="s">
        <v>26</v>
      </c>
      <c r="B14" s="23" t="n">
        <v>20</v>
      </c>
      <c r="C14" s="24" t="n">
        <v>17</v>
      </c>
      <c r="D14" s="23" t="n">
        <v>2</v>
      </c>
      <c r="E14" s="25" t="n">
        <v>4</v>
      </c>
      <c r="F14" s="45" t="n">
        <v>101</v>
      </c>
      <c r="G14" s="24" t="n">
        <v>36</v>
      </c>
      <c r="H14" s="46" t="n">
        <v>31</v>
      </c>
      <c r="I14" s="23" t="n">
        <v>93</v>
      </c>
      <c r="J14" s="24" t="n">
        <v>48</v>
      </c>
      <c r="K14" s="3"/>
      <c r="L14" s="3"/>
    </row>
    <row r="15" customFormat="false" ht="13.8" hidden="false" customHeight="false" outlineLevel="0" collapsed="false">
      <c r="A15" s="27" t="s">
        <v>27</v>
      </c>
      <c r="B15" s="23" t="n">
        <v>18</v>
      </c>
      <c r="C15" s="24" t="n">
        <v>4</v>
      </c>
      <c r="D15" s="23" t="n">
        <v>1</v>
      </c>
      <c r="E15" s="25" t="n">
        <v>1</v>
      </c>
      <c r="F15" s="45" t="n">
        <v>82</v>
      </c>
      <c r="G15" s="24" t="n">
        <v>9</v>
      </c>
      <c r="H15" s="46" t="n">
        <v>23</v>
      </c>
      <c r="I15" s="23" t="n">
        <v>70</v>
      </c>
      <c r="J15" s="24" t="n">
        <v>20</v>
      </c>
      <c r="K15" s="3"/>
      <c r="L15" s="3"/>
    </row>
    <row r="16" customFormat="false" ht="13.8" hidden="false" customHeight="false" outlineLevel="0" collapsed="false">
      <c r="A16" s="27" t="s">
        <v>28</v>
      </c>
      <c r="B16" s="23" t="n">
        <v>19</v>
      </c>
      <c r="C16" s="24" t="n">
        <v>17</v>
      </c>
      <c r="D16" s="23" t="n">
        <v>2</v>
      </c>
      <c r="E16" s="25" t="n">
        <v>1</v>
      </c>
      <c r="F16" s="45" t="n">
        <v>68</v>
      </c>
      <c r="G16" s="24" t="n">
        <v>27</v>
      </c>
      <c r="H16" s="46" t="n">
        <v>29</v>
      </c>
      <c r="I16" s="23" t="n">
        <v>64</v>
      </c>
      <c r="J16" s="24" t="n">
        <v>26</v>
      </c>
      <c r="K16" s="3"/>
      <c r="L16" s="3"/>
    </row>
    <row r="17" customFormat="false" ht="13.8" hidden="false" customHeight="false" outlineLevel="0" collapsed="false">
      <c r="A17" s="29" t="s">
        <v>29</v>
      </c>
      <c r="B17" s="30" t="n">
        <f aca="false">SUM(B6:B16)</f>
        <v>111</v>
      </c>
      <c r="C17" s="30" t="n">
        <f aca="false">SUM(C6:C16)</f>
        <v>109</v>
      </c>
      <c r="D17" s="30" t="n">
        <f aca="false">SUM(D6:D16)</f>
        <v>10</v>
      </c>
      <c r="E17" s="30" t="n">
        <f aca="false">SUM(E6:E16)</f>
        <v>19</v>
      </c>
      <c r="F17" s="30" t="n">
        <f aca="false">SUM(F6:F16)</f>
        <v>581</v>
      </c>
      <c r="G17" s="30" t="n">
        <f aca="false">SUM(G6:G16)</f>
        <v>195</v>
      </c>
      <c r="H17" s="30" t="n">
        <f aca="false">SUM(H6:H16)</f>
        <v>196</v>
      </c>
      <c r="I17" s="30" t="n">
        <f aca="false">SUM(I6:I16)</f>
        <v>553</v>
      </c>
      <c r="J17" s="30" t="n">
        <f aca="false">SUM(J6:J16)</f>
        <v>217</v>
      </c>
      <c r="K17" s="3"/>
      <c r="L17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&amp;C&amp;"Arial,Bold"BENEWAH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89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41</v>
      </c>
      <c r="C1" s="8"/>
      <c r="D1" s="8"/>
      <c r="E1" s="8"/>
      <c r="F1" s="8"/>
      <c r="G1" s="8" t="s">
        <v>42</v>
      </c>
      <c r="H1" s="8"/>
      <c r="I1" s="47" t="s">
        <v>42</v>
      </c>
      <c r="J1" s="47"/>
      <c r="K1" s="47"/>
    </row>
    <row r="2" s="11" customFormat="true" ht="13.8" hidden="false" customHeight="false" outlineLevel="0" collapsed="false">
      <c r="A2" s="12"/>
      <c r="B2" s="13" t="s">
        <v>43</v>
      </c>
      <c r="C2" s="13"/>
      <c r="D2" s="13"/>
      <c r="E2" s="13"/>
      <c r="F2" s="13"/>
      <c r="G2" s="13" t="s">
        <v>44</v>
      </c>
      <c r="H2" s="13"/>
      <c r="I2" s="13" t="s">
        <v>45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35" t="s">
        <v>6</v>
      </c>
      <c r="B4" s="48" t="s">
        <v>46</v>
      </c>
      <c r="C4" s="48" t="s">
        <v>47</v>
      </c>
      <c r="D4" s="48" t="s">
        <v>48</v>
      </c>
      <c r="E4" s="48" t="s">
        <v>49</v>
      </c>
      <c r="F4" s="48" t="s">
        <v>50</v>
      </c>
      <c r="G4" s="48" t="s">
        <v>51</v>
      </c>
      <c r="H4" s="48" t="s">
        <v>52</v>
      </c>
      <c r="I4" s="48" t="s">
        <v>53</v>
      </c>
      <c r="J4" s="48" t="s">
        <v>54</v>
      </c>
      <c r="K4" s="48" t="s">
        <v>55</v>
      </c>
    </row>
    <row r="5" s="26" customFormat="true" ht="14.4" hidden="false" customHeight="false" outlineLevel="0" collapsed="false">
      <c r="A5" s="37"/>
      <c r="B5" s="38"/>
      <c r="C5" s="38"/>
      <c r="D5" s="38"/>
      <c r="E5" s="38"/>
      <c r="F5" s="38"/>
      <c r="G5" s="38"/>
      <c r="H5" s="38"/>
      <c r="I5" s="38"/>
      <c r="J5" s="38"/>
      <c r="K5" s="39"/>
    </row>
    <row r="6" s="26" customFormat="true" ht="13.8" hidden="false" customHeight="false" outlineLevel="0" collapsed="false">
      <c r="A6" s="27" t="s">
        <v>18</v>
      </c>
      <c r="B6" s="44" t="n">
        <v>15</v>
      </c>
      <c r="C6" s="40" t="n">
        <v>29</v>
      </c>
      <c r="D6" s="43" t="n">
        <v>3</v>
      </c>
      <c r="E6" s="43" t="n">
        <v>6</v>
      </c>
      <c r="F6" s="41" t="n">
        <v>5</v>
      </c>
      <c r="G6" s="40" t="n">
        <v>27</v>
      </c>
      <c r="H6" s="41" t="n">
        <v>17</v>
      </c>
      <c r="I6" s="40" t="n">
        <v>11</v>
      </c>
      <c r="J6" s="41" t="n">
        <v>3</v>
      </c>
      <c r="K6" s="44" t="n">
        <v>37</v>
      </c>
    </row>
    <row r="7" s="26" customFormat="true" ht="13.8" hidden="false" customHeight="false" outlineLevel="0" collapsed="false">
      <c r="A7" s="27" t="s">
        <v>19</v>
      </c>
      <c r="B7" s="46" t="n">
        <v>21</v>
      </c>
      <c r="C7" s="23" t="n">
        <v>50</v>
      </c>
      <c r="D7" s="45" t="n">
        <v>3</v>
      </c>
      <c r="E7" s="45" t="n">
        <v>7</v>
      </c>
      <c r="F7" s="24" t="n">
        <v>4</v>
      </c>
      <c r="G7" s="23" t="n">
        <v>53</v>
      </c>
      <c r="H7" s="24" t="n">
        <v>10</v>
      </c>
      <c r="I7" s="23" t="n">
        <v>19</v>
      </c>
      <c r="J7" s="24" t="n">
        <v>6</v>
      </c>
      <c r="K7" s="46" t="n">
        <v>39</v>
      </c>
    </row>
    <row r="8" s="26" customFormat="true" ht="13.8" hidden="false" customHeight="false" outlineLevel="0" collapsed="false">
      <c r="A8" s="27" t="s">
        <v>20</v>
      </c>
      <c r="B8" s="46" t="n">
        <v>14</v>
      </c>
      <c r="C8" s="23" t="n">
        <v>28</v>
      </c>
      <c r="D8" s="45" t="n">
        <v>4</v>
      </c>
      <c r="E8" s="45" t="n">
        <v>12</v>
      </c>
      <c r="F8" s="24" t="n">
        <v>8</v>
      </c>
      <c r="G8" s="23" t="n">
        <v>26</v>
      </c>
      <c r="H8" s="24" t="n">
        <v>25</v>
      </c>
      <c r="I8" s="23" t="n">
        <v>12</v>
      </c>
      <c r="J8" s="24" t="n">
        <v>4</v>
      </c>
      <c r="K8" s="46" t="n">
        <v>38</v>
      </c>
    </row>
    <row r="9" s="26" customFormat="true" ht="13.8" hidden="false" customHeight="false" outlineLevel="0" collapsed="false">
      <c r="A9" s="27" t="s">
        <v>21</v>
      </c>
      <c r="B9" s="46" t="n">
        <v>15</v>
      </c>
      <c r="C9" s="23" t="n">
        <v>30</v>
      </c>
      <c r="D9" s="45" t="n">
        <v>2</v>
      </c>
      <c r="E9" s="45" t="n">
        <v>7</v>
      </c>
      <c r="F9" s="24" t="n">
        <v>4</v>
      </c>
      <c r="G9" s="23" t="n">
        <v>36</v>
      </c>
      <c r="H9" s="24" t="n">
        <v>6</v>
      </c>
      <c r="I9" s="23" t="n">
        <v>7</v>
      </c>
      <c r="J9" s="24" t="n">
        <v>9</v>
      </c>
      <c r="K9" s="46" t="n">
        <v>31</v>
      </c>
    </row>
    <row r="10" s="26" customFormat="true" ht="13.8" hidden="false" customHeight="false" outlineLevel="0" collapsed="false">
      <c r="A10" s="27" t="s">
        <v>22</v>
      </c>
      <c r="B10" s="46" t="n">
        <v>13</v>
      </c>
      <c r="C10" s="23" t="n">
        <v>42</v>
      </c>
      <c r="D10" s="45" t="n">
        <v>1</v>
      </c>
      <c r="E10" s="45" t="n">
        <v>3</v>
      </c>
      <c r="F10" s="24" t="n">
        <v>2</v>
      </c>
      <c r="G10" s="23" t="n">
        <v>41</v>
      </c>
      <c r="H10" s="24" t="n">
        <v>9</v>
      </c>
      <c r="I10" s="23" t="n">
        <v>10</v>
      </c>
      <c r="J10" s="24" t="n">
        <v>3</v>
      </c>
      <c r="K10" s="46" t="n">
        <v>39</v>
      </c>
    </row>
    <row r="11" s="26" customFormat="true" ht="13.8" hidden="false" customHeight="false" outlineLevel="0" collapsed="false">
      <c r="A11" s="27" t="s">
        <v>23</v>
      </c>
      <c r="B11" s="46" t="n">
        <v>26</v>
      </c>
      <c r="C11" s="23" t="n">
        <v>74</v>
      </c>
      <c r="D11" s="45" t="n">
        <v>3</v>
      </c>
      <c r="E11" s="45" t="n">
        <v>14</v>
      </c>
      <c r="F11" s="24" t="n">
        <v>13</v>
      </c>
      <c r="G11" s="23" t="n">
        <v>58</v>
      </c>
      <c r="H11" s="24" t="n">
        <v>42</v>
      </c>
      <c r="I11" s="23" t="n">
        <v>20</v>
      </c>
      <c r="J11" s="24" t="n">
        <v>7</v>
      </c>
      <c r="K11" s="46" t="n">
        <v>90</v>
      </c>
    </row>
    <row r="12" s="26" customFormat="true" ht="13.8" hidden="false" customHeight="false" outlineLevel="0" collapsed="false">
      <c r="A12" s="27" t="s">
        <v>24</v>
      </c>
      <c r="B12" s="46" t="n">
        <v>13</v>
      </c>
      <c r="C12" s="23" t="n">
        <v>70</v>
      </c>
      <c r="D12" s="45" t="n">
        <v>0</v>
      </c>
      <c r="E12" s="45" t="n">
        <v>5</v>
      </c>
      <c r="F12" s="24" t="n">
        <v>5</v>
      </c>
      <c r="G12" s="23" t="n">
        <v>69</v>
      </c>
      <c r="H12" s="24" t="n">
        <v>9</v>
      </c>
      <c r="I12" s="23" t="n">
        <v>9</v>
      </c>
      <c r="J12" s="24" t="n">
        <v>3</v>
      </c>
      <c r="K12" s="46" t="n">
        <v>43</v>
      </c>
    </row>
    <row r="13" s="28" customFormat="true" ht="13.8" hidden="false" customHeight="false" outlineLevel="0" collapsed="false">
      <c r="A13" s="27" t="s">
        <v>25</v>
      </c>
      <c r="B13" s="46" t="n">
        <v>0</v>
      </c>
      <c r="C13" s="23" t="n">
        <v>7</v>
      </c>
      <c r="D13" s="45" t="n">
        <v>0</v>
      </c>
      <c r="E13" s="45" t="n">
        <v>2</v>
      </c>
      <c r="F13" s="24" t="n">
        <v>1</v>
      </c>
      <c r="G13" s="23" t="n">
        <v>8</v>
      </c>
      <c r="H13" s="24" t="n">
        <v>2</v>
      </c>
      <c r="I13" s="23" t="n">
        <v>0</v>
      </c>
      <c r="J13" s="24" t="n">
        <v>0</v>
      </c>
      <c r="K13" s="46" t="n">
        <v>6</v>
      </c>
    </row>
    <row r="14" s="28" customFormat="true" ht="13.8" hidden="false" customHeight="false" outlineLevel="0" collapsed="false">
      <c r="A14" s="27" t="s">
        <v>26</v>
      </c>
      <c r="B14" s="46" t="n">
        <v>34</v>
      </c>
      <c r="C14" s="23" t="n">
        <v>106</v>
      </c>
      <c r="D14" s="45" t="n">
        <v>4</v>
      </c>
      <c r="E14" s="45" t="n">
        <v>15</v>
      </c>
      <c r="F14" s="24" t="n">
        <v>12</v>
      </c>
      <c r="G14" s="23" t="n">
        <v>95</v>
      </c>
      <c r="H14" s="24" t="n">
        <v>42</v>
      </c>
      <c r="I14" s="23" t="n">
        <v>25</v>
      </c>
      <c r="J14" s="24" t="n">
        <v>8</v>
      </c>
      <c r="K14" s="46" t="n">
        <v>93</v>
      </c>
    </row>
    <row r="15" s="28" customFormat="true" ht="13.8" hidden="false" customHeight="false" outlineLevel="0" collapsed="false">
      <c r="A15" s="27" t="s">
        <v>27</v>
      </c>
      <c r="B15" s="46" t="n">
        <v>24</v>
      </c>
      <c r="C15" s="23" t="n">
        <v>73</v>
      </c>
      <c r="D15" s="45" t="n">
        <v>2</v>
      </c>
      <c r="E15" s="45" t="n">
        <v>5</v>
      </c>
      <c r="F15" s="24" t="n">
        <v>10</v>
      </c>
      <c r="G15" s="23" t="n">
        <v>75</v>
      </c>
      <c r="H15" s="24" t="n">
        <v>12</v>
      </c>
      <c r="I15" s="23" t="n">
        <v>19</v>
      </c>
      <c r="J15" s="24" t="n">
        <v>4</v>
      </c>
      <c r="K15" s="46" t="n">
        <v>61</v>
      </c>
    </row>
    <row r="16" s="28" customFormat="true" ht="13.8" hidden="false" customHeight="false" outlineLevel="0" collapsed="false">
      <c r="A16" s="27" t="s">
        <v>28</v>
      </c>
      <c r="B16" s="46" t="n">
        <v>29</v>
      </c>
      <c r="C16" s="49" t="n">
        <v>58</v>
      </c>
      <c r="D16" s="50" t="n">
        <v>6</v>
      </c>
      <c r="E16" s="50" t="n">
        <v>12</v>
      </c>
      <c r="F16" s="51" t="n">
        <v>12</v>
      </c>
      <c r="G16" s="49" t="n">
        <v>61</v>
      </c>
      <c r="H16" s="51" t="n">
        <v>26</v>
      </c>
      <c r="I16" s="49" t="n">
        <v>26</v>
      </c>
      <c r="J16" s="51" t="n">
        <v>7</v>
      </c>
      <c r="K16" s="46" t="n">
        <v>71</v>
      </c>
    </row>
    <row r="17" customFormat="false" ht="13.8" hidden="false" customHeight="false" outlineLevel="0" collapsed="false">
      <c r="A17" s="29" t="s">
        <v>29</v>
      </c>
      <c r="B17" s="30" t="n">
        <f aca="false">SUM(B6:B16)</f>
        <v>204</v>
      </c>
      <c r="C17" s="30" t="n">
        <f aca="false">SUM(C6:C16)</f>
        <v>567</v>
      </c>
      <c r="D17" s="30" t="n">
        <f aca="false">SUM(D6:D16)</f>
        <v>28</v>
      </c>
      <c r="E17" s="30" t="n">
        <f aca="false">SUM(E6:E16)</f>
        <v>88</v>
      </c>
      <c r="F17" s="30" t="n">
        <f aca="false">SUM(F6:F16)</f>
        <v>76</v>
      </c>
      <c r="G17" s="30" t="n">
        <f aca="false">SUM(G6:G16)</f>
        <v>549</v>
      </c>
      <c r="H17" s="30" t="n">
        <f aca="false">SUM(H6:H16)</f>
        <v>200</v>
      </c>
      <c r="I17" s="30" t="n">
        <f aca="false">SUM(I6:I16)</f>
        <v>158</v>
      </c>
      <c r="J17" s="30" t="n">
        <f aca="false">SUM(J6:J16)</f>
        <v>54</v>
      </c>
      <c r="K17" s="30" t="n">
        <f aca="false">SUM(K6:K16)</f>
        <v>548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&amp;C&amp;"Arial,Bold"BENEWAH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9" min="2" style="3" width="9.89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56</v>
      </c>
      <c r="C1" s="47"/>
      <c r="D1" s="47"/>
      <c r="E1" s="8" t="s">
        <v>57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58</v>
      </c>
      <c r="C2" s="13"/>
      <c r="D2" s="13"/>
      <c r="E2" s="13" t="s">
        <v>59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2" t="s">
        <v>5</v>
      </c>
      <c r="D3" s="52" t="s">
        <v>5</v>
      </c>
      <c r="E3" s="52" t="s">
        <v>4</v>
      </c>
      <c r="F3" s="52" t="s">
        <v>5</v>
      </c>
      <c r="G3" s="52" t="s">
        <v>5</v>
      </c>
      <c r="H3" s="52" t="s">
        <v>5</v>
      </c>
      <c r="I3" s="52" t="s">
        <v>5</v>
      </c>
    </row>
    <row r="4" customFormat="false" ht="88.2" hidden="false" customHeight="true" outlineLevel="0" collapsed="false">
      <c r="A4" s="35" t="s">
        <v>6</v>
      </c>
      <c r="B4" s="53" t="s">
        <v>60</v>
      </c>
      <c r="C4" s="53" t="s">
        <v>61</v>
      </c>
      <c r="D4" s="53" t="s">
        <v>62</v>
      </c>
      <c r="E4" s="53" t="s">
        <v>63</v>
      </c>
      <c r="F4" s="53" t="s">
        <v>64</v>
      </c>
      <c r="G4" s="53" t="s">
        <v>65</v>
      </c>
      <c r="H4" s="53" t="s">
        <v>66</v>
      </c>
      <c r="I4" s="53" t="s">
        <v>67</v>
      </c>
    </row>
    <row r="5" customFormat="false" ht="14.4" hidden="false" customHeight="false" outlineLevel="0" collapsed="false">
      <c r="A5" s="37"/>
      <c r="B5" s="38"/>
      <c r="C5" s="38"/>
      <c r="D5" s="38"/>
      <c r="E5" s="38"/>
      <c r="F5" s="38"/>
      <c r="G5" s="38"/>
      <c r="H5" s="38"/>
      <c r="I5" s="39"/>
    </row>
    <row r="6" customFormat="false" ht="13.8" hidden="false" customHeight="false" outlineLevel="0" collapsed="false">
      <c r="A6" s="27" t="s">
        <v>18</v>
      </c>
      <c r="B6" s="44" t="n">
        <v>13</v>
      </c>
      <c r="C6" s="40" t="n">
        <v>30</v>
      </c>
      <c r="D6" s="41" t="n">
        <v>16</v>
      </c>
      <c r="E6" s="44" t="n">
        <v>13</v>
      </c>
      <c r="F6" s="40" t="n">
        <v>21</v>
      </c>
      <c r="G6" s="43" t="n">
        <v>11</v>
      </c>
      <c r="H6" s="43" t="n">
        <v>5</v>
      </c>
      <c r="I6" s="41" t="n">
        <v>5</v>
      </c>
    </row>
    <row r="7" customFormat="false" ht="13.8" hidden="false" customHeight="false" outlineLevel="0" collapsed="false">
      <c r="A7" s="27" t="s">
        <v>19</v>
      </c>
      <c r="B7" s="46" t="n">
        <v>22</v>
      </c>
      <c r="C7" s="23" t="n">
        <v>51</v>
      </c>
      <c r="D7" s="24" t="n">
        <v>9</v>
      </c>
      <c r="E7" s="46" t="n">
        <v>21</v>
      </c>
      <c r="F7" s="23" t="n">
        <v>46</v>
      </c>
      <c r="G7" s="45" t="n">
        <v>8</v>
      </c>
      <c r="H7" s="45" t="n">
        <v>2</v>
      </c>
      <c r="I7" s="24" t="n">
        <v>7</v>
      </c>
    </row>
    <row r="8" customFormat="false" ht="13.8" hidden="false" customHeight="false" outlineLevel="0" collapsed="false">
      <c r="A8" s="27" t="s">
        <v>20</v>
      </c>
      <c r="B8" s="46" t="n">
        <v>14</v>
      </c>
      <c r="C8" s="23" t="n">
        <v>37</v>
      </c>
      <c r="D8" s="24" t="n">
        <v>16</v>
      </c>
      <c r="E8" s="46" t="n">
        <v>14</v>
      </c>
      <c r="F8" s="23" t="n">
        <v>24</v>
      </c>
      <c r="G8" s="45" t="n">
        <v>8</v>
      </c>
      <c r="H8" s="45" t="n">
        <v>10</v>
      </c>
      <c r="I8" s="24" t="n">
        <v>9</v>
      </c>
    </row>
    <row r="9" customFormat="false" ht="13.8" hidden="false" customHeight="false" outlineLevel="0" collapsed="false">
      <c r="A9" s="27" t="s">
        <v>21</v>
      </c>
      <c r="B9" s="46" t="n">
        <v>16</v>
      </c>
      <c r="C9" s="23" t="n">
        <v>33</v>
      </c>
      <c r="D9" s="24" t="n">
        <v>8</v>
      </c>
      <c r="E9" s="46" t="n">
        <v>14</v>
      </c>
      <c r="F9" s="23" t="n">
        <v>28</v>
      </c>
      <c r="G9" s="45" t="n">
        <v>3</v>
      </c>
      <c r="H9" s="45" t="n">
        <v>3</v>
      </c>
      <c r="I9" s="24" t="n">
        <v>5</v>
      </c>
    </row>
    <row r="10" customFormat="false" ht="13.8" hidden="false" customHeight="false" outlineLevel="0" collapsed="false">
      <c r="A10" s="27" t="s">
        <v>22</v>
      </c>
      <c r="B10" s="46" t="n">
        <v>13</v>
      </c>
      <c r="C10" s="23" t="n">
        <v>39</v>
      </c>
      <c r="D10" s="24" t="n">
        <v>11</v>
      </c>
      <c r="E10" s="46" t="n">
        <v>12</v>
      </c>
      <c r="F10" s="23" t="n">
        <v>30</v>
      </c>
      <c r="G10" s="45" t="n">
        <v>3</v>
      </c>
      <c r="H10" s="45" t="n">
        <v>6</v>
      </c>
      <c r="I10" s="24" t="n">
        <v>11</v>
      </c>
    </row>
    <row r="11" customFormat="false" ht="13.8" hidden="false" customHeight="false" outlineLevel="0" collapsed="false">
      <c r="A11" s="27" t="s">
        <v>23</v>
      </c>
      <c r="B11" s="46" t="n">
        <v>24</v>
      </c>
      <c r="C11" s="23" t="n">
        <v>67</v>
      </c>
      <c r="D11" s="24" t="n">
        <v>35</v>
      </c>
      <c r="E11" s="46" t="n">
        <v>25</v>
      </c>
      <c r="F11" s="23" t="n">
        <v>49</v>
      </c>
      <c r="G11" s="45" t="n">
        <v>17</v>
      </c>
      <c r="H11" s="45" t="n">
        <v>18</v>
      </c>
      <c r="I11" s="24" t="n">
        <v>17</v>
      </c>
    </row>
    <row r="12" customFormat="false" ht="13.8" hidden="false" customHeight="false" outlineLevel="0" collapsed="false">
      <c r="A12" s="27" t="s">
        <v>24</v>
      </c>
      <c r="B12" s="46" t="n">
        <v>13</v>
      </c>
      <c r="C12" s="23" t="n">
        <v>70</v>
      </c>
      <c r="D12" s="24" t="n">
        <v>10</v>
      </c>
      <c r="E12" s="46" t="n">
        <v>13</v>
      </c>
      <c r="F12" s="23" t="n">
        <v>62</v>
      </c>
      <c r="G12" s="45" t="n">
        <v>5</v>
      </c>
      <c r="H12" s="45" t="n">
        <v>6</v>
      </c>
      <c r="I12" s="24" t="n">
        <v>3</v>
      </c>
    </row>
    <row r="13" customFormat="false" ht="13.8" hidden="false" customHeight="false" outlineLevel="0" collapsed="false">
      <c r="A13" s="27" t="s">
        <v>25</v>
      </c>
      <c r="B13" s="46" t="n">
        <v>0</v>
      </c>
      <c r="C13" s="23" t="n">
        <v>8</v>
      </c>
      <c r="D13" s="24" t="n">
        <v>2</v>
      </c>
      <c r="E13" s="46" t="n">
        <v>0</v>
      </c>
      <c r="F13" s="23" t="n">
        <v>7</v>
      </c>
      <c r="G13" s="45" t="n">
        <v>1</v>
      </c>
      <c r="H13" s="45" t="n">
        <v>0</v>
      </c>
      <c r="I13" s="24" t="n">
        <v>0</v>
      </c>
    </row>
    <row r="14" customFormat="false" ht="13.8" hidden="false" customHeight="false" outlineLevel="0" collapsed="false">
      <c r="A14" s="27" t="s">
        <v>26</v>
      </c>
      <c r="B14" s="46" t="n">
        <v>33</v>
      </c>
      <c r="C14" s="23" t="n">
        <v>92</v>
      </c>
      <c r="D14" s="24" t="n">
        <v>38</v>
      </c>
      <c r="E14" s="46" t="n">
        <v>36</v>
      </c>
      <c r="F14" s="23" t="n">
        <v>72</v>
      </c>
      <c r="G14" s="45" t="n">
        <v>18</v>
      </c>
      <c r="H14" s="45" t="n">
        <v>14</v>
      </c>
      <c r="I14" s="24" t="n">
        <v>25</v>
      </c>
    </row>
    <row r="15" customFormat="false" ht="13.8" hidden="false" customHeight="false" outlineLevel="0" collapsed="false">
      <c r="A15" s="27" t="s">
        <v>27</v>
      </c>
      <c r="B15" s="46" t="n">
        <v>24</v>
      </c>
      <c r="C15" s="23" t="n">
        <v>78</v>
      </c>
      <c r="D15" s="24" t="n">
        <v>10</v>
      </c>
      <c r="E15" s="46" t="n">
        <v>22</v>
      </c>
      <c r="F15" s="23" t="n">
        <v>53</v>
      </c>
      <c r="G15" s="45" t="n">
        <v>9</v>
      </c>
      <c r="H15" s="45" t="n">
        <v>14</v>
      </c>
      <c r="I15" s="24" t="n">
        <v>11</v>
      </c>
    </row>
    <row r="16" customFormat="false" ht="13.8" hidden="false" customHeight="false" outlineLevel="0" collapsed="false">
      <c r="A16" s="27" t="s">
        <v>28</v>
      </c>
      <c r="B16" s="46" t="n">
        <v>27</v>
      </c>
      <c r="C16" s="49" t="n">
        <v>60</v>
      </c>
      <c r="D16" s="51" t="n">
        <v>24</v>
      </c>
      <c r="E16" s="46" t="n">
        <v>29</v>
      </c>
      <c r="F16" s="49" t="n">
        <v>45</v>
      </c>
      <c r="G16" s="50" t="n">
        <v>23</v>
      </c>
      <c r="H16" s="50" t="n">
        <v>5</v>
      </c>
      <c r="I16" s="51" t="n">
        <v>11</v>
      </c>
    </row>
    <row r="17" customFormat="false" ht="13.8" hidden="false" customHeight="false" outlineLevel="0" collapsed="false">
      <c r="A17" s="29" t="s">
        <v>29</v>
      </c>
      <c r="B17" s="30" t="n">
        <f aca="false">SUM(B6:B16)</f>
        <v>199</v>
      </c>
      <c r="C17" s="30" t="n">
        <f aca="false">SUM(C6:C16)</f>
        <v>565</v>
      </c>
      <c r="D17" s="30" t="n">
        <f aca="false">SUM(D6:D16)</f>
        <v>179</v>
      </c>
      <c r="E17" s="30" t="n">
        <f aca="false">SUM(E6:E16)</f>
        <v>199</v>
      </c>
      <c r="F17" s="30" t="n">
        <f aca="false">SUM(F6:F16)</f>
        <v>437</v>
      </c>
      <c r="G17" s="30" t="n">
        <f aca="false">SUM(G6:G16)</f>
        <v>106</v>
      </c>
      <c r="H17" s="30" t="n">
        <f aca="false">SUM(H6:H16)</f>
        <v>83</v>
      </c>
      <c r="I17" s="30" t="n">
        <f aca="false">SUM(I6:I16)</f>
        <v>104</v>
      </c>
    </row>
    <row r="18" customFormat="false" ht="13.8" hidden="false" customHeight="false" outlineLevel="0" collapsed="false">
      <c r="B18" s="3" t="n">
        <v>1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&amp;C&amp;"Arial,Bold"BENEWAH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M19" activeCellId="0" sqref="M19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8" t="s">
        <v>68</v>
      </c>
      <c r="C1" s="8"/>
      <c r="D1" s="8"/>
      <c r="E1" s="8" t="s">
        <v>69</v>
      </c>
      <c r="F1" s="55"/>
      <c r="G1" s="55"/>
      <c r="H1" s="55"/>
      <c r="I1" s="55"/>
      <c r="J1" s="55"/>
    </row>
    <row r="2" customFormat="false" ht="13.8" hidden="false" customHeight="false" outlineLevel="0" collapsed="false">
      <c r="A2" s="56"/>
      <c r="B2" s="13" t="s">
        <v>70</v>
      </c>
      <c r="C2" s="13"/>
      <c r="D2" s="13"/>
      <c r="E2" s="13" t="s">
        <v>71</v>
      </c>
      <c r="F2" s="10" t="s">
        <v>72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5" t="s">
        <v>73</v>
      </c>
      <c r="C3" s="55"/>
      <c r="D3" s="57" t="s">
        <v>73</v>
      </c>
      <c r="E3" s="58" t="s">
        <v>73</v>
      </c>
      <c r="F3" s="10" t="s">
        <v>74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9" t="s">
        <v>75</v>
      </c>
      <c r="C4" s="59"/>
      <c r="D4" s="60" t="s">
        <v>76</v>
      </c>
      <c r="E4" s="58" t="s">
        <v>77</v>
      </c>
      <c r="F4" s="61"/>
      <c r="G4" s="62"/>
      <c r="H4" s="62"/>
      <c r="I4" s="62"/>
      <c r="J4" s="63"/>
    </row>
    <row r="5" s="18" customFormat="true" ht="88.2" hidden="false" customHeight="true" outlineLevel="0" collapsed="false">
      <c r="A5" s="35" t="s">
        <v>6</v>
      </c>
      <c r="B5" s="64" t="s">
        <v>75</v>
      </c>
      <c r="C5" s="36" t="s">
        <v>78</v>
      </c>
      <c r="D5" s="64" t="s">
        <v>76</v>
      </c>
      <c r="E5" s="64" t="s">
        <v>77</v>
      </c>
      <c r="F5" s="36" t="s">
        <v>79</v>
      </c>
      <c r="G5" s="36" t="s">
        <v>80</v>
      </c>
      <c r="H5" s="36" t="s">
        <v>81</v>
      </c>
      <c r="I5" s="36" t="s">
        <v>82</v>
      </c>
      <c r="J5" s="48" t="s">
        <v>83</v>
      </c>
    </row>
    <row r="6" s="26" customFormat="true" ht="14.4" hidden="false" customHeight="false" outlineLevel="0" collapsed="false">
      <c r="A6" s="37"/>
      <c r="B6" s="38"/>
      <c r="C6" s="38"/>
      <c r="D6" s="38"/>
      <c r="E6" s="38"/>
      <c r="F6" s="38"/>
      <c r="G6" s="38"/>
      <c r="H6" s="38"/>
      <c r="I6" s="38"/>
      <c r="J6" s="39"/>
    </row>
    <row r="7" s="26" customFormat="true" ht="13.8" hidden="false" customHeight="false" outlineLevel="0" collapsed="false">
      <c r="A7" s="27" t="s">
        <v>18</v>
      </c>
      <c r="B7" s="40" t="n">
        <v>27</v>
      </c>
      <c r="C7" s="41" t="n">
        <v>26</v>
      </c>
      <c r="D7" s="65" t="n">
        <v>39</v>
      </c>
      <c r="E7" s="44" t="n">
        <v>45</v>
      </c>
      <c r="F7" s="41" t="n">
        <v>169</v>
      </c>
      <c r="G7" s="41" t="n">
        <v>1</v>
      </c>
      <c r="H7" s="66" t="n">
        <f aca="false">IF(G7&lt;&gt;0,G7+F7,"")</f>
        <v>170</v>
      </c>
      <c r="I7" s="41" t="n">
        <v>63</v>
      </c>
      <c r="J7" s="67" t="n">
        <f aca="false">IF(I7&lt;&gt;0,I7/H7,"")</f>
        <v>0.370588235294118</v>
      </c>
    </row>
    <row r="8" s="26" customFormat="true" ht="13.8" hidden="false" customHeight="false" outlineLevel="0" collapsed="false">
      <c r="A8" s="27" t="s">
        <v>19</v>
      </c>
      <c r="B8" s="23" t="n">
        <v>40</v>
      </c>
      <c r="C8" s="24" t="n">
        <v>32</v>
      </c>
      <c r="D8" s="68" t="n">
        <v>50</v>
      </c>
      <c r="E8" s="46" t="n">
        <v>52</v>
      </c>
      <c r="F8" s="24" t="n">
        <v>467</v>
      </c>
      <c r="G8" s="24" t="n">
        <v>0</v>
      </c>
      <c r="H8" s="69" t="n">
        <f aca="false">IF(G8=0,G8+F8,"")</f>
        <v>467</v>
      </c>
      <c r="I8" s="24" t="n">
        <v>98</v>
      </c>
      <c r="J8" s="67" t="n">
        <f aca="false">IF(I8&lt;&gt;0,I8/H8,"")</f>
        <v>0.209850107066381</v>
      </c>
    </row>
    <row r="9" s="26" customFormat="true" ht="13.8" hidden="false" customHeight="false" outlineLevel="0" collapsed="false">
      <c r="A9" s="27" t="s">
        <v>20</v>
      </c>
      <c r="B9" s="23" t="n">
        <v>23</v>
      </c>
      <c r="C9" s="24" t="n">
        <v>31</v>
      </c>
      <c r="D9" s="68" t="n">
        <v>29</v>
      </c>
      <c r="E9" s="46" t="n">
        <v>38</v>
      </c>
      <c r="F9" s="24" t="n">
        <v>501</v>
      </c>
      <c r="G9" s="24" t="n">
        <v>0</v>
      </c>
      <c r="H9" s="69" t="n">
        <f aca="false">IF(G9=0,G9+F9,"")</f>
        <v>501</v>
      </c>
      <c r="I9" s="24" t="n">
        <v>83</v>
      </c>
      <c r="J9" s="67" t="n">
        <f aca="false">IF(I9&lt;&gt;0,I9/H9,"")</f>
        <v>0.165668662674651</v>
      </c>
    </row>
    <row r="10" s="26" customFormat="true" ht="13.8" hidden="false" customHeight="false" outlineLevel="0" collapsed="false">
      <c r="A10" s="27" t="s">
        <v>21</v>
      </c>
      <c r="B10" s="23" t="n">
        <v>30</v>
      </c>
      <c r="C10" s="24" t="n">
        <v>23</v>
      </c>
      <c r="D10" s="68" t="n">
        <v>28</v>
      </c>
      <c r="E10" s="46" t="n">
        <v>41</v>
      </c>
      <c r="F10" s="24" t="n">
        <v>194</v>
      </c>
      <c r="G10" s="24" t="n">
        <v>0</v>
      </c>
      <c r="H10" s="69" t="n">
        <f aca="false">IF(G10=0,G10+F10,"")</f>
        <v>194</v>
      </c>
      <c r="I10" s="24" t="n">
        <v>67</v>
      </c>
      <c r="J10" s="67" t="n">
        <f aca="false">IF(I10&lt;&gt;0,I10/H10,"")</f>
        <v>0.345360824742268</v>
      </c>
    </row>
    <row r="11" s="26" customFormat="true" ht="13.8" hidden="false" customHeight="false" outlineLevel="0" collapsed="false">
      <c r="A11" s="27" t="s">
        <v>22</v>
      </c>
      <c r="B11" s="23" t="n">
        <v>15</v>
      </c>
      <c r="C11" s="24" t="n">
        <v>37</v>
      </c>
      <c r="D11" s="68" t="n">
        <v>28</v>
      </c>
      <c r="E11" s="46" t="n">
        <v>42</v>
      </c>
      <c r="F11" s="24" t="n">
        <v>302</v>
      </c>
      <c r="G11" s="24" t="n">
        <v>0</v>
      </c>
      <c r="H11" s="69" t="n">
        <f aca="false">IF(G11=0,G11+F11,"")</f>
        <v>302</v>
      </c>
      <c r="I11" s="24" t="n">
        <v>68</v>
      </c>
      <c r="J11" s="67" t="n">
        <f aca="false">IF(I11&lt;&gt;0,I11/H11,"")</f>
        <v>0.225165562913907</v>
      </c>
    </row>
    <row r="12" s="26" customFormat="true" ht="13.8" hidden="false" customHeight="false" outlineLevel="0" collapsed="false">
      <c r="A12" s="27" t="s">
        <v>23</v>
      </c>
      <c r="B12" s="23" t="n">
        <v>68</v>
      </c>
      <c r="C12" s="24" t="n">
        <v>51</v>
      </c>
      <c r="D12" s="68" t="n">
        <v>91</v>
      </c>
      <c r="E12" s="46" t="n">
        <v>105</v>
      </c>
      <c r="F12" s="24" t="n">
        <v>834</v>
      </c>
      <c r="G12" s="24" t="n">
        <v>3</v>
      </c>
      <c r="H12" s="69" t="n">
        <f aca="false">IF(G12&lt;&gt;0,G12+F12,"")</f>
        <v>837</v>
      </c>
      <c r="I12" s="24" t="n">
        <v>145</v>
      </c>
      <c r="J12" s="67" t="n">
        <f aca="false">IF(I12&lt;&gt;0,I12/H12,"")</f>
        <v>0.173237753882915</v>
      </c>
    </row>
    <row r="13" s="26" customFormat="true" ht="13.8" hidden="false" customHeight="false" outlineLevel="0" collapsed="false">
      <c r="A13" s="27" t="s">
        <v>24</v>
      </c>
      <c r="B13" s="23" t="n">
        <v>43</v>
      </c>
      <c r="C13" s="24" t="n">
        <v>25</v>
      </c>
      <c r="D13" s="68" t="n">
        <v>45</v>
      </c>
      <c r="E13" s="46" t="n">
        <v>57</v>
      </c>
      <c r="F13" s="24" t="n">
        <v>290</v>
      </c>
      <c r="G13" s="24" t="n">
        <v>5</v>
      </c>
      <c r="H13" s="69" t="n">
        <f aca="false">IF(G13&lt;&gt;0,G13+F13,"")</f>
        <v>295</v>
      </c>
      <c r="I13" s="24" t="n">
        <v>106</v>
      </c>
      <c r="J13" s="67" t="n">
        <f aca="false">IF(I13&lt;&gt;0,I13/H13,"")</f>
        <v>0.359322033898305</v>
      </c>
    </row>
    <row r="14" s="28" customFormat="true" ht="13.8" hidden="false" customHeight="false" outlineLevel="0" collapsed="false">
      <c r="A14" s="27" t="s">
        <v>25</v>
      </c>
      <c r="B14" s="23" t="n">
        <v>5</v>
      </c>
      <c r="C14" s="24" t="n">
        <v>2</v>
      </c>
      <c r="D14" s="68" t="n">
        <v>3</v>
      </c>
      <c r="E14" s="46" t="n">
        <v>4</v>
      </c>
      <c r="F14" s="24" t="n">
        <v>49</v>
      </c>
      <c r="G14" s="24" t="n">
        <v>0</v>
      </c>
      <c r="H14" s="69" t="n">
        <f aca="false">IF(G14=0,G14+F14,"")</f>
        <v>49</v>
      </c>
      <c r="I14" s="24" t="n">
        <v>11</v>
      </c>
      <c r="J14" s="67" t="n">
        <f aca="false">IF(I14&lt;&gt;0,I14/H14,"")</f>
        <v>0.224489795918367</v>
      </c>
    </row>
    <row r="15" s="28" customFormat="true" ht="13.8" hidden="false" customHeight="false" outlineLevel="0" collapsed="false">
      <c r="A15" s="27" t="s">
        <v>26</v>
      </c>
      <c r="B15" s="23" t="n">
        <v>83</v>
      </c>
      <c r="C15" s="24" t="n">
        <v>62</v>
      </c>
      <c r="D15" s="68" t="n">
        <v>99</v>
      </c>
      <c r="E15" s="46" t="n">
        <v>111</v>
      </c>
      <c r="F15" s="24" t="n">
        <v>870</v>
      </c>
      <c r="G15" s="24" t="n">
        <v>1</v>
      </c>
      <c r="H15" s="69" t="n">
        <f aca="false">IF(G15&lt;&gt;0,G15+F15,"")</f>
        <v>871</v>
      </c>
      <c r="I15" s="24" t="n">
        <v>195</v>
      </c>
      <c r="J15" s="67" t="n">
        <f aca="false">IF(I15&lt;&gt;0,I15/H15,"")</f>
        <v>0.223880597014925</v>
      </c>
    </row>
    <row r="16" s="28" customFormat="true" ht="13.8" hidden="false" customHeight="false" outlineLevel="0" collapsed="false">
      <c r="A16" s="27" t="s">
        <v>27</v>
      </c>
      <c r="B16" s="70" t="n">
        <v>50</v>
      </c>
      <c r="C16" s="71" t="n">
        <v>42</v>
      </c>
      <c r="D16" s="68" t="n">
        <v>63</v>
      </c>
      <c r="E16" s="46" t="n">
        <v>74</v>
      </c>
      <c r="F16" s="24" t="n">
        <v>402</v>
      </c>
      <c r="G16" s="24" t="n">
        <v>5</v>
      </c>
      <c r="H16" s="69" t="n">
        <f aca="false">IF(G16&lt;&gt;0,G16+F16,"")</f>
        <v>407</v>
      </c>
      <c r="I16" s="24" t="n">
        <v>119</v>
      </c>
      <c r="J16" s="67" t="n">
        <f aca="false">IF(I16&lt;&gt;0,I16/H16,"")</f>
        <v>0.292383292383292</v>
      </c>
    </row>
    <row r="17" s="28" customFormat="true" ht="13.8" hidden="false" customHeight="false" outlineLevel="0" collapsed="false">
      <c r="A17" s="27" t="s">
        <v>28</v>
      </c>
      <c r="B17" s="72" t="n">
        <v>65</v>
      </c>
      <c r="C17" s="73" t="n">
        <v>45</v>
      </c>
      <c r="D17" s="68" t="n">
        <v>74</v>
      </c>
      <c r="E17" s="46" t="n">
        <v>85</v>
      </c>
      <c r="F17" s="24" t="n">
        <v>687</v>
      </c>
      <c r="G17" s="24" t="n">
        <v>3</v>
      </c>
      <c r="H17" s="69" t="n">
        <f aca="false">IF(G17&lt;&gt;0,G17+F17,"")</f>
        <v>690</v>
      </c>
      <c r="I17" s="24" t="n">
        <v>141</v>
      </c>
      <c r="J17" s="67" t="n">
        <f aca="false">IF(I17&lt;&gt;0,I17/H17,"")</f>
        <v>0.204347826086957</v>
      </c>
    </row>
    <row r="18" customFormat="false" ht="13.8" hidden="false" customHeight="false" outlineLevel="0" collapsed="false">
      <c r="A18" s="29" t="s">
        <v>29</v>
      </c>
      <c r="B18" s="30" t="n">
        <f aca="false">SUM(B7:B17)</f>
        <v>449</v>
      </c>
      <c r="C18" s="30" t="n">
        <f aca="false">SUM(C7:C17)</f>
        <v>376</v>
      </c>
      <c r="D18" s="30" t="n">
        <f aca="false">SUM(D7:D17)</f>
        <v>549</v>
      </c>
      <c r="E18" s="30" t="n">
        <f aca="false">SUM(E7:E17)</f>
        <v>654</v>
      </c>
      <c r="F18" s="30" t="n">
        <f aca="false">SUM(F7:F17)</f>
        <v>4765</v>
      </c>
      <c r="G18" s="30" t="n">
        <f aca="false">SUM(G7:G17)</f>
        <v>18</v>
      </c>
      <c r="H18" s="30" t="n">
        <f aca="false">SUM(H7:H17)</f>
        <v>4783</v>
      </c>
      <c r="I18" s="30" t="n">
        <f aca="false">SUM(I7:I17)</f>
        <v>1096</v>
      </c>
      <c r="J18" s="74" t="n">
        <f aca="false">IF(I18&lt;&gt;0,I18/H18,"")</f>
        <v>0.229144888145515</v>
      </c>
    </row>
    <row r="19" customFormat="false" ht="13.8" hidden="false" customHeight="false" outlineLevel="0" collapsed="false">
      <c r="A19" s="75"/>
    </row>
    <row r="20" customFormat="false" ht="13.8" hidden="false" customHeight="false" outlineLevel="0" collapsed="false">
      <c r="A20" s="75"/>
      <c r="F20" s="76" t="s">
        <v>84</v>
      </c>
      <c r="G20" s="76"/>
      <c r="H20" s="76"/>
      <c r="I20" s="77" t="n">
        <v>118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0:H20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&amp;C&amp;"Arial,Bold"BENEWAH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2" min="2" style="3" width="9.8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7"/>
      <c r="C1" s="57"/>
      <c r="D1" s="57"/>
      <c r="E1" s="57"/>
      <c r="F1" s="57"/>
      <c r="G1" s="57"/>
      <c r="H1" s="57"/>
      <c r="I1" s="8" t="s">
        <v>85</v>
      </c>
      <c r="J1" s="8"/>
      <c r="K1" s="8"/>
    </row>
    <row r="2" s="11" customFormat="true" ht="13.8" hidden="false" customHeight="false" outlineLevel="0" collapsed="false">
      <c r="A2" s="9"/>
      <c r="B2" s="33" t="s">
        <v>86</v>
      </c>
      <c r="C2" s="33"/>
      <c r="D2" s="33"/>
      <c r="E2" s="33"/>
      <c r="F2" s="33"/>
      <c r="G2" s="33"/>
      <c r="H2" s="33"/>
      <c r="I2" s="10" t="s">
        <v>87</v>
      </c>
      <c r="J2" s="10"/>
      <c r="K2" s="10"/>
    </row>
    <row r="3" s="11" customFormat="true" ht="13.8" hidden="false" customHeight="false" outlineLevel="0" collapsed="false">
      <c r="A3" s="9"/>
      <c r="B3" s="78" t="s">
        <v>88</v>
      </c>
      <c r="C3" s="78"/>
      <c r="D3" s="78" t="s">
        <v>89</v>
      </c>
      <c r="E3" s="78"/>
      <c r="F3" s="78" t="s">
        <v>90</v>
      </c>
      <c r="G3" s="78"/>
      <c r="H3" s="78"/>
      <c r="I3" s="79" t="s">
        <v>91</v>
      </c>
      <c r="J3" s="78" t="s">
        <v>92</v>
      </c>
      <c r="K3" s="78"/>
    </row>
    <row r="4" customFormat="false" ht="13.8" hidden="false" customHeight="false" outlineLevel="0" collapsed="false">
      <c r="A4" s="80"/>
      <c r="B4" s="15" t="s">
        <v>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4</v>
      </c>
      <c r="J4" s="15" t="s">
        <v>4</v>
      </c>
      <c r="K4" s="15" t="s">
        <v>5</v>
      </c>
    </row>
    <row r="5" s="18" customFormat="true" ht="88.2" hidden="false" customHeight="true" outlineLevel="0" collapsed="false">
      <c r="A5" s="81" t="s">
        <v>6</v>
      </c>
      <c r="B5" s="48" t="s">
        <v>93</v>
      </c>
      <c r="C5" s="48" t="s">
        <v>94</v>
      </c>
      <c r="D5" s="53" t="s">
        <v>95</v>
      </c>
      <c r="E5" s="53" t="s">
        <v>96</v>
      </c>
      <c r="F5" s="53" t="s">
        <v>97</v>
      </c>
      <c r="G5" s="53" t="s">
        <v>98</v>
      </c>
      <c r="H5" s="53" t="s">
        <v>99</v>
      </c>
      <c r="I5" s="48" t="s">
        <v>100</v>
      </c>
      <c r="J5" s="48" t="s">
        <v>101</v>
      </c>
      <c r="K5" s="48" t="s">
        <v>102</v>
      </c>
    </row>
    <row r="6" s="26" customFormat="true" ht="12.75" hidden="false" customHeight="true" outlineLevel="0" collapsed="false">
      <c r="A6" s="37"/>
      <c r="B6" s="38"/>
      <c r="C6" s="38"/>
      <c r="D6" s="38"/>
      <c r="E6" s="38"/>
      <c r="F6" s="38"/>
      <c r="G6" s="38"/>
      <c r="H6" s="38"/>
      <c r="I6" s="38"/>
      <c r="J6" s="38"/>
      <c r="K6" s="39"/>
    </row>
    <row r="7" s="26" customFormat="true" ht="13.8" hidden="false" customHeight="false" outlineLevel="0" collapsed="false">
      <c r="A7" s="27" t="s">
        <v>18</v>
      </c>
      <c r="B7" s="44" t="n">
        <v>12</v>
      </c>
      <c r="C7" s="44" t="n">
        <v>38</v>
      </c>
      <c r="D7" s="40" t="n">
        <v>13</v>
      </c>
      <c r="E7" s="44" t="n">
        <v>41</v>
      </c>
      <c r="F7" s="82" t="n">
        <v>5</v>
      </c>
      <c r="G7" s="41" t="n">
        <v>10</v>
      </c>
      <c r="H7" s="83" t="n">
        <v>36</v>
      </c>
      <c r="I7" s="44" t="n">
        <v>11</v>
      </c>
      <c r="J7" s="44" t="n">
        <v>13</v>
      </c>
      <c r="K7" s="44" t="n">
        <v>38</v>
      </c>
    </row>
    <row r="8" s="26" customFormat="true" ht="13.8" hidden="false" customHeight="false" outlineLevel="0" collapsed="false">
      <c r="A8" s="27" t="s">
        <v>19</v>
      </c>
      <c r="B8" s="46" t="n">
        <v>23</v>
      </c>
      <c r="C8" s="46" t="n">
        <v>47</v>
      </c>
      <c r="D8" s="23" t="n">
        <v>22</v>
      </c>
      <c r="E8" s="46" t="n">
        <v>51</v>
      </c>
      <c r="F8" s="84" t="n">
        <v>14</v>
      </c>
      <c r="G8" s="24" t="n">
        <v>10</v>
      </c>
      <c r="H8" s="85" t="n">
        <v>45</v>
      </c>
      <c r="I8" s="46" t="n">
        <v>27</v>
      </c>
      <c r="J8" s="46" t="n">
        <v>23</v>
      </c>
      <c r="K8" s="46" t="n">
        <v>52</v>
      </c>
    </row>
    <row r="9" s="26" customFormat="true" ht="13.8" hidden="false" customHeight="false" outlineLevel="0" collapsed="false">
      <c r="A9" s="27" t="s">
        <v>20</v>
      </c>
      <c r="B9" s="46" t="n">
        <v>17</v>
      </c>
      <c r="C9" s="46" t="n">
        <v>39</v>
      </c>
      <c r="D9" s="23" t="n">
        <v>18</v>
      </c>
      <c r="E9" s="46" t="n">
        <v>41</v>
      </c>
      <c r="F9" s="84" t="n">
        <v>11</v>
      </c>
      <c r="G9" s="24" t="n">
        <v>9</v>
      </c>
      <c r="H9" s="85" t="n">
        <v>38</v>
      </c>
      <c r="I9" s="46" t="n">
        <v>20</v>
      </c>
      <c r="J9" s="46" t="n">
        <v>14</v>
      </c>
      <c r="K9" s="46" t="n">
        <v>45</v>
      </c>
    </row>
    <row r="10" s="26" customFormat="true" ht="13.8" hidden="false" customHeight="false" outlineLevel="0" collapsed="false">
      <c r="A10" s="27" t="s">
        <v>21</v>
      </c>
      <c r="B10" s="46" t="n">
        <v>16</v>
      </c>
      <c r="C10" s="46" t="n">
        <v>33</v>
      </c>
      <c r="D10" s="23" t="n">
        <v>16</v>
      </c>
      <c r="E10" s="46" t="n">
        <v>35</v>
      </c>
      <c r="F10" s="84" t="n">
        <v>18</v>
      </c>
      <c r="G10" s="24" t="n">
        <v>2</v>
      </c>
      <c r="H10" s="85" t="n">
        <v>31</v>
      </c>
      <c r="I10" s="46" t="n">
        <v>19</v>
      </c>
      <c r="J10" s="46" t="n">
        <v>16</v>
      </c>
      <c r="K10" s="46" t="n">
        <v>38</v>
      </c>
    </row>
    <row r="11" s="26" customFormat="true" ht="13.8" hidden="false" customHeight="false" outlineLevel="0" collapsed="false">
      <c r="A11" s="27" t="s">
        <v>22</v>
      </c>
      <c r="B11" s="46" t="n">
        <v>14</v>
      </c>
      <c r="C11" s="46" t="n">
        <v>40</v>
      </c>
      <c r="D11" s="23" t="n">
        <v>13</v>
      </c>
      <c r="E11" s="46" t="n">
        <v>42</v>
      </c>
      <c r="F11" s="84" t="n">
        <v>9</v>
      </c>
      <c r="G11" s="24" t="n">
        <v>6</v>
      </c>
      <c r="H11" s="85" t="n">
        <v>36</v>
      </c>
      <c r="I11" s="46" t="n">
        <v>15</v>
      </c>
      <c r="J11" s="46" t="n">
        <v>12</v>
      </c>
      <c r="K11" s="46" t="n">
        <v>40</v>
      </c>
    </row>
    <row r="12" s="26" customFormat="true" ht="13.8" hidden="false" customHeight="false" outlineLevel="0" collapsed="false">
      <c r="A12" s="27" t="s">
        <v>23</v>
      </c>
      <c r="B12" s="86" t="n">
        <v>26</v>
      </c>
      <c r="C12" s="86" t="n">
        <v>87</v>
      </c>
      <c r="D12" s="70" t="n">
        <v>30</v>
      </c>
      <c r="E12" s="86" t="n">
        <v>88</v>
      </c>
      <c r="F12" s="87" t="n">
        <v>14</v>
      </c>
      <c r="G12" s="71" t="n">
        <v>13</v>
      </c>
      <c r="H12" s="88" t="n">
        <v>85</v>
      </c>
      <c r="I12" s="86" t="n">
        <v>21</v>
      </c>
      <c r="J12" s="46" t="n">
        <v>29</v>
      </c>
      <c r="K12" s="46" t="n">
        <v>97</v>
      </c>
    </row>
    <row r="13" s="26" customFormat="true" ht="13.8" hidden="false" customHeight="false" outlineLevel="0" collapsed="false">
      <c r="A13" s="27" t="s">
        <v>24</v>
      </c>
      <c r="B13" s="86" t="n">
        <v>14</v>
      </c>
      <c r="C13" s="86" t="n">
        <v>52</v>
      </c>
      <c r="D13" s="70" t="n">
        <v>14</v>
      </c>
      <c r="E13" s="86" t="n">
        <v>66</v>
      </c>
      <c r="F13" s="87" t="n">
        <v>18</v>
      </c>
      <c r="G13" s="71" t="n">
        <v>0</v>
      </c>
      <c r="H13" s="88" t="n">
        <v>50</v>
      </c>
      <c r="I13" s="46" t="n">
        <v>17</v>
      </c>
      <c r="J13" s="46" t="n">
        <v>13</v>
      </c>
      <c r="K13" s="46" t="n">
        <v>66</v>
      </c>
    </row>
    <row r="14" s="28" customFormat="true" ht="13.8" hidden="false" customHeight="false" outlineLevel="0" collapsed="false">
      <c r="A14" s="27" t="s">
        <v>25</v>
      </c>
      <c r="B14" s="86" t="n">
        <v>0</v>
      </c>
      <c r="C14" s="86" t="n">
        <v>5</v>
      </c>
      <c r="D14" s="70" t="n">
        <v>0</v>
      </c>
      <c r="E14" s="86" t="n">
        <v>5</v>
      </c>
      <c r="F14" s="87" t="n">
        <v>0</v>
      </c>
      <c r="G14" s="71" t="n">
        <v>0</v>
      </c>
      <c r="H14" s="88" t="n">
        <v>5</v>
      </c>
      <c r="I14" s="46" t="n">
        <v>0</v>
      </c>
      <c r="J14" s="46" t="n">
        <v>0</v>
      </c>
      <c r="K14" s="46" t="n">
        <v>5</v>
      </c>
    </row>
    <row r="15" customFormat="false" ht="13.8" hidden="false" customHeight="false" outlineLevel="0" collapsed="false">
      <c r="A15" s="27" t="s">
        <v>26</v>
      </c>
      <c r="B15" s="86" t="n">
        <v>39</v>
      </c>
      <c r="C15" s="86" t="n">
        <v>97</v>
      </c>
      <c r="D15" s="70" t="n">
        <v>33</v>
      </c>
      <c r="E15" s="86" t="n">
        <v>105</v>
      </c>
      <c r="F15" s="87" t="n">
        <v>24</v>
      </c>
      <c r="G15" s="71" t="n">
        <v>20</v>
      </c>
      <c r="H15" s="88" t="n">
        <v>87</v>
      </c>
      <c r="I15" s="46" t="n">
        <v>33</v>
      </c>
      <c r="J15" s="46" t="n">
        <v>32</v>
      </c>
      <c r="K15" s="46" t="n">
        <v>101</v>
      </c>
    </row>
    <row r="16" customFormat="false" ht="13.8" hidden="false" customHeight="false" outlineLevel="0" collapsed="false">
      <c r="A16" s="27" t="s">
        <v>27</v>
      </c>
      <c r="B16" s="89" t="n">
        <v>24</v>
      </c>
      <c r="C16" s="89" t="n">
        <v>68</v>
      </c>
      <c r="D16" s="70" t="n">
        <v>23</v>
      </c>
      <c r="E16" s="86" t="n">
        <v>66</v>
      </c>
      <c r="F16" s="87" t="n">
        <v>12</v>
      </c>
      <c r="G16" s="90" t="n">
        <v>12</v>
      </c>
      <c r="H16" s="91" t="n">
        <v>55</v>
      </c>
      <c r="I16" s="86" t="n">
        <v>16</v>
      </c>
      <c r="J16" s="46" t="n">
        <v>22</v>
      </c>
      <c r="K16" s="46" t="n">
        <v>65</v>
      </c>
    </row>
    <row r="17" customFormat="false" ht="13.8" hidden="false" customHeight="false" outlineLevel="0" collapsed="false">
      <c r="A17" s="27" t="s">
        <v>28</v>
      </c>
      <c r="B17" s="92" t="n">
        <v>31</v>
      </c>
      <c r="C17" s="92" t="n">
        <v>73</v>
      </c>
      <c r="D17" s="70" t="n">
        <v>31</v>
      </c>
      <c r="E17" s="92" t="n">
        <v>72</v>
      </c>
      <c r="F17" s="93" t="n">
        <v>20</v>
      </c>
      <c r="G17" s="73" t="n">
        <v>18</v>
      </c>
      <c r="H17" s="94" t="n">
        <v>69</v>
      </c>
      <c r="I17" s="92" t="n">
        <v>31</v>
      </c>
      <c r="J17" s="95" t="n">
        <v>30</v>
      </c>
      <c r="K17" s="95" t="n">
        <v>74</v>
      </c>
    </row>
    <row r="18" customFormat="false" ht="13.8" hidden="false" customHeight="false" outlineLevel="0" collapsed="false">
      <c r="A18" s="29" t="s">
        <v>29</v>
      </c>
      <c r="B18" s="96" t="n">
        <f aca="false">SUM(B7:B17)</f>
        <v>216</v>
      </c>
      <c r="C18" s="30" t="n">
        <f aca="false">SUM(C7:C17)</f>
        <v>579</v>
      </c>
      <c r="D18" s="30" t="n">
        <f aca="false">SUM(D7:D17)</f>
        <v>213</v>
      </c>
      <c r="E18" s="30" t="n">
        <f aca="false">SUM(E7:E17)</f>
        <v>612</v>
      </c>
      <c r="F18" s="30" t="n">
        <f aca="false">SUM(F7:F17)</f>
        <v>145</v>
      </c>
      <c r="G18" s="30" t="n">
        <f aca="false">SUM(G7:G17)</f>
        <v>100</v>
      </c>
      <c r="H18" s="30" t="n">
        <f aca="false">SUM(H7:H17)</f>
        <v>537</v>
      </c>
      <c r="I18" s="30" t="n">
        <f aca="false">SUM(I7:I17)</f>
        <v>210</v>
      </c>
      <c r="J18" s="30" t="n">
        <f aca="false">SUM(J7:J17)</f>
        <v>204</v>
      </c>
      <c r="K18" s="30" t="n">
        <f aca="false">SUM(K7:K17)</f>
        <v>621</v>
      </c>
    </row>
  </sheetData>
  <mergeCells count="8">
    <mergeCell ref="B1:H1"/>
    <mergeCell ref="I1:K1"/>
    <mergeCell ref="B2:H2"/>
    <mergeCell ref="I2:K2"/>
    <mergeCell ref="B3:C3"/>
    <mergeCell ref="D3:E3"/>
    <mergeCell ref="F3:H3"/>
    <mergeCell ref="J3:K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&amp;C&amp;"Arial,Bold"BENEWAH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3.8" zeroHeight="false" outlineLevelRow="0" outlineLevelCol="0"/>
  <cols>
    <col collapsed="false" customWidth="true" hidden="false" outlineLevel="0" max="1" min="1" style="1" width="13.19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4" min="4" style="3" width="10.65"/>
    <col collapsed="false" customWidth="true" hidden="false" outlineLevel="0" max="5" min="5" style="3" width="9.89"/>
    <col collapsed="false" customWidth="true" hidden="false" outlineLevel="0" max="6" min="6" style="3" width="14.46"/>
    <col collapsed="false" customWidth="true" hidden="false" outlineLevel="0" max="7" min="7" style="3" width="15.99"/>
    <col collapsed="false" customWidth="true" hidden="false" outlineLevel="0" max="8" min="8" style="3" width="11.04"/>
    <col collapsed="false" customWidth="true" hidden="false" outlineLevel="0" max="10" min="9" style="3" width="12.44"/>
    <col collapsed="false" customWidth="true" hidden="false" outlineLevel="0" max="11" min="11" style="3" width="13.32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7" t="s">
        <v>103</v>
      </c>
      <c r="C1" s="47"/>
      <c r="D1" s="97"/>
      <c r="E1" s="31"/>
      <c r="F1" s="98" t="s">
        <v>104</v>
      </c>
      <c r="G1" s="98"/>
      <c r="H1" s="98"/>
      <c r="I1" s="98"/>
      <c r="J1" s="98"/>
      <c r="K1" s="98"/>
    </row>
    <row r="2" customFormat="false" ht="13.8" hidden="false" customHeight="false" outlineLevel="0" collapsed="false">
      <c r="A2" s="9"/>
      <c r="B2" s="99" t="s">
        <v>105</v>
      </c>
      <c r="C2" s="10" t="s">
        <v>85</v>
      </c>
      <c r="D2" s="99" t="s">
        <v>85</v>
      </c>
      <c r="E2" s="10" t="s">
        <v>85</v>
      </c>
      <c r="F2" s="100" t="s">
        <v>106</v>
      </c>
      <c r="G2" s="100"/>
      <c r="H2" s="100"/>
      <c r="I2" s="100"/>
      <c r="J2" s="100"/>
      <c r="K2" s="100"/>
    </row>
    <row r="3" customFormat="false" ht="13.8" hidden="false" customHeight="false" outlineLevel="0" collapsed="false">
      <c r="A3" s="9"/>
      <c r="B3" s="99" t="s">
        <v>107</v>
      </c>
      <c r="C3" s="13" t="s">
        <v>45</v>
      </c>
      <c r="D3" s="33" t="s">
        <v>108</v>
      </c>
      <c r="E3" s="13" t="s">
        <v>109</v>
      </c>
      <c r="F3" s="55" t="s">
        <v>73</v>
      </c>
      <c r="G3" s="55" t="s">
        <v>73</v>
      </c>
      <c r="H3" s="55" t="s">
        <v>73</v>
      </c>
      <c r="I3" s="55" t="s">
        <v>73</v>
      </c>
      <c r="J3" s="55" t="s">
        <v>73</v>
      </c>
      <c r="K3" s="55" t="s">
        <v>73</v>
      </c>
    </row>
    <row r="4" customFormat="false" ht="13.8" hidden="false" customHeight="false" outlineLevel="0" collapsed="false">
      <c r="A4" s="80"/>
      <c r="B4" s="15" t="s">
        <v>4</v>
      </c>
      <c r="C4" s="52" t="s">
        <v>4</v>
      </c>
      <c r="D4" s="52" t="s">
        <v>5</v>
      </c>
      <c r="E4" s="52" t="s">
        <v>4</v>
      </c>
      <c r="F4" s="59" t="s">
        <v>110</v>
      </c>
      <c r="G4" s="59" t="s">
        <v>111</v>
      </c>
      <c r="H4" s="59" t="s">
        <v>112</v>
      </c>
      <c r="I4" s="59" t="s">
        <v>113</v>
      </c>
      <c r="J4" s="59" t="s">
        <v>114</v>
      </c>
      <c r="K4" s="59" t="s">
        <v>115</v>
      </c>
    </row>
    <row r="5" customFormat="false" ht="93" hidden="false" customHeight="false" outlineLevel="0" collapsed="false">
      <c r="A5" s="81" t="s">
        <v>6</v>
      </c>
      <c r="B5" s="48" t="s">
        <v>116</v>
      </c>
      <c r="C5" s="53" t="s">
        <v>117</v>
      </c>
      <c r="D5" s="53" t="s">
        <v>118</v>
      </c>
      <c r="E5" s="48" t="s">
        <v>119</v>
      </c>
      <c r="F5" s="64" t="s">
        <v>120</v>
      </c>
      <c r="G5" s="64" t="s">
        <v>121</v>
      </c>
      <c r="H5" s="64" t="s">
        <v>122</v>
      </c>
      <c r="I5" s="64" t="s">
        <v>123</v>
      </c>
      <c r="J5" s="64" t="s">
        <v>124</v>
      </c>
      <c r="K5" s="64" t="s">
        <v>125</v>
      </c>
    </row>
    <row r="6" customFormat="false" ht="14.4" hidden="false" customHeight="false" outlineLevel="0" collapsed="false">
      <c r="A6" s="37"/>
      <c r="B6" s="101"/>
      <c r="C6" s="38"/>
      <c r="D6" s="38"/>
      <c r="E6" s="38"/>
      <c r="F6" s="102"/>
      <c r="G6" s="103"/>
      <c r="H6" s="103"/>
      <c r="I6" s="102"/>
      <c r="J6" s="102"/>
      <c r="K6" s="104"/>
    </row>
    <row r="7" customFormat="false" ht="13.8" hidden="false" customHeight="false" outlineLevel="0" collapsed="false">
      <c r="A7" s="27" t="s">
        <v>18</v>
      </c>
      <c r="B7" s="105" t="n">
        <v>13</v>
      </c>
      <c r="C7" s="44" t="n">
        <v>14</v>
      </c>
      <c r="D7" s="40" t="n">
        <v>37</v>
      </c>
      <c r="E7" s="44" t="n">
        <v>15</v>
      </c>
      <c r="F7" s="82" t="n">
        <v>44</v>
      </c>
      <c r="G7" s="44" t="n">
        <v>39</v>
      </c>
      <c r="H7" s="44" t="n">
        <v>37</v>
      </c>
      <c r="I7" s="44" t="n">
        <v>39</v>
      </c>
      <c r="J7" s="44" t="n">
        <v>38</v>
      </c>
      <c r="K7" s="106" t="n">
        <v>37</v>
      </c>
    </row>
    <row r="8" customFormat="false" ht="13.8" hidden="false" customHeight="false" outlineLevel="0" collapsed="false">
      <c r="A8" s="27" t="s">
        <v>19</v>
      </c>
      <c r="B8" s="21" t="n">
        <v>24</v>
      </c>
      <c r="C8" s="46" t="n">
        <v>26</v>
      </c>
      <c r="D8" s="23" t="n">
        <v>46</v>
      </c>
      <c r="E8" s="46" t="n">
        <v>30</v>
      </c>
      <c r="F8" s="84" t="n">
        <v>45</v>
      </c>
      <c r="G8" s="46" t="n">
        <v>60</v>
      </c>
      <c r="H8" s="46" t="n">
        <v>50</v>
      </c>
      <c r="I8" s="46" t="n">
        <v>45</v>
      </c>
      <c r="J8" s="46" t="n">
        <v>45</v>
      </c>
      <c r="K8" s="107" t="n">
        <v>42</v>
      </c>
    </row>
    <row r="9" customFormat="false" ht="13.8" hidden="false" customHeight="false" outlineLevel="0" collapsed="false">
      <c r="A9" s="27" t="s">
        <v>20</v>
      </c>
      <c r="B9" s="21" t="n">
        <v>21</v>
      </c>
      <c r="C9" s="46" t="n">
        <v>19</v>
      </c>
      <c r="D9" s="23" t="n">
        <v>36</v>
      </c>
      <c r="E9" s="46" t="n">
        <v>22</v>
      </c>
      <c r="F9" s="84" t="n">
        <v>30</v>
      </c>
      <c r="G9" s="46" t="n">
        <v>54</v>
      </c>
      <c r="H9" s="46" t="n">
        <v>35</v>
      </c>
      <c r="I9" s="46" t="n">
        <v>30</v>
      </c>
      <c r="J9" s="46" t="n">
        <v>29</v>
      </c>
      <c r="K9" s="107" t="n">
        <v>26</v>
      </c>
    </row>
    <row r="10" customFormat="false" ht="13.8" hidden="false" customHeight="false" outlineLevel="0" collapsed="false">
      <c r="A10" s="27" t="s">
        <v>21</v>
      </c>
      <c r="B10" s="21" t="n">
        <v>17</v>
      </c>
      <c r="C10" s="46" t="n">
        <v>16</v>
      </c>
      <c r="D10" s="23" t="n">
        <v>30</v>
      </c>
      <c r="E10" s="46" t="n">
        <v>19</v>
      </c>
      <c r="F10" s="84" t="n">
        <v>31</v>
      </c>
      <c r="G10" s="46" t="n">
        <v>32</v>
      </c>
      <c r="H10" s="46" t="n">
        <v>33</v>
      </c>
      <c r="I10" s="46" t="n">
        <v>30</v>
      </c>
      <c r="J10" s="46" t="n">
        <v>35</v>
      </c>
      <c r="K10" s="107" t="n">
        <v>27</v>
      </c>
    </row>
    <row r="11" customFormat="false" ht="13.8" hidden="false" customHeight="false" outlineLevel="0" collapsed="false">
      <c r="A11" s="27" t="s">
        <v>22</v>
      </c>
      <c r="B11" s="21" t="n">
        <v>14</v>
      </c>
      <c r="C11" s="46" t="n">
        <v>15</v>
      </c>
      <c r="D11" s="23" t="n">
        <v>38</v>
      </c>
      <c r="E11" s="46" t="n">
        <v>15</v>
      </c>
      <c r="F11" s="84" t="n">
        <v>38</v>
      </c>
      <c r="G11" s="46" t="n">
        <v>46</v>
      </c>
      <c r="H11" s="46" t="n">
        <v>40</v>
      </c>
      <c r="I11" s="46" t="n">
        <v>37</v>
      </c>
      <c r="J11" s="46" t="n">
        <v>38</v>
      </c>
      <c r="K11" s="107" t="n">
        <v>34</v>
      </c>
    </row>
    <row r="12" customFormat="false" ht="13.8" hidden="false" customHeight="false" outlineLevel="0" collapsed="false">
      <c r="A12" s="27" t="s">
        <v>23</v>
      </c>
      <c r="B12" s="21" t="n">
        <v>24</v>
      </c>
      <c r="C12" s="46" t="n">
        <v>26</v>
      </c>
      <c r="D12" s="70" t="n">
        <v>81</v>
      </c>
      <c r="E12" s="46" t="n">
        <v>26</v>
      </c>
      <c r="F12" s="87" t="n">
        <v>92</v>
      </c>
      <c r="G12" s="86" t="n">
        <v>93</v>
      </c>
      <c r="H12" s="86" t="n">
        <v>86</v>
      </c>
      <c r="I12" s="86" t="n">
        <v>88</v>
      </c>
      <c r="J12" s="86" t="n">
        <v>92</v>
      </c>
      <c r="K12" s="108" t="n">
        <v>85</v>
      </c>
    </row>
    <row r="13" customFormat="false" ht="13.8" hidden="false" customHeight="false" outlineLevel="0" collapsed="false">
      <c r="A13" s="27" t="s">
        <v>24</v>
      </c>
      <c r="B13" s="21" t="n">
        <v>16</v>
      </c>
      <c r="C13" s="46" t="n">
        <v>19</v>
      </c>
      <c r="D13" s="70" t="n">
        <v>58</v>
      </c>
      <c r="E13" s="46" t="n">
        <v>15</v>
      </c>
      <c r="F13" s="87" t="n">
        <v>51</v>
      </c>
      <c r="G13" s="86" t="n">
        <v>63</v>
      </c>
      <c r="H13" s="86" t="n">
        <v>56</v>
      </c>
      <c r="I13" s="86" t="n">
        <v>49</v>
      </c>
      <c r="J13" s="86" t="n">
        <v>50</v>
      </c>
      <c r="K13" s="108" t="n">
        <v>47</v>
      </c>
    </row>
    <row r="14" customFormat="false" ht="13.8" hidden="false" customHeight="false" outlineLevel="0" collapsed="false">
      <c r="A14" s="27" t="s">
        <v>25</v>
      </c>
      <c r="B14" s="21" t="n">
        <v>0</v>
      </c>
      <c r="C14" s="46" t="n">
        <v>0</v>
      </c>
      <c r="D14" s="70" t="n">
        <v>6</v>
      </c>
      <c r="E14" s="46" t="n">
        <v>0</v>
      </c>
      <c r="F14" s="87" t="n">
        <v>2</v>
      </c>
      <c r="G14" s="86" t="n">
        <v>5</v>
      </c>
      <c r="H14" s="86" t="n">
        <v>2</v>
      </c>
      <c r="I14" s="86" t="n">
        <v>3</v>
      </c>
      <c r="J14" s="86" t="n">
        <v>3</v>
      </c>
      <c r="K14" s="108" t="n">
        <v>4</v>
      </c>
    </row>
    <row r="15" customFormat="false" ht="13.8" hidden="false" customHeight="false" outlineLevel="0" collapsed="false">
      <c r="A15" s="27" t="s">
        <v>26</v>
      </c>
      <c r="B15" s="21" t="n">
        <v>39</v>
      </c>
      <c r="C15" s="46" t="n">
        <v>41</v>
      </c>
      <c r="D15" s="70" t="n">
        <v>94</v>
      </c>
      <c r="E15" s="46" t="n">
        <v>42</v>
      </c>
      <c r="F15" s="87" t="n">
        <v>100</v>
      </c>
      <c r="G15" s="86" t="n">
        <v>126</v>
      </c>
      <c r="H15" s="86" t="n">
        <v>107</v>
      </c>
      <c r="I15" s="86" t="n">
        <v>94</v>
      </c>
      <c r="J15" s="86" t="n">
        <v>102</v>
      </c>
      <c r="K15" s="108" t="n">
        <v>103</v>
      </c>
    </row>
    <row r="16" customFormat="false" ht="13.8" hidden="false" customHeight="false" outlineLevel="0" collapsed="false">
      <c r="A16" s="27" t="s">
        <v>27</v>
      </c>
      <c r="B16" s="21" t="n">
        <v>23</v>
      </c>
      <c r="C16" s="46" t="n">
        <v>22</v>
      </c>
      <c r="D16" s="70" t="n">
        <v>59</v>
      </c>
      <c r="E16" s="46" t="n">
        <v>23</v>
      </c>
      <c r="F16" s="87" t="n">
        <v>71</v>
      </c>
      <c r="G16" s="89" t="n">
        <v>70</v>
      </c>
      <c r="H16" s="89" t="n">
        <v>70</v>
      </c>
      <c r="I16" s="89" t="n">
        <v>70</v>
      </c>
      <c r="J16" s="89" t="n">
        <v>66</v>
      </c>
      <c r="K16" s="109" t="n">
        <v>65</v>
      </c>
    </row>
    <row r="17" customFormat="false" ht="13.8" hidden="false" customHeight="false" outlineLevel="0" collapsed="false">
      <c r="A17" s="27" t="s">
        <v>28</v>
      </c>
      <c r="B17" s="21" t="n">
        <v>34</v>
      </c>
      <c r="C17" s="46" t="n">
        <v>34</v>
      </c>
      <c r="D17" s="70" t="n">
        <v>66</v>
      </c>
      <c r="E17" s="46" t="n">
        <v>38</v>
      </c>
      <c r="F17" s="87" t="n">
        <v>72</v>
      </c>
      <c r="G17" s="92" t="n">
        <v>103</v>
      </c>
      <c r="H17" s="92" t="n">
        <v>80</v>
      </c>
      <c r="I17" s="92" t="n">
        <v>75</v>
      </c>
      <c r="J17" s="92" t="n">
        <v>74</v>
      </c>
      <c r="K17" s="110" t="n">
        <v>70</v>
      </c>
    </row>
    <row r="18" customFormat="false" ht="13.8" hidden="false" customHeight="false" outlineLevel="0" collapsed="false">
      <c r="A18" s="29" t="s">
        <v>29</v>
      </c>
      <c r="B18" s="30" t="n">
        <f aca="false">SUM(B7:B17)</f>
        <v>225</v>
      </c>
      <c r="C18" s="30" t="n">
        <f aca="false">SUM(C7:C17)</f>
        <v>232</v>
      </c>
      <c r="D18" s="30" t="n">
        <f aca="false">SUM(D7:D17)</f>
        <v>551</v>
      </c>
      <c r="E18" s="30" t="n">
        <f aca="false">SUM(E7:E17)</f>
        <v>245</v>
      </c>
      <c r="F18" s="30" t="n">
        <f aca="false">SUM(F7:F17)</f>
        <v>576</v>
      </c>
      <c r="G18" s="30" t="n">
        <f aca="false">SUM(G7:G17)</f>
        <v>691</v>
      </c>
      <c r="H18" s="30" t="n">
        <f aca="false">SUM(H7:H17)</f>
        <v>596</v>
      </c>
      <c r="I18" s="30" t="n">
        <f aca="false">SUM(I7:I17)</f>
        <v>560</v>
      </c>
      <c r="J18" s="30" t="n">
        <f aca="false">SUM(J7:J17)</f>
        <v>572</v>
      </c>
      <c r="K18" s="30" t="n">
        <f aca="false">SUM(K7:K17)</f>
        <v>540</v>
      </c>
    </row>
  </sheetData>
  <mergeCells count="2">
    <mergeCell ref="F1:K1"/>
    <mergeCell ref="F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&amp;C&amp;"Arial,Bold"BENEWAH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34" activeCellId="0" sqref="D34"/>
    </sheetView>
  </sheetViews>
  <sheetFormatPr defaultRowHeight="12.6" zeroHeight="false" outlineLevelRow="0" outlineLevelCol="0"/>
  <cols>
    <col collapsed="false" customWidth="true" hidden="false" outlineLevel="0" max="1" min="1" style="0" width="10.34"/>
    <col collapsed="false" customWidth="true" hidden="false" outlineLevel="0" max="2" min="2" style="0" width="14.46"/>
    <col collapsed="false" customWidth="true" hidden="false" outlineLevel="0" max="3" min="3" style="0" width="20.05"/>
    <col collapsed="false" customWidth="true" hidden="false" outlineLevel="0" max="4" min="4" style="0" width="17.52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8" t="s">
        <v>126</v>
      </c>
      <c r="B1" s="78"/>
      <c r="C1" s="78"/>
      <c r="D1" s="78"/>
    </row>
    <row r="2" customFormat="false" ht="14.4" hidden="false" customHeight="false" outlineLevel="0" collapsed="false">
      <c r="A2" s="111" t="s">
        <v>127</v>
      </c>
      <c r="B2" s="111" t="s">
        <v>128</v>
      </c>
      <c r="C2" s="112" t="s">
        <v>129</v>
      </c>
      <c r="D2" s="10" t="s">
        <v>130</v>
      </c>
    </row>
    <row r="3" customFormat="false" ht="14.4" hidden="false" customHeight="false" outlineLevel="0" collapsed="false">
      <c r="A3" s="37"/>
      <c r="B3" s="38"/>
      <c r="C3" s="38"/>
      <c r="D3" s="39"/>
    </row>
    <row r="4" customFormat="false" ht="13.8" hidden="false" customHeight="false" outlineLevel="0" collapsed="false">
      <c r="A4" s="113" t="s">
        <v>131</v>
      </c>
      <c r="B4" s="114" t="s">
        <v>132</v>
      </c>
      <c r="C4" s="115" t="s">
        <v>101</v>
      </c>
      <c r="D4" s="116" t="n">
        <v>15</v>
      </c>
    </row>
    <row r="5" customFormat="false" ht="13.8" hidden="false" customHeight="false" outlineLevel="0" collapsed="false">
      <c r="A5" s="113"/>
      <c r="B5" s="114" t="s">
        <v>133</v>
      </c>
      <c r="C5" s="117" t="s">
        <v>134</v>
      </c>
      <c r="D5" s="118" t="n">
        <v>33</v>
      </c>
    </row>
    <row r="6" customFormat="false" ht="13.8" hidden="false" customHeight="false" outlineLevel="0" collapsed="false">
      <c r="A6" s="113"/>
      <c r="B6" s="114"/>
      <c r="C6" s="119"/>
      <c r="D6" s="118"/>
    </row>
    <row r="7" customFormat="false" ht="13.8" hidden="false" customHeight="false" outlineLevel="0" collapsed="false">
      <c r="A7" s="113" t="s">
        <v>135</v>
      </c>
      <c r="B7" s="114" t="s">
        <v>133</v>
      </c>
      <c r="C7" s="120" t="s">
        <v>136</v>
      </c>
      <c r="D7" s="118" t="n">
        <v>51</v>
      </c>
    </row>
    <row r="8" customFormat="false" ht="13.8" hidden="false" customHeight="false" outlineLevel="0" collapsed="false">
      <c r="A8" s="113"/>
      <c r="B8" s="114"/>
      <c r="C8" s="119"/>
      <c r="D8" s="118"/>
    </row>
    <row r="9" customFormat="false" ht="13.8" hidden="false" customHeight="false" outlineLevel="0" collapsed="false">
      <c r="A9" s="113" t="s">
        <v>137</v>
      </c>
      <c r="B9" s="114" t="s">
        <v>133</v>
      </c>
      <c r="C9" s="117" t="s">
        <v>118</v>
      </c>
      <c r="D9" s="118" t="n">
        <v>41</v>
      </c>
    </row>
    <row r="10" customFormat="false" ht="13.8" hidden="false" customHeight="false" outlineLevel="0" collapsed="false">
      <c r="A10" s="113"/>
      <c r="B10" s="114"/>
      <c r="C10" s="119"/>
      <c r="D10" s="118"/>
    </row>
    <row r="11" customFormat="false" ht="13.8" hidden="false" customHeight="false" outlineLevel="0" collapsed="false">
      <c r="A11" s="113" t="s">
        <v>138</v>
      </c>
      <c r="B11" s="114" t="s">
        <v>133</v>
      </c>
      <c r="C11" s="120" t="s">
        <v>139</v>
      </c>
      <c r="D11" s="118" t="n">
        <v>36</v>
      </c>
    </row>
    <row r="12" customFormat="false" ht="13.8" hidden="false" customHeight="false" outlineLevel="0" collapsed="false">
      <c r="A12" s="113"/>
      <c r="B12" s="114"/>
      <c r="C12" s="119"/>
      <c r="D12" s="118"/>
    </row>
    <row r="13" customFormat="false" ht="13.8" hidden="false" customHeight="false" outlineLevel="0" collapsed="false">
      <c r="A13" s="113" t="s">
        <v>140</v>
      </c>
      <c r="B13" s="114" t="s">
        <v>132</v>
      </c>
      <c r="C13" s="117" t="s">
        <v>141</v>
      </c>
      <c r="D13" s="118" t="n">
        <v>13</v>
      </c>
    </row>
    <row r="14" customFormat="false" ht="13.8" hidden="false" customHeight="false" outlineLevel="0" collapsed="false">
      <c r="A14" s="113"/>
      <c r="B14" s="114" t="s">
        <v>133</v>
      </c>
      <c r="C14" s="117" t="s">
        <v>142</v>
      </c>
      <c r="D14" s="118" t="n">
        <v>45</v>
      </c>
    </row>
    <row r="15" customFormat="false" ht="13.8" hidden="false" customHeight="false" outlineLevel="0" collapsed="false">
      <c r="A15" s="121"/>
      <c r="B15" s="122"/>
      <c r="C15" s="117"/>
      <c r="D15" s="118"/>
    </row>
    <row r="16" customFormat="false" ht="13.8" hidden="false" customHeight="false" outlineLevel="0" collapsed="false">
      <c r="A16" s="121" t="s">
        <v>143</v>
      </c>
      <c r="B16" s="122" t="s">
        <v>132</v>
      </c>
      <c r="C16" s="117" t="s">
        <v>144</v>
      </c>
      <c r="D16" s="118" t="n">
        <v>26</v>
      </c>
    </row>
    <row r="17" customFormat="false" ht="13.8" hidden="false" customHeight="false" outlineLevel="0" collapsed="false">
      <c r="A17" s="121"/>
      <c r="B17" s="122" t="s">
        <v>133</v>
      </c>
      <c r="C17" s="117" t="s">
        <v>145</v>
      </c>
      <c r="D17" s="118" t="n">
        <v>89</v>
      </c>
    </row>
    <row r="18" customFormat="false" ht="13.8" hidden="false" customHeight="false" outlineLevel="0" collapsed="false">
      <c r="A18" s="121"/>
      <c r="B18" s="122"/>
      <c r="C18" s="117"/>
      <c r="D18" s="118"/>
    </row>
    <row r="19" customFormat="false" ht="13.8" hidden="false" customHeight="false" outlineLevel="0" collapsed="false">
      <c r="A19" s="123" t="s">
        <v>146</v>
      </c>
      <c r="B19" s="124" t="s">
        <v>132</v>
      </c>
      <c r="C19" s="117" t="s">
        <v>147</v>
      </c>
      <c r="D19" s="118" t="n">
        <v>15</v>
      </c>
    </row>
    <row r="20" customFormat="false" ht="13.8" hidden="false" customHeight="false" outlineLevel="0" collapsed="false">
      <c r="A20" s="123"/>
      <c r="B20" s="124" t="s">
        <v>133</v>
      </c>
      <c r="C20" s="117" t="s">
        <v>148</v>
      </c>
      <c r="D20" s="118" t="n">
        <v>38</v>
      </c>
    </row>
    <row r="21" customFormat="false" ht="13.8" hidden="false" customHeight="false" outlineLevel="0" collapsed="false">
      <c r="A21" s="123"/>
      <c r="B21" s="124" t="s">
        <v>133</v>
      </c>
      <c r="C21" s="117" t="s">
        <v>149</v>
      </c>
      <c r="D21" s="118" t="n">
        <v>11</v>
      </c>
    </row>
    <row r="22" customFormat="false" ht="13.8" hidden="false" customHeight="false" outlineLevel="0" collapsed="false">
      <c r="A22" s="123"/>
      <c r="B22" s="124" t="s">
        <v>133</v>
      </c>
      <c r="C22" s="117" t="s">
        <v>150</v>
      </c>
      <c r="D22" s="118" t="n">
        <v>32</v>
      </c>
    </row>
    <row r="23" customFormat="false" ht="13.8" hidden="false" customHeight="false" outlineLevel="0" collapsed="false">
      <c r="A23" s="123"/>
      <c r="B23" s="124"/>
      <c r="C23" s="117"/>
      <c r="D23" s="118"/>
    </row>
    <row r="24" customFormat="false" ht="13.8" hidden="false" customHeight="false" outlineLevel="0" collapsed="false">
      <c r="A24" s="123" t="s">
        <v>151</v>
      </c>
      <c r="B24" s="124" t="s">
        <v>132</v>
      </c>
      <c r="C24" s="117" t="s">
        <v>152</v>
      </c>
      <c r="D24" s="118" t="n">
        <v>31</v>
      </c>
    </row>
    <row r="25" customFormat="false" ht="13.8" hidden="false" customHeight="false" outlineLevel="0" collapsed="false">
      <c r="A25" s="123"/>
      <c r="B25" s="124" t="s">
        <v>153</v>
      </c>
      <c r="C25" s="125" t="s">
        <v>154</v>
      </c>
      <c r="D25" s="118" t="n">
        <v>119</v>
      </c>
    </row>
    <row r="26" customFormat="false" ht="13.8" hidden="false" customHeight="false" outlineLevel="0" collapsed="false">
      <c r="A26" s="123"/>
      <c r="B26" s="124" t="s">
        <v>153</v>
      </c>
      <c r="C26" s="125" t="s">
        <v>155</v>
      </c>
      <c r="D26" s="118" t="n">
        <v>20</v>
      </c>
    </row>
    <row r="27" customFormat="false" ht="13.8" hidden="false" customHeight="false" outlineLevel="0" collapsed="false">
      <c r="A27" s="123"/>
      <c r="B27" s="124"/>
      <c r="C27" s="119"/>
      <c r="D27" s="118"/>
    </row>
    <row r="28" customFormat="false" ht="13.8" hidden="false" customHeight="false" outlineLevel="0" collapsed="false">
      <c r="A28" s="123" t="s">
        <v>156</v>
      </c>
      <c r="B28" s="124" t="s">
        <v>132</v>
      </c>
      <c r="C28" s="125" t="s">
        <v>157</v>
      </c>
      <c r="D28" s="118" t="n">
        <v>22</v>
      </c>
    </row>
    <row r="29" customFormat="false" ht="13.8" hidden="false" customHeight="false" outlineLevel="0" collapsed="false">
      <c r="A29" s="123"/>
      <c r="B29" s="124" t="s">
        <v>133</v>
      </c>
      <c r="C29" s="125" t="s">
        <v>158</v>
      </c>
      <c r="D29" s="118" t="n">
        <v>75</v>
      </c>
    </row>
    <row r="30" customFormat="false" ht="13.8" hidden="false" customHeight="false" outlineLevel="0" collapsed="false">
      <c r="A30" s="123"/>
      <c r="B30" s="124"/>
      <c r="C30" s="119"/>
      <c r="D30" s="118"/>
    </row>
    <row r="31" customFormat="false" ht="13.8" hidden="false" customHeight="false" outlineLevel="0" collapsed="false">
      <c r="A31" s="121" t="s">
        <v>159</v>
      </c>
      <c r="B31" s="122" t="s">
        <v>132</v>
      </c>
      <c r="C31" s="117" t="s">
        <v>160</v>
      </c>
      <c r="D31" s="118" t="n">
        <v>36</v>
      </c>
    </row>
    <row r="32" customFormat="false" ht="13.8" hidden="false" customHeight="false" outlineLevel="0" collapsed="false">
      <c r="A32" s="126"/>
      <c r="B32" s="126" t="s">
        <v>133</v>
      </c>
      <c r="C32" s="127" t="s">
        <v>161</v>
      </c>
      <c r="D32" s="128" t="n">
        <v>29</v>
      </c>
    </row>
    <row r="33" customFormat="false" ht="13.8" hidden="false" customHeight="false" outlineLevel="0" collapsed="false">
      <c r="A33" s="129"/>
      <c r="B33" s="130" t="s">
        <v>133</v>
      </c>
      <c r="C33" s="131" t="s">
        <v>162</v>
      </c>
      <c r="D33" s="132" t="n">
        <v>52</v>
      </c>
    </row>
  </sheetData>
  <mergeCells count="1">
    <mergeCell ref="A1:D1"/>
  </mergeCells>
  <printOptions headings="false" gridLines="false" gridLinesSet="true" horizontalCentered="true" verticalCentered="false"/>
  <pageMargins left="1" right="0.7" top="1" bottom="0.7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&amp;C&amp;"Arial,Bold"BENEWAH COUNTY
PRIMARY ELECTION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2014-05-23T23:10:36Z</cp:lastPrinted>
  <dcterms:modified xsi:type="dcterms:W3CDTF">2014-05-28T15:06:11Z</dcterms:modified>
  <cp:revision>0</cp:revision>
  <dc:subject/>
  <dc:title>94 primary by precinct</dc:title>
</cp:coreProperties>
</file>