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4\County Abstracts Completed\"/>
    </mc:Choice>
  </mc:AlternateContent>
  <bookViews>
    <workbookView xWindow="0" yWindow="0" windowWidth="19200" windowHeight="7248" tabRatio="599" activeTab="2"/>
  </bookViews>
  <sheets>
    <sheet name="US Sen &amp; US Rep" sheetId="1" r:id="rId1"/>
    <sheet name="Gov" sheetId="26" r:id="rId2"/>
    <sheet name="Lt Gov" sheetId="32" r:id="rId3"/>
    <sheet name="Sec St - St Treas" sheetId="22" r:id="rId4"/>
    <sheet name="AG &amp; Sup Int" sheetId="27" r:id="rId5"/>
    <sheet name="St Jud &amp; Voting Stats" sheetId="23" r:id="rId6"/>
    <sheet name="Leg 1" sheetId="19" r:id="rId7"/>
    <sheet name="Leg 7" sheetId="30" r:id="rId8"/>
    <sheet name="County " sheetId="24" r:id="rId9"/>
    <sheet name="Dist Jdg" sheetId="29" r:id="rId10"/>
    <sheet name="Precinct" sheetId="28" r:id="rId11"/>
    <sheet name="W Bonner Levy" sheetId="25" r:id="rId12"/>
    <sheet name="E Hope Bond" sheetId="31" r:id="rId13"/>
  </sheets>
  <definedNames>
    <definedName name="_xlnm.Print_Titles" localSheetId="4">'AG &amp; Sup Int'!$A:$A</definedName>
    <definedName name="_xlnm.Print_Titles" localSheetId="8">'County '!$1:$6</definedName>
    <definedName name="_xlnm.Print_Titles" localSheetId="12">'E Hope Bond'!$A:$A</definedName>
    <definedName name="_xlnm.Print_Titles" localSheetId="1">Gov!$A:$A</definedName>
    <definedName name="_xlnm.Print_Titles" localSheetId="6">'Leg 1'!$1:$6</definedName>
    <definedName name="_xlnm.Print_Titles" localSheetId="7">'Leg 7'!$1:$6</definedName>
    <definedName name="_xlnm.Print_Titles" localSheetId="2">'Lt Gov'!$A:$A</definedName>
    <definedName name="_xlnm.Print_Titles" localSheetId="10">Precinct!$1:$3</definedName>
    <definedName name="_xlnm.Print_Titles" localSheetId="3">'Sec St - St Treas'!$A:$A,'Sec St - St Treas'!$1:$5</definedName>
    <definedName name="_xlnm.Print_Titles" localSheetId="5">'St Jud &amp; Voting Stats'!$A:$A,'St Jud &amp; Voting Stats'!$1:$6</definedName>
    <definedName name="_xlnm.Print_Titles" localSheetId="0">'US Sen &amp; US Rep'!$A:$A,'US Sen &amp; US Rep'!$1:$6</definedName>
    <definedName name="_xlnm.Print_Titles" localSheetId="11">'W Bonner Levy'!$A:$A</definedName>
  </definedNames>
  <calcPr calcId="152511"/>
</workbook>
</file>

<file path=xl/calcChain.xml><?xml version="1.0" encoding="utf-8"?>
<calcChain xmlns="http://schemas.openxmlformats.org/spreadsheetml/2006/main">
  <c r="E39" i="32" l="1"/>
  <c r="D39" i="32"/>
  <c r="C39" i="32"/>
  <c r="B39" i="32"/>
  <c r="C39" i="26"/>
  <c r="C7" i="31"/>
  <c r="B7" i="31"/>
  <c r="C40" i="29"/>
  <c r="K39" i="22"/>
  <c r="G18" i="31"/>
  <c r="E18" i="31"/>
  <c r="D18" i="31"/>
  <c r="C18" i="31"/>
  <c r="B18" i="31"/>
  <c r="F17" i="31"/>
  <c r="F18" i="31" s="1"/>
  <c r="H18" i="31" s="1"/>
  <c r="H39" i="26"/>
  <c r="J40" i="24"/>
  <c r="G7" i="31"/>
  <c r="E7" i="31"/>
  <c r="D7" i="31"/>
  <c r="F6" i="31"/>
  <c r="H6" i="31"/>
  <c r="F7" i="31"/>
  <c r="H7" i="31" s="1"/>
  <c r="H12" i="30"/>
  <c r="G12" i="30"/>
  <c r="F12" i="30"/>
  <c r="E12" i="30"/>
  <c r="D12" i="30"/>
  <c r="C12" i="30"/>
  <c r="B12" i="30"/>
  <c r="F15" i="25"/>
  <c r="H15" i="25"/>
  <c r="F14" i="25"/>
  <c r="H14" i="25"/>
  <c r="F13" i="25"/>
  <c r="H13" i="25"/>
  <c r="F12" i="25"/>
  <c r="H12" i="25"/>
  <c r="F11" i="25"/>
  <c r="H11" i="25"/>
  <c r="F10" i="25"/>
  <c r="F9" i="25"/>
  <c r="H9" i="25" s="1"/>
  <c r="F8" i="25"/>
  <c r="H8" i="25" s="1"/>
  <c r="F7" i="25"/>
  <c r="H7" i="25" s="1"/>
  <c r="F6" i="25"/>
  <c r="H6" i="25" s="1"/>
  <c r="H39" i="23"/>
  <c r="J39" i="23" s="1"/>
  <c r="H38" i="23"/>
  <c r="J38" i="23" s="1"/>
  <c r="H37" i="23"/>
  <c r="J37" i="23" s="1"/>
  <c r="H36" i="23"/>
  <c r="H35" i="23"/>
  <c r="J35" i="23" s="1"/>
  <c r="H34" i="23"/>
  <c r="J34" i="23" s="1"/>
  <c r="H33" i="23"/>
  <c r="J33" i="23"/>
  <c r="H32" i="23"/>
  <c r="J32" i="23"/>
  <c r="H31" i="23"/>
  <c r="J31" i="23"/>
  <c r="H30" i="23"/>
  <c r="H29" i="23"/>
  <c r="J29" i="23" s="1"/>
  <c r="H28" i="23"/>
  <c r="H27" i="23"/>
  <c r="J27" i="23"/>
  <c r="H26" i="23"/>
  <c r="J26" i="23" s="1"/>
  <c r="H25" i="23"/>
  <c r="J25" i="23" s="1"/>
  <c r="H24" i="23"/>
  <c r="J24" i="23" s="1"/>
  <c r="H23" i="23"/>
  <c r="J23" i="23" s="1"/>
  <c r="H22" i="23"/>
  <c r="J22" i="23" s="1"/>
  <c r="H21" i="23"/>
  <c r="J21" i="23"/>
  <c r="H20" i="23"/>
  <c r="H19" i="23"/>
  <c r="J19" i="23" s="1"/>
  <c r="H18" i="23"/>
  <c r="H17" i="23"/>
  <c r="J17" i="23"/>
  <c r="H16" i="23"/>
  <c r="J16" i="23" s="1"/>
  <c r="H15" i="23"/>
  <c r="J15" i="23"/>
  <c r="H14" i="23"/>
  <c r="J14" i="23" s="1"/>
  <c r="H13" i="23"/>
  <c r="J13" i="23" s="1"/>
  <c r="H12" i="23"/>
  <c r="H11" i="23"/>
  <c r="J11" i="23"/>
  <c r="H10" i="23"/>
  <c r="H9" i="23"/>
  <c r="J9" i="23" s="1"/>
  <c r="H8" i="23"/>
  <c r="J8" i="23" s="1"/>
  <c r="H10" i="25"/>
  <c r="J36" i="23"/>
  <c r="J30" i="23"/>
  <c r="J28" i="23"/>
  <c r="J20" i="23"/>
  <c r="J18" i="23"/>
  <c r="J12" i="23"/>
  <c r="J10" i="23"/>
  <c r="L40" i="24"/>
  <c r="K40" i="24"/>
  <c r="G40" i="29"/>
  <c r="F40" i="29"/>
  <c r="E40" i="29"/>
  <c r="D40" i="29"/>
  <c r="B40" i="29"/>
  <c r="H40" i="24"/>
  <c r="F40" i="24"/>
  <c r="D40" i="24"/>
  <c r="C40" i="24"/>
  <c r="E40" i="24"/>
  <c r="B40" i="24"/>
  <c r="G40" i="24"/>
  <c r="L35" i="19"/>
  <c r="K35" i="19"/>
  <c r="G35" i="19"/>
  <c r="D35" i="19"/>
  <c r="C35" i="19"/>
  <c r="I39" i="27"/>
  <c r="H39" i="27"/>
  <c r="G39" i="27"/>
  <c r="F39" i="27"/>
  <c r="E39" i="27"/>
  <c r="D39" i="27"/>
  <c r="C39" i="27"/>
  <c r="B39" i="27"/>
  <c r="G39" i="26"/>
  <c r="F39" i="26"/>
  <c r="E39" i="26"/>
  <c r="D39" i="26"/>
  <c r="B39" i="26"/>
  <c r="G16" i="25"/>
  <c r="E16" i="25"/>
  <c r="D16" i="25"/>
  <c r="C16" i="25"/>
  <c r="B16" i="25"/>
  <c r="I40" i="24"/>
  <c r="H35" i="19"/>
  <c r="J35" i="19"/>
  <c r="I40" i="23"/>
  <c r="G40" i="23"/>
  <c r="F40" i="23"/>
  <c r="E40" i="23"/>
  <c r="D40" i="23"/>
  <c r="C40" i="23"/>
  <c r="B40" i="23"/>
  <c r="H7" i="23"/>
  <c r="J7" i="23" s="1"/>
  <c r="J39" i="22"/>
  <c r="C39" i="22"/>
  <c r="D39" i="22"/>
  <c r="E39" i="22"/>
  <c r="K40" i="1"/>
  <c r="I39" i="22"/>
  <c r="H39" i="22"/>
  <c r="G39" i="22"/>
  <c r="F39" i="22"/>
  <c r="B39" i="22"/>
  <c r="I35" i="19"/>
  <c r="I40" i="1"/>
  <c r="E35" i="19"/>
  <c r="J40" i="1"/>
  <c r="H40" i="1"/>
  <c r="G40" i="1"/>
  <c r="E40" i="1"/>
  <c r="D40" i="1"/>
  <c r="C40" i="1"/>
  <c r="B40" i="1"/>
  <c r="F35" i="19"/>
  <c r="M35" i="19"/>
  <c r="B35" i="19"/>
  <c r="F40" i="1"/>
  <c r="L40" i="1"/>
  <c r="F16" i="25"/>
  <c r="H16" i="25" s="1"/>
  <c r="H17" i="31"/>
  <c r="H40" i="23" l="1"/>
  <c r="J40" i="23" s="1"/>
</calcChain>
</file>

<file path=xl/sharedStrings.xml><?xml version="1.0" encoding="utf-8"?>
<sst xmlns="http://schemas.openxmlformats.org/spreadsheetml/2006/main" count="739" uniqueCount="234">
  <si>
    <t>CO. TOTAL</t>
  </si>
  <si>
    <t>LIEUTENANT</t>
  </si>
  <si>
    <t>GOVERNOR</t>
  </si>
  <si>
    <t>DEM</t>
  </si>
  <si>
    <t>REP</t>
  </si>
  <si>
    <t>SECRETARY</t>
  </si>
  <si>
    <t>STATE</t>
  </si>
  <si>
    <t>ATTORNEY</t>
  </si>
  <si>
    <t>SUPERINTENDENT OF</t>
  </si>
  <si>
    <t>OF STATE</t>
  </si>
  <si>
    <t>CONTROLLER</t>
  </si>
  <si>
    <t>TREASURER</t>
  </si>
  <si>
    <t>GENERAL</t>
  </si>
  <si>
    <t>PUBLIC INSTRUCTION</t>
  </si>
  <si>
    <t>VOTING</t>
  </si>
  <si>
    <t>STATISTICS</t>
  </si>
  <si>
    <t>Precinct</t>
  </si>
  <si>
    <t>ST REP A</t>
  </si>
  <si>
    <t>ST REP B</t>
  </si>
  <si>
    <t>Walt Bayes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</si>
  <si>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</si>
  <si>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</si>
  <si>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</si>
  <si>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</si>
  <si>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</si>
  <si>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</si>
  <si>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</si>
  <si>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</si>
  <si>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</si>
  <si>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</si>
  <si>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</si>
  <si>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</si>
  <si>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COMMISSIONER</t>
  </si>
  <si>
    <t>ASSESSOR</t>
  </si>
  <si>
    <t>CORONER</t>
  </si>
  <si>
    <t>PRECINCT COMMITTEEMAN</t>
  </si>
  <si>
    <t>PRECINCT</t>
  </si>
  <si>
    <t>PARTY</t>
  </si>
  <si>
    <t>CANDIDATE NAME</t>
  </si>
  <si>
    <t>VOTES RECEIVED</t>
  </si>
  <si>
    <t>William Bryk</t>
  </si>
  <si>
    <t>C.L. "Butch" Otter</t>
  </si>
  <si>
    <t>Brad Little</t>
  </si>
  <si>
    <t>Todd Hatfield</t>
  </si>
  <si>
    <t>Ron Crane</t>
  </si>
  <si>
    <t>Lawrence Wasden</t>
  </si>
  <si>
    <t>DIST 2</t>
  </si>
  <si>
    <t>Republican</t>
  </si>
  <si>
    <t>DISTRICT 1</t>
  </si>
  <si>
    <t>Harley D. Brown</t>
  </si>
  <si>
    <t>Raul R. Labrador</t>
  </si>
  <si>
    <t>Lawerence E. Denney</t>
  </si>
  <si>
    <t>Total # absentee ballots cast</t>
  </si>
  <si>
    <t>DISTRICT JUDGE</t>
  </si>
  <si>
    <t>UNITED STATES</t>
  </si>
  <si>
    <t>SENATOR</t>
  </si>
  <si>
    <t>REPRESENTATIVE</t>
  </si>
  <si>
    <t>Nels Mitchell</t>
  </si>
  <si>
    <t>Jeremy "T" Anderson</t>
  </si>
  <si>
    <t>Jim Risch</t>
  </si>
  <si>
    <t>Ryan Andrew Barone</t>
  </si>
  <si>
    <t>Shirley G. Ringo</t>
  </si>
  <si>
    <t>Sean Blackwell</t>
  </si>
  <si>
    <t>Michael Greenway</t>
  </si>
  <si>
    <t>Lisa Marie</t>
  </si>
  <si>
    <t>Reed C. McCandless</t>
  </si>
  <si>
    <t>A.J. Balukoff</t>
  </si>
  <si>
    <t>Terry Kerr</t>
  </si>
  <si>
    <t>Russell M. Fulcher</t>
  </si>
  <si>
    <t>Bert Marley</t>
  </si>
  <si>
    <t>Jim Chmelik</t>
  </si>
  <si>
    <t>Evan S. Frasure</t>
  </si>
  <si>
    <t>Phil McGrane</t>
  </si>
  <si>
    <t>Mitch Toryanski</t>
  </si>
  <si>
    <t>Brandon D Woolf</t>
  </si>
  <si>
    <t>Deborah Silver</t>
  </si>
  <si>
    <t>W. Lane Startin</t>
  </si>
  <si>
    <t>Bruce S. Bistline</t>
  </si>
  <si>
    <t>C.T. "Chris" Troupis</t>
  </si>
  <si>
    <t>Jana Jones</t>
  </si>
  <si>
    <t>John R. Eynon</t>
  </si>
  <si>
    <t>Andrew Grover</t>
  </si>
  <si>
    <t>Randy Jensen</t>
  </si>
  <si>
    <t>Sherri Ybarra</t>
  </si>
  <si>
    <t>Joel Horton</t>
  </si>
  <si>
    <t>Warren E. Jones</t>
  </si>
  <si>
    <t>William "Breck" Seiniger</t>
  </si>
  <si>
    <t>Sergio A. Gutierrez</t>
  </si>
  <si>
    <t>DIST 1</t>
  </si>
  <si>
    <t>Democratic</t>
  </si>
  <si>
    <t>In Favor Of</t>
  </si>
  <si>
    <t>Against</t>
  </si>
  <si>
    <t>Holli Woodings</t>
  </si>
  <si>
    <t>1 Airport</t>
  </si>
  <si>
    <t>2 Algoma</t>
  </si>
  <si>
    <t>3 Baldy</t>
  </si>
  <si>
    <t>4 Blue Lake</t>
  </si>
  <si>
    <t>5 Careywood</t>
  </si>
  <si>
    <t>6 Clark Fork</t>
  </si>
  <si>
    <t>7 Cocolalla</t>
  </si>
  <si>
    <t>8 Colburn</t>
  </si>
  <si>
    <t>9 Dover</t>
  </si>
  <si>
    <t>19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</si>
  <si>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</si>
  <si>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</si>
  <si>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</si>
  <si>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</si>
  <si>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</si>
  <si>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</si>
  <si>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</si>
  <si>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</si>
  <si>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</si>
  <si>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</si>
  <si>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</si>
  <si>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</si>
  <si>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</si>
  <si>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24 Priest River West City</t>
  </si>
  <si>
    <t>25 Sagle</t>
  </si>
  <si>
    <t>26 Sandpoint</t>
  </si>
  <si>
    <t>27 Selle</t>
  </si>
  <si>
    <t>28 Southside</t>
  </si>
  <si>
    <t>29 Spirit Valley</t>
  </si>
  <si>
    <t>30 Washington</t>
  </si>
  <si>
    <t>32 West Priest River Bench</t>
  </si>
  <si>
    <t>33 Wrenco</t>
  </si>
  <si>
    <t>LEGISLATIVE DIST 1</t>
  </si>
  <si>
    <t>Danielle Ahrens</t>
  </si>
  <si>
    <t>Shawn A. Keough</t>
  </si>
  <si>
    <t>CON</t>
  </si>
  <si>
    <t>Christian Fioravanti</t>
  </si>
  <si>
    <t>Jack Mervin</t>
  </si>
  <si>
    <t>Laura Bry</t>
  </si>
  <si>
    <t>Steve Tanner</t>
  </si>
  <si>
    <t>Heather Scott</t>
  </si>
  <si>
    <t>Stephen T. Snedden</t>
  </si>
  <si>
    <t>Andrew C Sorg</t>
  </si>
  <si>
    <t>Bob Vickaryous</t>
  </si>
  <si>
    <t>Sage Dixon</t>
  </si>
  <si>
    <t>George E. Eskridge</t>
  </si>
  <si>
    <t>LEGISLATIVE DIST 7</t>
  </si>
  <si>
    <t>Casey Drews</t>
  </si>
  <si>
    <t>Sheryl L. Nuxoll</t>
  </si>
  <si>
    <t>Jessica Chilcott</t>
  </si>
  <si>
    <t>Shauna Hillman</t>
  </si>
  <si>
    <t>Shannon McMillan</t>
  </si>
  <si>
    <t>Kenneth Murray Meyers</t>
  </si>
  <si>
    <t>Paul E. Shepherd</t>
  </si>
  <si>
    <t>28 South Side</t>
  </si>
  <si>
    <t>Steve Johnson</t>
  </si>
  <si>
    <t>Glen L. Bailey</t>
  </si>
  <si>
    <t>Patricia Palmer</t>
  </si>
  <si>
    <t>Marcia Phillips</t>
  </si>
  <si>
    <t>Todd Sudick</t>
  </si>
  <si>
    <t>Victoria Zeischegg</t>
  </si>
  <si>
    <t>R. Ann Dutson-Sater</t>
  </si>
  <si>
    <t>Michael Rosedale</t>
  </si>
  <si>
    <t>Jerry Clemons</t>
  </si>
  <si>
    <t>Kathryn "Kitt" Rose</t>
  </si>
  <si>
    <t>DISTRICT #1</t>
  </si>
  <si>
    <t>Judge Buchanan</t>
  </si>
  <si>
    <t>Barbara Buchanan</t>
  </si>
  <si>
    <t>Judge Simpson</t>
  </si>
  <si>
    <t>Benjamin R. Simpson</t>
  </si>
  <si>
    <t>Judge Gibler</t>
  </si>
  <si>
    <t>Fred M. Gibler</t>
  </si>
  <si>
    <t>Judge Mitchell</t>
  </si>
  <si>
    <t>John T. Mitchell</t>
  </si>
  <si>
    <t>Judge Haynes</t>
  </si>
  <si>
    <t>Lansing L. Haynes</t>
  </si>
  <si>
    <t>Judge Christensen</t>
  </si>
  <si>
    <t>Richard S. Christensen</t>
  </si>
  <si>
    <t>Rick Wilfert</t>
  </si>
  <si>
    <t>Robert G Bristol</t>
  </si>
  <si>
    <t>Jacob Farley</t>
  </si>
  <si>
    <t>Donna Brundage</t>
  </si>
  <si>
    <t>Per Mattsson</t>
  </si>
  <si>
    <t>Debby Trinen</t>
  </si>
  <si>
    <t>Elaine Savage</t>
  </si>
  <si>
    <t>John F Weyant</t>
  </si>
  <si>
    <t>Allen R Banks</t>
  </si>
  <si>
    <t>Harold Hilton</t>
  </si>
  <si>
    <t>Glen Bailey</t>
  </si>
  <si>
    <t>Daniel W Matheson</t>
  </si>
  <si>
    <t>Joe Gibbs</t>
  </si>
  <si>
    <t>Keith Rutledge</t>
  </si>
  <si>
    <t>Maureen Paterson</t>
  </si>
  <si>
    <t>Kenneth M Meyers</t>
  </si>
  <si>
    <t>Randall Klein</t>
  </si>
  <si>
    <t>Anthony "Tony" McDermott</t>
  </si>
  <si>
    <t>Willard "Jim" Peasha</t>
  </si>
  <si>
    <t>Vera Gadman</t>
  </si>
  <si>
    <t>Donna E Gow</t>
  </si>
  <si>
    <t>Allen Hacker</t>
  </si>
  <si>
    <t>Sig Jensen</t>
  </si>
  <si>
    <t>James W Ramsey</t>
  </si>
  <si>
    <t>Travis Thompson</t>
  </si>
  <si>
    <t>Mary Jo Ambrosiani</t>
  </si>
  <si>
    <t>David Haussler</t>
  </si>
  <si>
    <t>Thomas A Bell</t>
  </si>
  <si>
    <t>Thomas Cleveland</t>
  </si>
  <si>
    <t>Robert B Pettibon</t>
  </si>
  <si>
    <t>Mike A Nielsen</t>
  </si>
  <si>
    <t>Vicki Young</t>
  </si>
  <si>
    <t>Bert W Wallis, Jr</t>
  </si>
  <si>
    <t>Helen Williams Baker</t>
  </si>
  <si>
    <t>Daniel Vaniman</t>
  </si>
  <si>
    <t>Cornell Rasor</t>
  </si>
  <si>
    <t>Marecella Nelson</t>
  </si>
  <si>
    <t>Frank "Christian" Schwab</t>
  </si>
  <si>
    <t>Dana Engelhardt</t>
  </si>
  <si>
    <t>Dan Furtney</t>
  </si>
  <si>
    <t>Michael D Boeck</t>
  </si>
  <si>
    <t>Dan Lawrence</t>
  </si>
  <si>
    <t>10 East Priest River</t>
  </si>
  <si>
    <t>13 Grouse Lake</t>
  </si>
  <si>
    <t>31 Westmond</t>
  </si>
  <si>
    <t>WEST BONNER</t>
  </si>
  <si>
    <t>SCHOOL DISTRICT</t>
  </si>
  <si>
    <t>LEVY</t>
  </si>
  <si>
    <t xml:space="preserve">CITY OF </t>
  </si>
  <si>
    <t xml:space="preserve">EAST HOPE </t>
  </si>
  <si>
    <t>BOND ELECTION</t>
  </si>
  <si>
    <t>Pete Merritt</t>
  </si>
  <si>
    <t>Paul P. Pecukonis</t>
  </si>
  <si>
    <t>Rose Chaney</t>
  </si>
  <si>
    <t>CLERK OF</t>
  </si>
  <si>
    <t>THE DISTRICT</t>
  </si>
  <si>
    <t>COURT</t>
  </si>
  <si>
    <t>Cheryl Piehl</t>
  </si>
  <si>
    <t>Republican - W/I</t>
  </si>
  <si>
    <t>Ryan M Ilie</t>
  </si>
  <si>
    <t>INITIATIVE</t>
  </si>
  <si>
    <t>Steve Pankey</t>
  </si>
  <si>
    <t>David Hartigan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</si>
</sst>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3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3" fillId="0" borderId="13" xfId="0" applyFont="1" applyFill="1" applyBorder="1" applyAlignment="1" applyProtection="1">
      <alignment horizontal="left"/>
    </xf>
    <xf numFmtId="0" fontId="2" fillId="0" borderId="13" xfId="0" applyFont="1" applyFill="1" applyBorder="1" applyAlignment="1" applyProtection="1"/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164" fontId="2" fillId="0" borderId="16" xfId="0" applyNumberFormat="1" applyFont="1" applyFill="1" applyBorder="1" applyAlignment="1" applyProtection="1">
      <alignment horizontal="center"/>
    </xf>
    <xf numFmtId="3" fontId="2" fillId="0" borderId="17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9" xfId="0" applyFont="1" applyFill="1" applyBorder="1" applyAlignment="1" applyProtection="1"/>
    <xf numFmtId="0" fontId="2" fillId="0" borderId="19" xfId="0" applyFont="1" applyFill="1" applyBorder="1" applyAlignment="1" applyProtection="1">
      <alignment horizontal="left"/>
    </xf>
    <xf numFmtId="0" fontId="3" fillId="0" borderId="20" xfId="0" applyFont="1" applyFill="1" applyBorder="1" applyAlignment="1" applyProtection="1">
      <alignment horizontal="center" vertic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5" fillId="2" borderId="27" xfId="0" applyNumberFormat="1" applyFont="1" applyFill="1" applyBorder="1" applyAlignment="1" applyProtection="1"/>
    <xf numFmtId="3" fontId="5" fillId="2" borderId="11" xfId="0" applyNumberFormat="1" applyFont="1" applyFill="1" applyBorder="1" applyAlignment="1" applyProtection="1"/>
    <xf numFmtId="3" fontId="5" fillId="2" borderId="12" xfId="0" applyNumberFormat="1" applyFont="1" applyFill="1" applyBorder="1" applyAlignment="1" applyProtection="1"/>
    <xf numFmtId="3" fontId="2" fillId="0" borderId="15" xfId="0" applyNumberFormat="1" applyFont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8" xfId="0" applyFont="1" applyFill="1" applyBorder="1" applyAlignment="1" applyProtection="1">
      <alignment horizontal="left"/>
    </xf>
    <xf numFmtId="0" fontId="2" fillId="0" borderId="29" xfId="0" applyFont="1" applyFill="1" applyBorder="1" applyAlignment="1" applyProtection="1">
      <alignment horizontal="left"/>
    </xf>
    <xf numFmtId="0" fontId="2" fillId="0" borderId="5" xfId="0" applyFont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left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/>
    <xf numFmtId="0" fontId="2" fillId="0" borderId="2" xfId="0" applyFont="1" applyFill="1" applyBorder="1" applyAlignment="1" applyProtection="1"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0" fontId="3" fillId="0" borderId="35" xfId="0" quotePrefix="1" applyFont="1" applyFill="1" applyBorder="1" applyAlignment="1" applyProtection="1">
      <alignment horizontal="left"/>
    </xf>
    <xf numFmtId="0" fontId="3" fillId="0" borderId="13" xfId="0" quotePrefix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2" fillId="0" borderId="28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0" fontId="2" fillId="0" borderId="42" xfId="0" applyFont="1" applyFill="1" applyBorder="1" applyAlignment="1" applyProtection="1">
      <alignment horizontal="center" vertical="center" textRotation="90"/>
    </xf>
    <xf numFmtId="3" fontId="4" fillId="0" borderId="42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0" fontId="3" fillId="0" borderId="44" xfId="0" applyFont="1" applyFill="1" applyBorder="1" applyAlignment="1" applyProtection="1">
      <alignment horizontal="center"/>
    </xf>
    <xf numFmtId="3" fontId="2" fillId="0" borderId="1" xfId="0" applyNumberFormat="1" applyFont="1" applyBorder="1" applyAlignment="1" applyProtection="1">
      <alignment horizontal="center"/>
      <protection locked="0"/>
    </xf>
    <xf numFmtId="1" fontId="2" fillId="0" borderId="20" xfId="0" applyNumberFormat="1" applyFont="1" applyFill="1" applyBorder="1" applyAlignment="1" applyProtection="1">
      <alignment horizontal="center" vertical="center" textRotation="90" wrapText="1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35" xfId="0" applyFont="1" applyFill="1" applyBorder="1" applyAlignment="1" applyProtection="1">
      <alignment horizontal="center"/>
      <protection locked="0"/>
    </xf>
    <xf numFmtId="0" fontId="3" fillId="0" borderId="45" xfId="0" applyFont="1" applyFill="1" applyBorder="1" applyAlignment="1" applyProtection="1"/>
    <xf numFmtId="0" fontId="0" fillId="0" borderId="0" xfId="0" applyAlignment="1"/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0" fontId="3" fillId="0" borderId="2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 textRotation="90" wrapText="1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3" fillId="0" borderId="14" xfId="0" quotePrefix="1" applyFont="1" applyFill="1" applyBorder="1" applyAlignment="1" applyProtection="1">
      <alignment horizontal="left"/>
    </xf>
    <xf numFmtId="0" fontId="2" fillId="0" borderId="14" xfId="0" applyFont="1" applyFill="1" applyBorder="1" applyAlignment="1" applyProtection="1"/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164" fontId="2" fillId="0" borderId="49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50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3" fillId="0" borderId="28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28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29" xfId="0" applyFont="1" applyFill="1" applyBorder="1" applyAlignment="1" applyProtection="1">
      <alignment horizontal="center"/>
    </xf>
    <xf numFmtId="0" fontId="3" fillId="0" borderId="42" xfId="0" applyFont="1" applyFill="1" applyBorder="1" applyAlignment="1" applyProtection="1">
      <alignment horizontal="center"/>
    </xf>
    <xf numFmtId="0" fontId="3" fillId="0" borderId="5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view="pageBreakPreview" zoomScaleNormal="100" zoomScaleSheetLayoutView="100" workbookViewId="0">
      <pane ySplit="6" topLeftCell="A7" activePane="bottomLeft" state="frozen"/>
      <selection pane="bottomLeft" activeCell="H40" sqref="H40"/>
    </sheetView>
  </sheetViews>
  <sheetFormatPr defaultColWidth="9.109375" defaultRowHeight="13.8" x14ac:dyDescent="0.3"/>
  <cols>
    <col min="1" max="1" width="19.44140625" style="24" customWidth="1"/>
    <col min="2" max="5" width="7.6640625" style="24" customWidth="1"/>
    <col min="6" max="12" width="7.6640625" style="47" customWidth="1"/>
    <col min="13" max="16384" width="9.109375" style="16"/>
  </cols>
  <sheetData>
    <row r="1" spans="1:12" x14ac:dyDescent="0.3">
      <c r="A1" s="34"/>
      <c r="B1" s="57"/>
      <c r="C1" s="58"/>
      <c r="D1" s="58"/>
      <c r="E1" s="60"/>
      <c r="F1" s="118" t="s">
        <v>54</v>
      </c>
      <c r="G1" s="118"/>
      <c r="H1" s="118"/>
      <c r="I1" s="118"/>
      <c r="J1" s="118"/>
      <c r="K1" s="118"/>
      <c r="L1" s="118"/>
    </row>
    <row r="2" spans="1:12" s="36" customFormat="1" x14ac:dyDescent="0.3">
      <c r="A2" s="35"/>
      <c r="B2" s="115" t="s">
        <v>54</v>
      </c>
      <c r="C2" s="116"/>
      <c r="D2" s="116"/>
      <c r="E2" s="117"/>
      <c r="F2" s="115" t="s">
        <v>56</v>
      </c>
      <c r="G2" s="116"/>
      <c r="H2" s="116"/>
      <c r="I2" s="116"/>
      <c r="J2" s="116"/>
      <c r="K2" s="116"/>
      <c r="L2" s="117"/>
    </row>
    <row r="3" spans="1:12" s="36" customFormat="1" x14ac:dyDescent="0.3">
      <c r="A3" s="37"/>
      <c r="B3" s="112" t="s">
        <v>55</v>
      </c>
      <c r="C3" s="113"/>
      <c r="D3" s="113"/>
      <c r="E3" s="114"/>
      <c r="F3" s="112" t="s">
        <v>48</v>
      </c>
      <c r="G3" s="113"/>
      <c r="H3" s="113"/>
      <c r="I3" s="113"/>
      <c r="J3" s="113"/>
      <c r="K3" s="113"/>
      <c r="L3" s="114"/>
    </row>
    <row r="4" spans="1:12" ht="13.5" customHeight="1" x14ac:dyDescent="0.3">
      <c r="A4" s="38"/>
      <c r="B4" s="2" t="s">
        <v>3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</row>
    <row r="5" spans="1:12" s="17" customFormat="1" ht="88.2" customHeight="1" thickBot="1" x14ac:dyDescent="0.3">
      <c r="A5" s="39" t="s">
        <v>16</v>
      </c>
      <c r="B5" s="7" t="s">
        <v>40</v>
      </c>
      <c r="C5" s="7" t="s">
        <v>57</v>
      </c>
      <c r="D5" s="7" t="s">
        <v>58</v>
      </c>
      <c r="E5" s="7" t="s">
        <v>59</v>
      </c>
      <c r="F5" s="7" t="s">
        <v>60</v>
      </c>
      <c r="G5" s="7" t="s">
        <v>61</v>
      </c>
      <c r="H5" s="7" t="s">
        <v>62</v>
      </c>
      <c r="I5" s="7" t="s">
        <v>63</v>
      </c>
      <c r="J5" s="7" t="s">
        <v>50</v>
      </c>
      <c r="K5" s="7" t="s">
        <v>64</v>
      </c>
      <c r="L5" s="7" t="s">
        <v>65</v>
      </c>
    </row>
    <row r="6" spans="1:12" s="21" customFormat="1" ht="14.4" thickBot="1" x14ac:dyDescent="0.35">
      <c r="A6" s="18"/>
      <c r="B6" s="56"/>
      <c r="C6" s="56"/>
      <c r="D6" s="56"/>
      <c r="E6" s="56"/>
      <c r="F6" s="19"/>
      <c r="G6" s="19"/>
      <c r="H6" s="19"/>
      <c r="I6" s="19"/>
      <c r="J6" s="19"/>
      <c r="K6" s="19"/>
      <c r="L6" s="20"/>
    </row>
    <row r="7" spans="1:12" s="21" customFormat="1" x14ac:dyDescent="0.3">
      <c r="A7" s="1" t="s">
        <v>93</v>
      </c>
      <c r="B7" s="107">
        <v>8</v>
      </c>
      <c r="C7" s="108">
        <v>11</v>
      </c>
      <c r="D7" s="107">
        <v>40</v>
      </c>
      <c r="E7" s="108">
        <v>142</v>
      </c>
      <c r="F7" s="40">
        <v>4</v>
      </c>
      <c r="G7" s="27">
        <v>16</v>
      </c>
      <c r="H7" s="61">
        <v>11</v>
      </c>
      <c r="I7" s="61">
        <v>21</v>
      </c>
      <c r="J7" s="61">
        <v>121</v>
      </c>
      <c r="K7" s="61">
        <v>20</v>
      </c>
      <c r="L7" s="27">
        <v>6</v>
      </c>
    </row>
    <row r="8" spans="1:12" s="21" customFormat="1" x14ac:dyDescent="0.3">
      <c r="A8" s="1" t="s">
        <v>94</v>
      </c>
      <c r="B8" s="109">
        <v>5</v>
      </c>
      <c r="C8" s="110">
        <v>5</v>
      </c>
      <c r="D8" s="109">
        <v>45</v>
      </c>
      <c r="E8" s="110">
        <v>127</v>
      </c>
      <c r="F8" s="42">
        <v>4</v>
      </c>
      <c r="G8" s="32">
        <v>6</v>
      </c>
      <c r="H8" s="62">
        <v>8</v>
      </c>
      <c r="I8" s="62">
        <v>5</v>
      </c>
      <c r="J8" s="62">
        <v>136</v>
      </c>
      <c r="K8" s="62">
        <v>16</v>
      </c>
      <c r="L8" s="32">
        <v>7</v>
      </c>
    </row>
    <row r="9" spans="1:12" s="21" customFormat="1" x14ac:dyDescent="0.3">
      <c r="A9" s="1" t="s">
        <v>95</v>
      </c>
      <c r="B9" s="109">
        <v>6</v>
      </c>
      <c r="C9" s="110">
        <v>13</v>
      </c>
      <c r="D9" s="109">
        <v>44</v>
      </c>
      <c r="E9" s="110">
        <v>147</v>
      </c>
      <c r="F9" s="42">
        <v>5</v>
      </c>
      <c r="G9" s="32">
        <v>15</v>
      </c>
      <c r="H9" s="62">
        <v>19</v>
      </c>
      <c r="I9" s="62">
        <v>10</v>
      </c>
      <c r="J9" s="62">
        <v>130</v>
      </c>
      <c r="K9" s="62">
        <v>21</v>
      </c>
      <c r="L9" s="32">
        <v>12</v>
      </c>
    </row>
    <row r="10" spans="1:12" s="21" customFormat="1" x14ac:dyDescent="0.3">
      <c r="A10" s="1" t="s">
        <v>96</v>
      </c>
      <c r="B10" s="109">
        <v>4</v>
      </c>
      <c r="C10" s="110">
        <v>17</v>
      </c>
      <c r="D10" s="109">
        <v>35</v>
      </c>
      <c r="E10" s="110">
        <v>89</v>
      </c>
      <c r="F10" s="42">
        <v>9</v>
      </c>
      <c r="G10" s="32">
        <v>13</v>
      </c>
      <c r="H10" s="62">
        <v>9</v>
      </c>
      <c r="I10" s="62">
        <v>4</v>
      </c>
      <c r="J10" s="62">
        <v>98</v>
      </c>
      <c r="K10" s="62">
        <v>16</v>
      </c>
      <c r="L10" s="32">
        <v>4</v>
      </c>
    </row>
    <row r="11" spans="1:12" s="21" customFormat="1" x14ac:dyDescent="0.3">
      <c r="A11" s="1" t="s">
        <v>97</v>
      </c>
      <c r="B11" s="109">
        <v>5</v>
      </c>
      <c r="C11" s="110">
        <v>5</v>
      </c>
      <c r="D11" s="109">
        <v>13</v>
      </c>
      <c r="E11" s="110">
        <v>119</v>
      </c>
      <c r="F11" s="42">
        <v>2</v>
      </c>
      <c r="G11" s="32">
        <v>9</v>
      </c>
      <c r="H11" s="62">
        <v>3</v>
      </c>
      <c r="I11" s="62">
        <v>2</v>
      </c>
      <c r="J11" s="62">
        <v>118</v>
      </c>
      <c r="K11" s="62">
        <v>6</v>
      </c>
      <c r="L11" s="32">
        <v>3</v>
      </c>
    </row>
    <row r="12" spans="1:12" s="21" customFormat="1" x14ac:dyDescent="0.3">
      <c r="A12" s="1" t="s">
        <v>98</v>
      </c>
      <c r="B12" s="109">
        <v>3</v>
      </c>
      <c r="C12" s="110">
        <v>4</v>
      </c>
      <c r="D12" s="109">
        <v>21</v>
      </c>
      <c r="E12" s="110">
        <v>72</v>
      </c>
      <c r="F12" s="42">
        <v>1</v>
      </c>
      <c r="G12" s="32">
        <v>8</v>
      </c>
      <c r="H12" s="62">
        <v>4</v>
      </c>
      <c r="I12" s="62">
        <v>3</v>
      </c>
      <c r="J12" s="62">
        <v>64</v>
      </c>
      <c r="K12" s="62">
        <v>6</v>
      </c>
      <c r="L12" s="32">
        <v>15</v>
      </c>
    </row>
    <row r="13" spans="1:12" s="21" customFormat="1" x14ac:dyDescent="0.3">
      <c r="A13" s="1" t="s">
        <v>99</v>
      </c>
      <c r="B13" s="109">
        <v>2</v>
      </c>
      <c r="C13" s="110">
        <v>5</v>
      </c>
      <c r="D13" s="109">
        <v>30</v>
      </c>
      <c r="E13" s="110">
        <v>79</v>
      </c>
      <c r="F13" s="42">
        <v>1</v>
      </c>
      <c r="G13" s="32">
        <v>7</v>
      </c>
      <c r="H13" s="62">
        <v>4</v>
      </c>
      <c r="I13" s="62">
        <v>5</v>
      </c>
      <c r="J13" s="62">
        <v>88</v>
      </c>
      <c r="K13" s="62">
        <v>11</v>
      </c>
      <c r="L13" s="32">
        <v>3</v>
      </c>
    </row>
    <row r="14" spans="1:12" s="21" customFormat="1" x14ac:dyDescent="0.3">
      <c r="A14" s="1" t="s">
        <v>100</v>
      </c>
      <c r="B14" s="109">
        <v>5</v>
      </c>
      <c r="C14" s="110">
        <v>16</v>
      </c>
      <c r="D14" s="109">
        <v>33</v>
      </c>
      <c r="E14" s="110">
        <v>151</v>
      </c>
      <c r="F14" s="42">
        <v>4</v>
      </c>
      <c r="G14" s="32">
        <v>18</v>
      </c>
      <c r="H14" s="62">
        <v>12</v>
      </c>
      <c r="I14" s="62">
        <v>8</v>
      </c>
      <c r="J14" s="62">
        <v>146</v>
      </c>
      <c r="K14" s="62">
        <v>15</v>
      </c>
      <c r="L14" s="32">
        <v>8</v>
      </c>
    </row>
    <row r="15" spans="1:12" s="21" customFormat="1" x14ac:dyDescent="0.3">
      <c r="A15" s="1" t="s">
        <v>101</v>
      </c>
      <c r="B15" s="109">
        <v>4</v>
      </c>
      <c r="C15" s="110">
        <v>4</v>
      </c>
      <c r="D15" s="109">
        <v>9</v>
      </c>
      <c r="E15" s="110">
        <v>73</v>
      </c>
      <c r="F15" s="42">
        <v>0</v>
      </c>
      <c r="G15" s="32">
        <v>9</v>
      </c>
      <c r="H15" s="62">
        <v>7</v>
      </c>
      <c r="I15" s="62">
        <v>4</v>
      </c>
      <c r="J15" s="62">
        <v>53</v>
      </c>
      <c r="K15" s="62">
        <v>6</v>
      </c>
      <c r="L15" s="32">
        <v>6</v>
      </c>
    </row>
    <row r="16" spans="1:12" s="21" customFormat="1" x14ac:dyDescent="0.3">
      <c r="A16" s="1" t="s">
        <v>102</v>
      </c>
      <c r="B16" s="109">
        <v>11</v>
      </c>
      <c r="C16" s="110">
        <v>21</v>
      </c>
      <c r="D16" s="109">
        <v>52</v>
      </c>
      <c r="E16" s="110">
        <v>162</v>
      </c>
      <c r="F16" s="42">
        <v>10</v>
      </c>
      <c r="G16" s="32">
        <v>21</v>
      </c>
      <c r="H16" s="62">
        <v>25</v>
      </c>
      <c r="I16" s="62">
        <v>19</v>
      </c>
      <c r="J16" s="62">
        <v>134</v>
      </c>
      <c r="K16" s="62">
        <v>24</v>
      </c>
      <c r="L16" s="32">
        <v>15</v>
      </c>
    </row>
    <row r="17" spans="1:12" s="21" customFormat="1" x14ac:dyDescent="0.3">
      <c r="A17" s="1" t="s">
        <v>103</v>
      </c>
      <c r="B17" s="109">
        <v>4</v>
      </c>
      <c r="C17" s="110">
        <v>13</v>
      </c>
      <c r="D17" s="109">
        <v>49</v>
      </c>
      <c r="E17" s="110">
        <v>213</v>
      </c>
      <c r="F17" s="42">
        <v>4</v>
      </c>
      <c r="G17" s="32">
        <v>12</v>
      </c>
      <c r="H17" s="62">
        <v>12</v>
      </c>
      <c r="I17" s="62">
        <v>7</v>
      </c>
      <c r="J17" s="62">
        <v>221</v>
      </c>
      <c r="K17" s="62">
        <v>17</v>
      </c>
      <c r="L17" s="32">
        <v>13</v>
      </c>
    </row>
    <row r="18" spans="1:12" s="21" customFormat="1" x14ac:dyDescent="0.3">
      <c r="A18" s="1" t="s">
        <v>104</v>
      </c>
      <c r="B18" s="109">
        <v>1</v>
      </c>
      <c r="C18" s="110">
        <v>13</v>
      </c>
      <c r="D18" s="109">
        <v>22</v>
      </c>
      <c r="E18" s="110">
        <v>90</v>
      </c>
      <c r="F18" s="42">
        <v>1</v>
      </c>
      <c r="G18" s="32">
        <v>14</v>
      </c>
      <c r="H18" s="62">
        <v>7</v>
      </c>
      <c r="I18" s="62">
        <v>4</v>
      </c>
      <c r="J18" s="62">
        <v>88</v>
      </c>
      <c r="K18" s="62">
        <v>6</v>
      </c>
      <c r="L18" s="32">
        <v>6</v>
      </c>
    </row>
    <row r="19" spans="1:12" s="21" customFormat="1" x14ac:dyDescent="0.3">
      <c r="A19" s="1" t="s">
        <v>105</v>
      </c>
      <c r="B19" s="109">
        <v>4</v>
      </c>
      <c r="C19" s="110">
        <v>9</v>
      </c>
      <c r="D19" s="109">
        <v>28</v>
      </c>
      <c r="E19" s="110">
        <v>118</v>
      </c>
      <c r="F19" s="42">
        <v>1</v>
      </c>
      <c r="G19" s="32">
        <v>11</v>
      </c>
      <c r="H19" s="62">
        <v>8</v>
      </c>
      <c r="I19" s="62">
        <v>8</v>
      </c>
      <c r="J19" s="62">
        <v>113</v>
      </c>
      <c r="K19" s="62">
        <v>8</v>
      </c>
      <c r="L19" s="32">
        <v>6</v>
      </c>
    </row>
    <row r="20" spans="1:12" s="21" customFormat="1" x14ac:dyDescent="0.3">
      <c r="A20" s="1" t="s">
        <v>106</v>
      </c>
      <c r="B20" s="109">
        <v>4</v>
      </c>
      <c r="C20" s="110">
        <v>24</v>
      </c>
      <c r="D20" s="109">
        <v>30</v>
      </c>
      <c r="E20" s="110">
        <v>131</v>
      </c>
      <c r="F20" s="42">
        <v>9</v>
      </c>
      <c r="G20" s="32">
        <v>18</v>
      </c>
      <c r="H20" s="62">
        <v>7</v>
      </c>
      <c r="I20" s="62">
        <v>7</v>
      </c>
      <c r="J20" s="62">
        <v>110</v>
      </c>
      <c r="K20" s="62">
        <v>16</v>
      </c>
      <c r="L20" s="32">
        <v>14</v>
      </c>
    </row>
    <row r="21" spans="1:12" s="21" customFormat="1" x14ac:dyDescent="0.3">
      <c r="A21" s="1" t="s">
        <v>107</v>
      </c>
      <c r="B21" s="109">
        <v>6</v>
      </c>
      <c r="C21" s="110">
        <v>14</v>
      </c>
      <c r="D21" s="109">
        <v>18</v>
      </c>
      <c r="E21" s="110">
        <v>98</v>
      </c>
      <c r="F21" s="42">
        <v>4</v>
      </c>
      <c r="G21" s="32">
        <v>19</v>
      </c>
      <c r="H21" s="62">
        <v>11</v>
      </c>
      <c r="I21" s="62">
        <v>6</v>
      </c>
      <c r="J21" s="62">
        <v>83</v>
      </c>
      <c r="K21" s="62">
        <v>8</v>
      </c>
      <c r="L21" s="32">
        <v>5</v>
      </c>
    </row>
    <row r="22" spans="1:12" s="21" customFormat="1" x14ac:dyDescent="0.3">
      <c r="A22" s="1" t="s">
        <v>108</v>
      </c>
      <c r="B22" s="109">
        <v>0</v>
      </c>
      <c r="C22" s="110">
        <v>2</v>
      </c>
      <c r="D22" s="109">
        <v>4</v>
      </c>
      <c r="E22" s="110">
        <v>22</v>
      </c>
      <c r="F22" s="42">
        <v>1</v>
      </c>
      <c r="G22" s="32">
        <v>1</v>
      </c>
      <c r="H22" s="62">
        <v>0</v>
      </c>
      <c r="I22" s="62">
        <v>1</v>
      </c>
      <c r="J22" s="62">
        <v>21</v>
      </c>
      <c r="K22" s="62">
        <v>3</v>
      </c>
      <c r="L22" s="32">
        <v>1</v>
      </c>
    </row>
    <row r="23" spans="1:12" s="21" customFormat="1" x14ac:dyDescent="0.3">
      <c r="A23" s="1" t="s">
        <v>109</v>
      </c>
      <c r="B23" s="109">
        <v>8</v>
      </c>
      <c r="C23" s="110">
        <v>23</v>
      </c>
      <c r="D23" s="109">
        <v>58</v>
      </c>
      <c r="E23" s="110">
        <v>242</v>
      </c>
      <c r="F23" s="42">
        <v>2</v>
      </c>
      <c r="G23" s="32">
        <v>27</v>
      </c>
      <c r="H23" s="62">
        <v>26</v>
      </c>
      <c r="I23" s="62">
        <v>15</v>
      </c>
      <c r="J23" s="62">
        <v>217</v>
      </c>
      <c r="K23" s="62">
        <v>24</v>
      </c>
      <c r="L23" s="32">
        <v>17</v>
      </c>
    </row>
    <row r="24" spans="1:12" s="21" customFormat="1" x14ac:dyDescent="0.3">
      <c r="A24" s="1" t="s">
        <v>110</v>
      </c>
      <c r="B24" s="109">
        <v>9</v>
      </c>
      <c r="C24" s="110">
        <v>12</v>
      </c>
      <c r="D24" s="109">
        <v>40</v>
      </c>
      <c r="E24" s="110">
        <v>72</v>
      </c>
      <c r="F24" s="42">
        <v>6</v>
      </c>
      <c r="G24" s="32">
        <v>16</v>
      </c>
      <c r="H24" s="62">
        <v>7</v>
      </c>
      <c r="I24" s="62">
        <v>12</v>
      </c>
      <c r="J24" s="62">
        <v>73</v>
      </c>
      <c r="K24" s="62">
        <v>13</v>
      </c>
      <c r="L24" s="32">
        <v>6</v>
      </c>
    </row>
    <row r="25" spans="1:12" s="21" customFormat="1" x14ac:dyDescent="0.3">
      <c r="A25" s="1" t="s">
        <v>111</v>
      </c>
      <c r="B25" s="109">
        <v>1</v>
      </c>
      <c r="C25" s="110">
        <v>3</v>
      </c>
      <c r="D25" s="109">
        <v>5</v>
      </c>
      <c r="E25" s="110">
        <v>31</v>
      </c>
      <c r="F25" s="42">
        <v>0</v>
      </c>
      <c r="G25" s="32">
        <v>5</v>
      </c>
      <c r="H25" s="62">
        <v>4</v>
      </c>
      <c r="I25" s="62">
        <v>0</v>
      </c>
      <c r="J25" s="62">
        <v>21</v>
      </c>
      <c r="K25" s="62">
        <v>5</v>
      </c>
      <c r="L25" s="32">
        <v>4</v>
      </c>
    </row>
    <row r="26" spans="1:12" s="21" customFormat="1" x14ac:dyDescent="0.3">
      <c r="A26" s="1" t="s">
        <v>112</v>
      </c>
      <c r="B26" s="109">
        <v>7</v>
      </c>
      <c r="C26" s="110">
        <v>16</v>
      </c>
      <c r="D26" s="109">
        <v>35</v>
      </c>
      <c r="E26" s="110">
        <v>93</v>
      </c>
      <c r="F26" s="42">
        <v>3</v>
      </c>
      <c r="G26" s="32">
        <v>20</v>
      </c>
      <c r="H26" s="62">
        <v>10</v>
      </c>
      <c r="I26" s="62">
        <v>2</v>
      </c>
      <c r="J26" s="62">
        <v>93</v>
      </c>
      <c r="K26" s="62">
        <v>18</v>
      </c>
      <c r="L26" s="32">
        <v>7</v>
      </c>
    </row>
    <row r="27" spans="1:12" s="21" customFormat="1" x14ac:dyDescent="0.3">
      <c r="A27" s="1" t="s">
        <v>113</v>
      </c>
      <c r="B27" s="109">
        <v>8</v>
      </c>
      <c r="C27" s="110">
        <v>7</v>
      </c>
      <c r="D27" s="109">
        <v>28</v>
      </c>
      <c r="E27" s="110">
        <v>114</v>
      </c>
      <c r="F27" s="42">
        <v>6</v>
      </c>
      <c r="G27" s="32">
        <v>8</v>
      </c>
      <c r="H27" s="62">
        <v>8</v>
      </c>
      <c r="I27" s="62">
        <v>4</v>
      </c>
      <c r="J27" s="62">
        <v>110</v>
      </c>
      <c r="K27" s="62">
        <v>9</v>
      </c>
      <c r="L27" s="32">
        <v>3</v>
      </c>
    </row>
    <row r="28" spans="1:12" s="44" customFormat="1" x14ac:dyDescent="0.3">
      <c r="A28" s="1" t="s">
        <v>114</v>
      </c>
      <c r="B28" s="109">
        <v>15</v>
      </c>
      <c r="C28" s="110">
        <v>40</v>
      </c>
      <c r="D28" s="109">
        <v>67</v>
      </c>
      <c r="E28" s="110">
        <v>234</v>
      </c>
      <c r="F28" s="42">
        <v>14</v>
      </c>
      <c r="G28" s="32">
        <v>40</v>
      </c>
      <c r="H28" s="62">
        <v>38</v>
      </c>
      <c r="I28" s="62">
        <v>11</v>
      </c>
      <c r="J28" s="62">
        <v>212</v>
      </c>
      <c r="K28" s="62">
        <v>25</v>
      </c>
      <c r="L28" s="32">
        <v>23</v>
      </c>
    </row>
    <row r="29" spans="1:12" s="44" customFormat="1" x14ac:dyDescent="0.3">
      <c r="A29" s="1" t="s">
        <v>115</v>
      </c>
      <c r="B29" s="109">
        <v>6</v>
      </c>
      <c r="C29" s="110">
        <v>10</v>
      </c>
      <c r="D29" s="109">
        <v>20</v>
      </c>
      <c r="E29" s="110">
        <v>24</v>
      </c>
      <c r="F29" s="42">
        <v>5</v>
      </c>
      <c r="G29" s="32">
        <v>14</v>
      </c>
      <c r="H29" s="62">
        <v>8</v>
      </c>
      <c r="I29" s="62">
        <v>4</v>
      </c>
      <c r="J29" s="62">
        <v>29</v>
      </c>
      <c r="K29" s="62">
        <v>2</v>
      </c>
      <c r="L29" s="32">
        <v>1</v>
      </c>
    </row>
    <row r="30" spans="1:12" s="44" customFormat="1" x14ac:dyDescent="0.3">
      <c r="A30" s="1" t="s">
        <v>116</v>
      </c>
      <c r="B30" s="109">
        <v>6</v>
      </c>
      <c r="C30" s="110">
        <v>9</v>
      </c>
      <c r="D30" s="109">
        <v>23</v>
      </c>
      <c r="E30" s="110">
        <v>42</v>
      </c>
      <c r="F30" s="42">
        <v>9</v>
      </c>
      <c r="G30" s="32">
        <v>9</v>
      </c>
      <c r="H30" s="62">
        <v>3</v>
      </c>
      <c r="I30" s="62">
        <v>7</v>
      </c>
      <c r="J30" s="62">
        <v>42</v>
      </c>
      <c r="K30" s="62">
        <v>14</v>
      </c>
      <c r="L30" s="32">
        <v>1</v>
      </c>
    </row>
    <row r="31" spans="1:12" s="44" customFormat="1" x14ac:dyDescent="0.3">
      <c r="A31" s="1" t="s">
        <v>117</v>
      </c>
      <c r="B31" s="109">
        <v>5</v>
      </c>
      <c r="C31" s="110">
        <v>13</v>
      </c>
      <c r="D31" s="109">
        <v>44</v>
      </c>
      <c r="E31" s="110">
        <v>165</v>
      </c>
      <c r="F31" s="42">
        <v>2</v>
      </c>
      <c r="G31" s="32">
        <v>15</v>
      </c>
      <c r="H31" s="62">
        <v>11</v>
      </c>
      <c r="I31" s="62">
        <v>12</v>
      </c>
      <c r="J31" s="62">
        <v>157</v>
      </c>
      <c r="K31" s="62">
        <v>13</v>
      </c>
      <c r="L31" s="32">
        <v>14</v>
      </c>
    </row>
    <row r="32" spans="1:12" s="44" customFormat="1" x14ac:dyDescent="0.3">
      <c r="A32" s="1" t="s">
        <v>118</v>
      </c>
      <c r="B32" s="109">
        <v>6</v>
      </c>
      <c r="C32" s="110">
        <v>20</v>
      </c>
      <c r="D32" s="109">
        <v>31</v>
      </c>
      <c r="E32" s="110">
        <v>92</v>
      </c>
      <c r="F32" s="42">
        <v>6</v>
      </c>
      <c r="G32" s="32">
        <v>23</v>
      </c>
      <c r="H32" s="62">
        <v>14</v>
      </c>
      <c r="I32" s="62">
        <v>9</v>
      </c>
      <c r="J32" s="62">
        <v>69</v>
      </c>
      <c r="K32" s="62">
        <v>9</v>
      </c>
      <c r="L32" s="32">
        <v>13</v>
      </c>
    </row>
    <row r="33" spans="1:12" s="44" customFormat="1" x14ac:dyDescent="0.3">
      <c r="A33" s="1" t="s">
        <v>119</v>
      </c>
      <c r="B33" s="109">
        <v>2</v>
      </c>
      <c r="C33" s="110">
        <v>4</v>
      </c>
      <c r="D33" s="109">
        <v>37</v>
      </c>
      <c r="E33" s="110">
        <v>113</v>
      </c>
      <c r="F33" s="42">
        <v>3</v>
      </c>
      <c r="G33" s="32">
        <v>3</v>
      </c>
      <c r="H33" s="62">
        <v>11</v>
      </c>
      <c r="I33" s="62">
        <v>7</v>
      </c>
      <c r="J33" s="62">
        <v>114</v>
      </c>
      <c r="K33" s="62">
        <v>5</v>
      </c>
      <c r="L33" s="32">
        <v>11</v>
      </c>
    </row>
    <row r="34" spans="1:12" s="44" customFormat="1" x14ac:dyDescent="0.3">
      <c r="A34" s="1" t="s">
        <v>120</v>
      </c>
      <c r="B34" s="109">
        <v>1</v>
      </c>
      <c r="C34" s="110">
        <v>10</v>
      </c>
      <c r="D34" s="109">
        <v>21</v>
      </c>
      <c r="E34" s="110">
        <v>123</v>
      </c>
      <c r="F34" s="42">
        <v>2</v>
      </c>
      <c r="G34" s="32">
        <v>9</v>
      </c>
      <c r="H34" s="62">
        <v>3</v>
      </c>
      <c r="I34" s="62">
        <v>3</v>
      </c>
      <c r="J34" s="62">
        <v>115</v>
      </c>
      <c r="K34" s="62">
        <v>4</v>
      </c>
      <c r="L34" s="32">
        <v>7</v>
      </c>
    </row>
    <row r="35" spans="1:12" s="44" customFormat="1" x14ac:dyDescent="0.3">
      <c r="A35" s="1" t="s">
        <v>121</v>
      </c>
      <c r="B35" s="109">
        <v>5</v>
      </c>
      <c r="C35" s="110">
        <v>23</v>
      </c>
      <c r="D35" s="109">
        <v>33</v>
      </c>
      <c r="E35" s="110">
        <v>170</v>
      </c>
      <c r="F35" s="42">
        <v>7</v>
      </c>
      <c r="G35" s="32">
        <v>22</v>
      </c>
      <c r="H35" s="62">
        <v>21</v>
      </c>
      <c r="I35" s="62">
        <v>4</v>
      </c>
      <c r="J35" s="62">
        <v>153</v>
      </c>
      <c r="K35" s="62">
        <v>12</v>
      </c>
      <c r="L35" s="32">
        <v>14</v>
      </c>
    </row>
    <row r="36" spans="1:12" s="44" customFormat="1" x14ac:dyDescent="0.3">
      <c r="A36" s="1" t="s">
        <v>122</v>
      </c>
      <c r="B36" s="109">
        <v>10</v>
      </c>
      <c r="C36" s="110">
        <v>35</v>
      </c>
      <c r="D36" s="109">
        <v>39</v>
      </c>
      <c r="E36" s="110">
        <v>200</v>
      </c>
      <c r="F36" s="42">
        <v>8</v>
      </c>
      <c r="G36" s="32">
        <v>42</v>
      </c>
      <c r="H36" s="62">
        <v>16</v>
      </c>
      <c r="I36" s="62">
        <v>16</v>
      </c>
      <c r="J36" s="62">
        <v>162</v>
      </c>
      <c r="K36" s="62">
        <v>25</v>
      </c>
      <c r="L36" s="32">
        <v>12</v>
      </c>
    </row>
    <row r="37" spans="1:12" s="44" customFormat="1" x14ac:dyDescent="0.3">
      <c r="A37" s="1" t="s">
        <v>215</v>
      </c>
      <c r="B37" s="109">
        <v>3</v>
      </c>
      <c r="C37" s="110">
        <v>9</v>
      </c>
      <c r="D37" s="109">
        <v>25</v>
      </c>
      <c r="E37" s="110">
        <v>154</v>
      </c>
      <c r="F37" s="42">
        <v>1</v>
      </c>
      <c r="G37" s="32">
        <v>10</v>
      </c>
      <c r="H37" s="62">
        <v>10</v>
      </c>
      <c r="I37" s="62">
        <v>4</v>
      </c>
      <c r="J37" s="62">
        <v>142</v>
      </c>
      <c r="K37" s="62">
        <v>9</v>
      </c>
      <c r="L37" s="32">
        <v>9</v>
      </c>
    </row>
    <row r="38" spans="1:12" s="44" customFormat="1" x14ac:dyDescent="0.3">
      <c r="A38" s="1" t="s">
        <v>123</v>
      </c>
      <c r="B38" s="109">
        <v>4</v>
      </c>
      <c r="C38" s="110">
        <v>15</v>
      </c>
      <c r="D38" s="109">
        <v>25</v>
      </c>
      <c r="E38" s="110">
        <v>102</v>
      </c>
      <c r="F38" s="42">
        <v>2</v>
      </c>
      <c r="G38" s="32">
        <v>16</v>
      </c>
      <c r="H38" s="62">
        <v>7</v>
      </c>
      <c r="I38" s="62">
        <v>1</v>
      </c>
      <c r="J38" s="62">
        <v>98</v>
      </c>
      <c r="K38" s="62">
        <v>10</v>
      </c>
      <c r="L38" s="32">
        <v>11</v>
      </c>
    </row>
    <row r="39" spans="1:12" s="44" customFormat="1" x14ac:dyDescent="0.3">
      <c r="A39" s="1" t="s">
        <v>124</v>
      </c>
      <c r="B39" s="109">
        <v>3</v>
      </c>
      <c r="C39" s="110">
        <v>0</v>
      </c>
      <c r="D39" s="109">
        <v>18</v>
      </c>
      <c r="E39" s="110">
        <v>74</v>
      </c>
      <c r="F39" s="42">
        <v>1</v>
      </c>
      <c r="G39" s="32">
        <v>2</v>
      </c>
      <c r="H39" s="62">
        <v>4</v>
      </c>
      <c r="I39" s="62">
        <v>2</v>
      </c>
      <c r="J39" s="62">
        <v>70</v>
      </c>
      <c r="K39" s="62">
        <v>5</v>
      </c>
      <c r="L39" s="32">
        <v>9</v>
      </c>
    </row>
    <row r="40" spans="1:12" x14ac:dyDescent="0.3">
      <c r="A40" s="9" t="s">
        <v>0</v>
      </c>
      <c r="B40" s="25">
        <f t="shared" ref="B40:L40" si="0">SUM(B7:B39)</f>
        <v>171</v>
      </c>
      <c r="C40" s="25">
        <f t="shared" si="0"/>
        <v>425</v>
      </c>
      <c r="D40" s="25">
        <f t="shared" si="0"/>
        <v>1022</v>
      </c>
      <c r="E40" s="25">
        <f t="shared" si="0"/>
        <v>3878</v>
      </c>
      <c r="F40" s="25">
        <f t="shared" si="0"/>
        <v>137</v>
      </c>
      <c r="G40" s="73">
        <f t="shared" si="0"/>
        <v>478</v>
      </c>
      <c r="H40" s="73">
        <f t="shared" si="0"/>
        <v>348</v>
      </c>
      <c r="I40" s="25">
        <f t="shared" si="0"/>
        <v>227</v>
      </c>
      <c r="J40" s="25">
        <f t="shared" si="0"/>
        <v>3601</v>
      </c>
      <c r="K40" s="25">
        <f t="shared" si="0"/>
        <v>401</v>
      </c>
      <c r="L40" s="25">
        <f t="shared" si="0"/>
        <v>286</v>
      </c>
    </row>
    <row r="41" spans="1:12" x14ac:dyDescent="0.3">
      <c r="A41" s="46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</row>
  </sheetData>
  <sheetProtection selectLockedCells="1"/>
  <mergeCells count="5">
    <mergeCell ref="B3:E3"/>
    <mergeCell ref="B2:E2"/>
    <mergeCell ref="F1:L1"/>
    <mergeCell ref="F2:L2"/>
    <mergeCell ref="F3:L3"/>
  </mergeCells>
  <phoneticPr fontId="1" type="noConversion"/>
  <printOptions horizontalCentered="1"/>
  <pageMargins left="1" right="0.5" top="1" bottom="0.5" header="0.5" footer="0.35"/>
  <pageSetup scale="70" pageOrder="overThenDown" orientation="landscape" r:id="rId1"/>
  <headerFooter alignWithMargins="0">
    <oddHeader>&amp;C&amp;"Helv,Bold"BONNER COUNTY RESULTS
PRIMARY ELECTION    MAY 20, 2014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4" workbookViewId="0">
      <selection activeCell="C7" sqref="C7"/>
    </sheetView>
  </sheetViews>
  <sheetFormatPr defaultRowHeight="12.6" x14ac:dyDescent="0.25"/>
  <cols>
    <col min="1" max="1" width="20" bestFit="1" customWidth="1"/>
    <col min="2" max="2" width="12.6640625" bestFit="1" customWidth="1"/>
    <col min="3" max="3" width="14" customWidth="1"/>
    <col min="4" max="4" width="9.6640625" customWidth="1"/>
    <col min="5" max="6" width="10.88671875" bestFit="1" customWidth="1"/>
    <col min="7" max="7" width="11.6640625" bestFit="1" customWidth="1"/>
  </cols>
  <sheetData>
    <row r="1" spans="1:7" ht="13.8" x14ac:dyDescent="0.3">
      <c r="A1" s="34"/>
      <c r="B1" s="139" t="s">
        <v>53</v>
      </c>
      <c r="C1" s="140"/>
      <c r="D1" s="140"/>
      <c r="E1" s="140"/>
      <c r="F1" s="140"/>
      <c r="G1" s="141"/>
    </row>
    <row r="2" spans="1:7" ht="13.8" x14ac:dyDescent="0.3">
      <c r="A2" s="35"/>
      <c r="B2" s="142" t="s">
        <v>158</v>
      </c>
      <c r="C2" s="143"/>
      <c r="D2" s="143"/>
      <c r="E2" s="143"/>
      <c r="F2" s="143"/>
      <c r="G2" s="144"/>
    </row>
    <row r="3" spans="1:7" ht="13.8" x14ac:dyDescent="0.3">
      <c r="A3" s="35"/>
      <c r="B3" s="10" t="s">
        <v>27</v>
      </c>
      <c r="C3" s="10" t="s">
        <v>27</v>
      </c>
      <c r="D3" s="10" t="s">
        <v>27</v>
      </c>
      <c r="E3" s="10" t="s">
        <v>27</v>
      </c>
      <c r="F3" s="10" t="s">
        <v>27</v>
      </c>
      <c r="G3" s="10" t="s">
        <v>27</v>
      </c>
    </row>
    <row r="4" spans="1:7" ht="13.8" x14ac:dyDescent="0.3">
      <c r="A4" s="48"/>
      <c r="B4" s="11" t="s">
        <v>159</v>
      </c>
      <c r="C4" s="11" t="s">
        <v>169</v>
      </c>
      <c r="D4" s="11" t="s">
        <v>163</v>
      </c>
      <c r="E4" s="11" t="s">
        <v>167</v>
      </c>
      <c r="F4" s="11" t="s">
        <v>165</v>
      </c>
      <c r="G4" s="11" t="s">
        <v>161</v>
      </c>
    </row>
    <row r="5" spans="1:7" ht="88.2" customHeight="1" thickBot="1" x14ac:dyDescent="0.3">
      <c r="A5" s="39" t="s">
        <v>16</v>
      </c>
      <c r="B5" s="7" t="s">
        <v>160</v>
      </c>
      <c r="C5" s="7" t="s">
        <v>170</v>
      </c>
      <c r="D5" s="7" t="s">
        <v>164</v>
      </c>
      <c r="E5" s="7" t="s">
        <v>168</v>
      </c>
      <c r="F5" s="7" t="s">
        <v>166</v>
      </c>
      <c r="G5" s="7" t="s">
        <v>162</v>
      </c>
    </row>
    <row r="6" spans="1:7" ht="14.4" thickBot="1" x14ac:dyDescent="0.35">
      <c r="A6" s="18"/>
      <c r="B6" s="52"/>
      <c r="C6" s="51"/>
      <c r="D6" s="51"/>
      <c r="E6" s="52"/>
      <c r="F6" s="52"/>
      <c r="G6" s="53"/>
    </row>
    <row r="7" spans="1:7" ht="13.8" x14ac:dyDescent="0.3">
      <c r="A7" s="1" t="s">
        <v>93</v>
      </c>
      <c r="B7" s="50">
        <v>180</v>
      </c>
      <c r="C7" s="26">
        <v>150</v>
      </c>
      <c r="D7" s="26">
        <v>155</v>
      </c>
      <c r="E7" s="26">
        <v>149</v>
      </c>
      <c r="F7" s="26">
        <v>157</v>
      </c>
      <c r="G7" s="104">
        <v>161</v>
      </c>
    </row>
    <row r="8" spans="1:7" ht="13.8" x14ac:dyDescent="0.3">
      <c r="A8" s="1" t="s">
        <v>94</v>
      </c>
      <c r="B8" s="90">
        <v>156</v>
      </c>
      <c r="C8" s="31">
        <v>143</v>
      </c>
      <c r="D8" s="31">
        <v>143</v>
      </c>
      <c r="E8" s="31">
        <v>143</v>
      </c>
      <c r="F8" s="31">
        <v>143</v>
      </c>
      <c r="G8" s="105">
        <v>145</v>
      </c>
    </row>
    <row r="9" spans="1:7" ht="13.8" x14ac:dyDescent="0.3">
      <c r="A9" s="1" t="s">
        <v>95</v>
      </c>
      <c r="B9" s="90">
        <v>192</v>
      </c>
      <c r="C9" s="31">
        <v>165</v>
      </c>
      <c r="D9" s="31">
        <v>160</v>
      </c>
      <c r="E9" s="31">
        <v>163</v>
      </c>
      <c r="F9" s="31">
        <v>165</v>
      </c>
      <c r="G9" s="105">
        <v>166</v>
      </c>
    </row>
    <row r="10" spans="1:7" ht="13.8" x14ac:dyDescent="0.3">
      <c r="A10" s="1" t="s">
        <v>96</v>
      </c>
      <c r="B10" s="90">
        <v>134</v>
      </c>
      <c r="C10" s="31">
        <v>124</v>
      </c>
      <c r="D10" s="31">
        <v>124</v>
      </c>
      <c r="E10" s="31">
        <v>126</v>
      </c>
      <c r="F10" s="31">
        <v>125</v>
      </c>
      <c r="G10" s="105">
        <v>126</v>
      </c>
    </row>
    <row r="11" spans="1:7" ht="13.8" x14ac:dyDescent="0.3">
      <c r="A11" s="1" t="s">
        <v>97</v>
      </c>
      <c r="B11" s="90">
        <v>106</v>
      </c>
      <c r="C11" s="31">
        <v>104</v>
      </c>
      <c r="D11" s="31">
        <v>102</v>
      </c>
      <c r="E11" s="31">
        <v>101</v>
      </c>
      <c r="F11" s="31">
        <v>103</v>
      </c>
      <c r="G11" s="105">
        <v>104</v>
      </c>
    </row>
    <row r="12" spans="1:7" ht="13.8" x14ac:dyDescent="0.3">
      <c r="A12" s="1" t="s">
        <v>98</v>
      </c>
      <c r="B12" s="90">
        <v>81</v>
      </c>
      <c r="C12" s="31">
        <v>65</v>
      </c>
      <c r="D12" s="31">
        <v>68</v>
      </c>
      <c r="E12" s="31">
        <v>67</v>
      </c>
      <c r="F12" s="31">
        <v>67</v>
      </c>
      <c r="G12" s="105">
        <v>71</v>
      </c>
    </row>
    <row r="13" spans="1:7" ht="13.8" x14ac:dyDescent="0.3">
      <c r="A13" s="1" t="s">
        <v>99</v>
      </c>
      <c r="B13" s="90">
        <v>89</v>
      </c>
      <c r="C13" s="31">
        <v>80</v>
      </c>
      <c r="D13" s="31">
        <v>79</v>
      </c>
      <c r="E13" s="31">
        <v>83</v>
      </c>
      <c r="F13" s="31">
        <v>82</v>
      </c>
      <c r="G13" s="105">
        <v>81</v>
      </c>
    </row>
    <row r="14" spans="1:7" ht="13.8" x14ac:dyDescent="0.3">
      <c r="A14" s="1" t="s">
        <v>100</v>
      </c>
      <c r="B14" s="90">
        <v>159</v>
      </c>
      <c r="C14" s="31">
        <v>149</v>
      </c>
      <c r="D14" s="31">
        <v>148</v>
      </c>
      <c r="E14" s="31">
        <v>149</v>
      </c>
      <c r="F14" s="31">
        <v>149</v>
      </c>
      <c r="G14" s="105">
        <v>147</v>
      </c>
    </row>
    <row r="15" spans="1:7" ht="13.8" x14ac:dyDescent="0.3">
      <c r="A15" s="1" t="s">
        <v>101</v>
      </c>
      <c r="B15" s="90">
        <v>78</v>
      </c>
      <c r="C15" s="31">
        <v>73</v>
      </c>
      <c r="D15" s="31">
        <v>72</v>
      </c>
      <c r="E15" s="31">
        <v>73</v>
      </c>
      <c r="F15" s="31">
        <v>74</v>
      </c>
      <c r="G15" s="105">
        <v>75</v>
      </c>
    </row>
    <row r="16" spans="1:7" ht="13.8" x14ac:dyDescent="0.3">
      <c r="A16" s="1" t="s">
        <v>102</v>
      </c>
      <c r="B16" s="90">
        <v>307</v>
      </c>
      <c r="C16" s="31">
        <v>256</v>
      </c>
      <c r="D16" s="31">
        <v>259</v>
      </c>
      <c r="E16" s="31">
        <v>258</v>
      </c>
      <c r="F16" s="31">
        <v>264</v>
      </c>
      <c r="G16" s="105">
        <v>258</v>
      </c>
    </row>
    <row r="17" spans="1:7" ht="13.8" x14ac:dyDescent="0.3">
      <c r="A17" s="1" t="s">
        <v>103</v>
      </c>
      <c r="B17" s="90">
        <v>266</v>
      </c>
      <c r="C17" s="31">
        <v>242</v>
      </c>
      <c r="D17" s="31">
        <v>249</v>
      </c>
      <c r="E17" s="31">
        <v>244</v>
      </c>
      <c r="F17" s="31">
        <v>251</v>
      </c>
      <c r="G17" s="105">
        <v>252</v>
      </c>
    </row>
    <row r="18" spans="1:7" ht="13.8" x14ac:dyDescent="0.3">
      <c r="A18" s="1" t="s">
        <v>104</v>
      </c>
      <c r="B18" s="90">
        <v>109</v>
      </c>
      <c r="C18" s="31">
        <v>100</v>
      </c>
      <c r="D18" s="31">
        <v>99</v>
      </c>
      <c r="E18" s="31">
        <v>101</v>
      </c>
      <c r="F18" s="31">
        <v>100</v>
      </c>
      <c r="G18" s="105">
        <v>104</v>
      </c>
    </row>
    <row r="19" spans="1:7" ht="13.8" x14ac:dyDescent="0.3">
      <c r="A19" s="1" t="s">
        <v>105</v>
      </c>
      <c r="B19" s="90">
        <v>133</v>
      </c>
      <c r="C19" s="31">
        <v>121</v>
      </c>
      <c r="D19" s="31">
        <v>120</v>
      </c>
      <c r="E19" s="31">
        <v>122</v>
      </c>
      <c r="F19" s="31">
        <v>119</v>
      </c>
      <c r="G19" s="105">
        <v>119</v>
      </c>
    </row>
    <row r="20" spans="1:7" ht="13.8" x14ac:dyDescent="0.3">
      <c r="A20" s="1" t="s">
        <v>106</v>
      </c>
      <c r="B20" s="90">
        <v>161</v>
      </c>
      <c r="C20" s="31">
        <v>141</v>
      </c>
      <c r="D20" s="31">
        <v>142</v>
      </c>
      <c r="E20" s="31">
        <v>141</v>
      </c>
      <c r="F20" s="31">
        <v>144</v>
      </c>
      <c r="G20" s="105">
        <v>143</v>
      </c>
    </row>
    <row r="21" spans="1:7" ht="13.8" x14ac:dyDescent="0.3">
      <c r="A21" s="1" t="s">
        <v>107</v>
      </c>
      <c r="B21" s="90">
        <v>122</v>
      </c>
      <c r="C21" s="31">
        <v>112</v>
      </c>
      <c r="D21" s="31">
        <v>115</v>
      </c>
      <c r="E21" s="31">
        <v>113</v>
      </c>
      <c r="F21" s="31">
        <v>114</v>
      </c>
      <c r="G21" s="105">
        <v>114</v>
      </c>
    </row>
    <row r="22" spans="1:7" ht="13.8" x14ac:dyDescent="0.3">
      <c r="A22" s="1" t="s">
        <v>108</v>
      </c>
      <c r="B22" s="90">
        <v>21</v>
      </c>
      <c r="C22" s="31">
        <v>19</v>
      </c>
      <c r="D22" s="31">
        <v>19</v>
      </c>
      <c r="E22" s="31">
        <v>21</v>
      </c>
      <c r="F22" s="31">
        <v>19</v>
      </c>
      <c r="G22" s="105">
        <v>18</v>
      </c>
    </row>
    <row r="23" spans="1:7" ht="13.8" x14ac:dyDescent="0.3">
      <c r="A23" s="1" t="s">
        <v>109</v>
      </c>
      <c r="B23" s="90">
        <v>289</v>
      </c>
      <c r="C23" s="31">
        <v>251</v>
      </c>
      <c r="D23" s="31">
        <v>253</v>
      </c>
      <c r="E23" s="31">
        <v>251</v>
      </c>
      <c r="F23" s="31">
        <v>258</v>
      </c>
      <c r="G23" s="105">
        <v>253</v>
      </c>
    </row>
    <row r="24" spans="1:7" ht="13.8" x14ac:dyDescent="0.3">
      <c r="A24" s="1" t="s">
        <v>110</v>
      </c>
      <c r="B24" s="90">
        <v>130</v>
      </c>
      <c r="C24" s="31">
        <v>112</v>
      </c>
      <c r="D24" s="31">
        <v>109</v>
      </c>
      <c r="E24" s="31">
        <v>109</v>
      </c>
      <c r="F24" s="31">
        <v>113</v>
      </c>
      <c r="G24" s="105">
        <v>108</v>
      </c>
    </row>
    <row r="25" spans="1:7" ht="13.8" x14ac:dyDescent="0.3">
      <c r="A25" s="1" t="s">
        <v>111</v>
      </c>
      <c r="B25" s="90">
        <v>42</v>
      </c>
      <c r="C25" s="31">
        <v>38</v>
      </c>
      <c r="D25" s="31">
        <v>38</v>
      </c>
      <c r="E25" s="31">
        <v>37</v>
      </c>
      <c r="F25" s="31">
        <v>38</v>
      </c>
      <c r="G25" s="105">
        <v>39</v>
      </c>
    </row>
    <row r="26" spans="1:7" ht="13.8" x14ac:dyDescent="0.3">
      <c r="A26" s="1" t="s">
        <v>112</v>
      </c>
      <c r="B26" s="90">
        <v>170</v>
      </c>
      <c r="C26" s="31">
        <v>153</v>
      </c>
      <c r="D26" s="31">
        <v>153</v>
      </c>
      <c r="E26" s="31">
        <v>156</v>
      </c>
      <c r="F26" s="31">
        <v>153</v>
      </c>
      <c r="G26" s="105">
        <v>157</v>
      </c>
    </row>
    <row r="27" spans="1:7" ht="13.8" x14ac:dyDescent="0.3">
      <c r="A27" s="1" t="s">
        <v>113</v>
      </c>
      <c r="B27" s="90">
        <v>128</v>
      </c>
      <c r="C27" s="31">
        <v>114</v>
      </c>
      <c r="D27" s="31">
        <v>115</v>
      </c>
      <c r="E27" s="31">
        <v>111</v>
      </c>
      <c r="F27" s="31">
        <v>114</v>
      </c>
      <c r="G27" s="105">
        <v>115</v>
      </c>
    </row>
    <row r="28" spans="1:7" ht="13.8" x14ac:dyDescent="0.3">
      <c r="A28" s="1" t="s">
        <v>114</v>
      </c>
      <c r="B28" s="90">
        <v>358</v>
      </c>
      <c r="C28" s="31">
        <v>341</v>
      </c>
      <c r="D28" s="31">
        <v>335</v>
      </c>
      <c r="E28" s="31">
        <v>337</v>
      </c>
      <c r="F28" s="31">
        <v>347</v>
      </c>
      <c r="G28" s="105">
        <v>344</v>
      </c>
    </row>
    <row r="29" spans="1:7" ht="13.8" x14ac:dyDescent="0.3">
      <c r="A29" s="1" t="s">
        <v>115</v>
      </c>
      <c r="B29" s="90">
        <v>60</v>
      </c>
      <c r="C29" s="31">
        <v>59</v>
      </c>
      <c r="D29" s="31">
        <v>58</v>
      </c>
      <c r="E29" s="31">
        <v>58</v>
      </c>
      <c r="F29" s="31">
        <v>60</v>
      </c>
      <c r="G29" s="105">
        <v>57</v>
      </c>
    </row>
    <row r="30" spans="1:7" ht="13.8" x14ac:dyDescent="0.3">
      <c r="A30" s="1" t="s">
        <v>116</v>
      </c>
      <c r="B30" s="90">
        <v>107</v>
      </c>
      <c r="C30" s="31">
        <v>95</v>
      </c>
      <c r="D30" s="31">
        <v>97</v>
      </c>
      <c r="E30" s="31">
        <v>96</v>
      </c>
      <c r="F30" s="31">
        <v>97</v>
      </c>
      <c r="G30" s="105">
        <v>97</v>
      </c>
    </row>
    <row r="31" spans="1:7" ht="13.8" x14ac:dyDescent="0.3">
      <c r="A31" s="1" t="s">
        <v>117</v>
      </c>
      <c r="B31" s="90">
        <v>193</v>
      </c>
      <c r="C31" s="31">
        <v>169</v>
      </c>
      <c r="D31" s="31">
        <v>170</v>
      </c>
      <c r="E31" s="31">
        <v>170</v>
      </c>
      <c r="F31" s="31">
        <v>170</v>
      </c>
      <c r="G31" s="105">
        <v>172</v>
      </c>
    </row>
    <row r="32" spans="1:7" ht="13.8" x14ac:dyDescent="0.3">
      <c r="A32" s="1" t="s">
        <v>118</v>
      </c>
      <c r="B32" s="90">
        <v>131</v>
      </c>
      <c r="C32" s="31">
        <v>108</v>
      </c>
      <c r="D32" s="31">
        <v>109</v>
      </c>
      <c r="E32" s="31">
        <v>110</v>
      </c>
      <c r="F32" s="31">
        <v>113</v>
      </c>
      <c r="G32" s="105">
        <v>104</v>
      </c>
    </row>
    <row r="33" spans="1:7" ht="13.8" x14ac:dyDescent="0.3">
      <c r="A33" s="1" t="s">
        <v>119</v>
      </c>
      <c r="B33" s="90">
        <v>140</v>
      </c>
      <c r="C33" s="31">
        <v>122</v>
      </c>
      <c r="D33" s="31">
        <v>126</v>
      </c>
      <c r="E33" s="31">
        <v>124</v>
      </c>
      <c r="F33" s="31">
        <v>122</v>
      </c>
      <c r="G33" s="105">
        <v>130</v>
      </c>
    </row>
    <row r="34" spans="1:7" ht="13.8" x14ac:dyDescent="0.3">
      <c r="A34" s="1" t="s">
        <v>120</v>
      </c>
      <c r="B34" s="90">
        <v>115</v>
      </c>
      <c r="C34" s="31">
        <v>99</v>
      </c>
      <c r="D34" s="31">
        <v>101</v>
      </c>
      <c r="E34" s="31">
        <v>101</v>
      </c>
      <c r="F34" s="31">
        <v>101</v>
      </c>
      <c r="G34" s="105">
        <v>100</v>
      </c>
    </row>
    <row r="35" spans="1:7" ht="13.8" x14ac:dyDescent="0.3">
      <c r="A35" s="1" t="s">
        <v>121</v>
      </c>
      <c r="B35" s="90">
        <v>210</v>
      </c>
      <c r="C35" s="31">
        <v>204</v>
      </c>
      <c r="D35" s="31">
        <v>203</v>
      </c>
      <c r="E35" s="31">
        <v>204</v>
      </c>
      <c r="F35" s="31">
        <v>206</v>
      </c>
      <c r="G35" s="105">
        <v>208</v>
      </c>
    </row>
    <row r="36" spans="1:7" ht="13.8" x14ac:dyDescent="0.3">
      <c r="A36" s="1" t="s">
        <v>122</v>
      </c>
      <c r="B36" s="90">
        <v>261</v>
      </c>
      <c r="C36" s="31">
        <v>234</v>
      </c>
      <c r="D36" s="31">
        <v>237</v>
      </c>
      <c r="E36" s="31">
        <v>236</v>
      </c>
      <c r="F36" s="31">
        <v>242</v>
      </c>
      <c r="G36" s="105">
        <v>234</v>
      </c>
    </row>
    <row r="37" spans="1:7" ht="13.8" x14ac:dyDescent="0.3">
      <c r="A37" s="1" t="s">
        <v>215</v>
      </c>
      <c r="B37" s="90">
        <v>149</v>
      </c>
      <c r="C37" s="31">
        <v>134</v>
      </c>
      <c r="D37" s="31">
        <v>135</v>
      </c>
      <c r="E37" s="31">
        <v>136</v>
      </c>
      <c r="F37" s="31">
        <v>138</v>
      </c>
      <c r="G37" s="105">
        <v>140</v>
      </c>
    </row>
    <row r="38" spans="1:7" ht="13.8" x14ac:dyDescent="0.3">
      <c r="A38" s="1" t="s">
        <v>123</v>
      </c>
      <c r="B38" s="69">
        <v>154</v>
      </c>
      <c r="C38" s="65">
        <v>137</v>
      </c>
      <c r="D38" s="65">
        <v>137</v>
      </c>
      <c r="E38" s="65">
        <v>137</v>
      </c>
      <c r="F38" s="65">
        <v>142</v>
      </c>
      <c r="G38" s="106">
        <v>137</v>
      </c>
    </row>
    <row r="39" spans="1:7" ht="13.8" x14ac:dyDescent="0.3">
      <c r="A39" s="1" t="s">
        <v>124</v>
      </c>
      <c r="B39" s="69">
        <v>77</v>
      </c>
      <c r="C39" s="65">
        <v>74</v>
      </c>
      <c r="D39" s="65">
        <v>74</v>
      </c>
      <c r="E39" s="65">
        <v>74</v>
      </c>
      <c r="F39" s="65">
        <v>74</v>
      </c>
      <c r="G39" s="106">
        <v>74</v>
      </c>
    </row>
    <row r="40" spans="1:7" ht="13.8" x14ac:dyDescent="0.3">
      <c r="A40" s="9" t="s">
        <v>0</v>
      </c>
      <c r="B40" s="25">
        <f t="shared" ref="B40:G40" si="0">SUM(B7:B39)</f>
        <v>5008</v>
      </c>
      <c r="C40" s="25">
        <f>SUM(C7:C39)</f>
        <v>4488</v>
      </c>
      <c r="D40" s="25">
        <f t="shared" si="0"/>
        <v>4504</v>
      </c>
      <c r="E40" s="25">
        <f t="shared" si="0"/>
        <v>4501</v>
      </c>
      <c r="F40" s="25">
        <f t="shared" si="0"/>
        <v>4564</v>
      </c>
      <c r="G40" s="25">
        <f t="shared" si="0"/>
        <v>4553</v>
      </c>
    </row>
  </sheetData>
  <mergeCells count="2">
    <mergeCell ref="B1:G1"/>
    <mergeCell ref="B2:G2"/>
  </mergeCells>
  <printOptions horizontalCentered="1"/>
  <pageMargins left="0.5" right="0.5" top="1.5" bottom="0.5" header="1" footer="0.3"/>
  <pageSetup orientation="portrait" r:id="rId1"/>
  <headerFooter>
    <oddHeader>&amp;C&amp;"Helv,Bold"BONNER COUNTY RESULTS
PRIMARY ELECTION  MAY 20, 2014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pane ySplit="3" topLeftCell="A49" activePane="bottomLeft" state="frozen"/>
      <selection pane="bottomLeft" activeCell="D61" sqref="D61"/>
    </sheetView>
  </sheetViews>
  <sheetFormatPr defaultRowHeight="12.6" x14ac:dyDescent="0.25"/>
  <cols>
    <col min="1" max="1" width="23" customWidth="1"/>
    <col min="2" max="2" width="17" customWidth="1"/>
    <col min="3" max="3" width="20.6640625" style="96" customWidth="1"/>
    <col min="4" max="4" width="16.33203125" customWidth="1"/>
  </cols>
  <sheetData>
    <row r="1" spans="1:4" ht="13.8" x14ac:dyDescent="0.3">
      <c r="A1" s="136" t="s">
        <v>35</v>
      </c>
      <c r="B1" s="137"/>
      <c r="C1" s="137"/>
      <c r="D1" s="138"/>
    </row>
    <row r="2" spans="1:4" ht="14.4" thickBot="1" x14ac:dyDescent="0.35">
      <c r="A2" s="89" t="s">
        <v>36</v>
      </c>
      <c r="B2" s="89" t="s">
        <v>37</v>
      </c>
      <c r="C2" s="95" t="s">
        <v>38</v>
      </c>
      <c r="D2" s="64" t="s">
        <v>39</v>
      </c>
    </row>
    <row r="3" spans="1:4" ht="14.4" thickBot="1" x14ac:dyDescent="0.35">
      <c r="A3" s="18"/>
      <c r="B3" s="19"/>
      <c r="C3" s="19"/>
      <c r="D3" s="20"/>
    </row>
    <row r="4" spans="1:4" ht="13.8" x14ac:dyDescent="0.3">
      <c r="A4" s="102" t="s">
        <v>93</v>
      </c>
      <c r="B4" s="103" t="s">
        <v>89</v>
      </c>
      <c r="C4" s="103" t="s">
        <v>171</v>
      </c>
      <c r="D4" s="92">
        <v>14</v>
      </c>
    </row>
    <row r="5" spans="1:4" ht="13.8" x14ac:dyDescent="0.3">
      <c r="A5" s="75"/>
      <c r="B5" s="23" t="s">
        <v>229</v>
      </c>
      <c r="C5" s="23" t="s">
        <v>222</v>
      </c>
      <c r="D5" s="93">
        <v>13</v>
      </c>
    </row>
    <row r="6" spans="1:4" ht="13.8" x14ac:dyDescent="0.3">
      <c r="A6" s="75"/>
      <c r="B6" s="23" t="s">
        <v>229</v>
      </c>
      <c r="C6" s="23" t="s">
        <v>223</v>
      </c>
      <c r="D6" s="93">
        <v>43</v>
      </c>
    </row>
    <row r="7" spans="1:4" ht="13.8" x14ac:dyDescent="0.3">
      <c r="A7" s="75"/>
      <c r="B7" s="23"/>
      <c r="C7" s="23"/>
      <c r="D7" s="93"/>
    </row>
    <row r="8" spans="1:4" ht="13.8" x14ac:dyDescent="0.3">
      <c r="A8" s="75" t="s">
        <v>94</v>
      </c>
      <c r="B8" s="23" t="s">
        <v>47</v>
      </c>
      <c r="C8" s="23" t="s">
        <v>172</v>
      </c>
      <c r="D8" s="93">
        <v>88</v>
      </c>
    </row>
    <row r="9" spans="1:4" ht="13.8" x14ac:dyDescent="0.3">
      <c r="A9" s="75"/>
      <c r="B9" s="23" t="s">
        <v>47</v>
      </c>
      <c r="C9" s="23" t="s">
        <v>173</v>
      </c>
      <c r="D9" s="93">
        <v>49</v>
      </c>
    </row>
    <row r="10" spans="1:4" ht="13.8" x14ac:dyDescent="0.3">
      <c r="A10" s="75"/>
      <c r="B10" s="23"/>
      <c r="C10" s="23"/>
      <c r="D10" s="93"/>
    </row>
    <row r="11" spans="1:4" ht="13.8" x14ac:dyDescent="0.3">
      <c r="A11" s="75" t="s">
        <v>95</v>
      </c>
      <c r="B11" s="23" t="s">
        <v>89</v>
      </c>
      <c r="C11" s="23" t="s">
        <v>174</v>
      </c>
      <c r="D11" s="93">
        <v>21</v>
      </c>
    </row>
    <row r="12" spans="1:4" ht="13.8" x14ac:dyDescent="0.3">
      <c r="A12" s="75"/>
      <c r="B12" s="23" t="s">
        <v>47</v>
      </c>
      <c r="C12" s="23" t="s">
        <v>230</v>
      </c>
      <c r="D12" s="93">
        <v>53</v>
      </c>
    </row>
    <row r="13" spans="1:4" ht="13.8" x14ac:dyDescent="0.3">
      <c r="A13" s="75"/>
      <c r="B13" s="23" t="s">
        <v>47</v>
      </c>
      <c r="C13" s="23" t="s">
        <v>175</v>
      </c>
      <c r="D13" s="93">
        <v>23</v>
      </c>
    </row>
    <row r="14" spans="1:4" ht="13.8" x14ac:dyDescent="0.3">
      <c r="A14" s="75"/>
      <c r="B14" s="23" t="s">
        <v>47</v>
      </c>
      <c r="C14" s="23" t="s">
        <v>176</v>
      </c>
      <c r="D14" s="93">
        <v>69</v>
      </c>
    </row>
    <row r="15" spans="1:4" ht="13.8" x14ac:dyDescent="0.3">
      <c r="A15" s="75"/>
      <c r="B15" s="23"/>
      <c r="C15" s="23"/>
      <c r="D15" s="93"/>
    </row>
    <row r="16" spans="1:4" ht="13.8" x14ac:dyDescent="0.3">
      <c r="A16" s="75" t="s">
        <v>96</v>
      </c>
      <c r="B16" s="23" t="s">
        <v>47</v>
      </c>
      <c r="C16" s="23" t="s">
        <v>177</v>
      </c>
      <c r="D16" s="93">
        <v>61</v>
      </c>
    </row>
    <row r="17" spans="1:4" ht="13.8" x14ac:dyDescent="0.3">
      <c r="A17" s="75"/>
      <c r="B17" s="23" t="s">
        <v>47</v>
      </c>
      <c r="C17" s="23" t="s">
        <v>178</v>
      </c>
      <c r="D17" s="93">
        <v>71</v>
      </c>
    </row>
    <row r="18" spans="1:4" ht="13.8" x14ac:dyDescent="0.3">
      <c r="A18" s="75"/>
      <c r="B18" s="23"/>
      <c r="C18" s="23"/>
      <c r="D18" s="93"/>
    </row>
    <row r="19" spans="1:4" ht="13.8" x14ac:dyDescent="0.3">
      <c r="A19" s="22" t="s">
        <v>97</v>
      </c>
      <c r="B19" s="23" t="s">
        <v>47</v>
      </c>
      <c r="C19" s="23" t="s">
        <v>179</v>
      </c>
      <c r="D19" s="93">
        <v>106</v>
      </c>
    </row>
    <row r="20" spans="1:4" ht="13.8" x14ac:dyDescent="0.3">
      <c r="A20" s="75"/>
      <c r="B20" s="23"/>
      <c r="C20" s="23"/>
      <c r="D20" s="93"/>
    </row>
    <row r="21" spans="1:4" ht="13.8" x14ac:dyDescent="0.3">
      <c r="A21" s="75" t="s">
        <v>98</v>
      </c>
      <c r="B21" s="23" t="s">
        <v>47</v>
      </c>
      <c r="C21" s="23" t="s">
        <v>180</v>
      </c>
      <c r="D21" s="93">
        <v>69</v>
      </c>
    </row>
    <row r="22" spans="1:4" ht="13.8" x14ac:dyDescent="0.3">
      <c r="A22" s="75"/>
      <c r="B22" s="23"/>
      <c r="C22" s="23"/>
      <c r="D22" s="93"/>
    </row>
    <row r="23" spans="1:4" ht="13.8" x14ac:dyDescent="0.3">
      <c r="A23" s="75" t="s">
        <v>99</v>
      </c>
      <c r="B23" s="23" t="s">
        <v>47</v>
      </c>
      <c r="C23" s="23" t="s">
        <v>181</v>
      </c>
      <c r="D23" s="93">
        <v>83</v>
      </c>
    </row>
    <row r="24" spans="1:4" ht="13.8" x14ac:dyDescent="0.3">
      <c r="A24" s="75"/>
      <c r="B24" s="23"/>
      <c r="C24" s="23"/>
      <c r="D24" s="93"/>
    </row>
    <row r="25" spans="1:4" ht="13.8" x14ac:dyDescent="0.3">
      <c r="A25" s="75" t="s">
        <v>100</v>
      </c>
      <c r="B25" s="23" t="s">
        <v>47</v>
      </c>
      <c r="C25" s="23" t="s">
        <v>126</v>
      </c>
      <c r="D25" s="93">
        <v>108</v>
      </c>
    </row>
    <row r="26" spans="1:4" ht="13.8" x14ac:dyDescent="0.3">
      <c r="A26" s="75"/>
      <c r="B26" s="23" t="s">
        <v>47</v>
      </c>
      <c r="C26" s="23" t="s">
        <v>182</v>
      </c>
      <c r="D26" s="93">
        <v>68</v>
      </c>
    </row>
    <row r="27" spans="1:4" ht="13.8" x14ac:dyDescent="0.3">
      <c r="A27" s="75"/>
      <c r="B27" s="23"/>
      <c r="C27" s="23"/>
      <c r="D27" s="93"/>
    </row>
    <row r="28" spans="1:4" ht="13.8" x14ac:dyDescent="0.3">
      <c r="A28" s="75" t="s">
        <v>101</v>
      </c>
      <c r="B28" s="23" t="s">
        <v>47</v>
      </c>
      <c r="C28" s="23" t="s">
        <v>183</v>
      </c>
      <c r="D28" s="93">
        <v>65</v>
      </c>
    </row>
    <row r="29" spans="1:4" ht="13.8" x14ac:dyDescent="0.3">
      <c r="A29" s="75"/>
      <c r="B29" s="23"/>
      <c r="C29" s="23"/>
      <c r="D29" s="93"/>
    </row>
    <row r="30" spans="1:4" ht="13.8" x14ac:dyDescent="0.3">
      <c r="A30" s="75" t="s">
        <v>213</v>
      </c>
      <c r="B30" s="23" t="s">
        <v>47</v>
      </c>
      <c r="C30" s="23" t="s">
        <v>184</v>
      </c>
      <c r="D30" s="93">
        <v>187</v>
      </c>
    </row>
    <row r="31" spans="1:4" ht="13.8" x14ac:dyDescent="0.3">
      <c r="A31" s="75"/>
      <c r="B31" s="23"/>
      <c r="C31" s="23"/>
      <c r="D31" s="93"/>
    </row>
    <row r="32" spans="1:4" ht="13.8" x14ac:dyDescent="0.3">
      <c r="A32" s="75" t="s">
        <v>103</v>
      </c>
      <c r="B32" s="23" t="s">
        <v>47</v>
      </c>
      <c r="C32" s="23" t="s">
        <v>185</v>
      </c>
      <c r="D32" s="93">
        <v>214</v>
      </c>
    </row>
    <row r="33" spans="1:4" ht="13.8" x14ac:dyDescent="0.3">
      <c r="A33" s="75"/>
      <c r="B33" s="23"/>
      <c r="C33" s="23"/>
      <c r="D33" s="93"/>
    </row>
    <row r="34" spans="1:4" ht="13.8" x14ac:dyDescent="0.3">
      <c r="A34" s="75" t="s">
        <v>104</v>
      </c>
      <c r="B34" s="23" t="s">
        <v>89</v>
      </c>
      <c r="C34" s="23" t="s">
        <v>186</v>
      </c>
      <c r="D34" s="93">
        <v>13</v>
      </c>
    </row>
    <row r="35" spans="1:4" ht="13.8" x14ac:dyDescent="0.3">
      <c r="A35" s="75"/>
      <c r="B35" s="23" t="s">
        <v>47</v>
      </c>
      <c r="C35" s="23" t="s">
        <v>187</v>
      </c>
      <c r="D35" s="93">
        <v>22</v>
      </c>
    </row>
    <row r="36" spans="1:4" ht="13.8" x14ac:dyDescent="0.3">
      <c r="A36" s="75"/>
      <c r="B36" s="23" t="s">
        <v>47</v>
      </c>
      <c r="C36" s="23" t="s">
        <v>188</v>
      </c>
      <c r="D36" s="93">
        <v>79</v>
      </c>
    </row>
    <row r="37" spans="1:4" ht="13.8" x14ac:dyDescent="0.3">
      <c r="A37" s="75"/>
      <c r="B37" s="23"/>
      <c r="C37" s="23"/>
      <c r="D37" s="93"/>
    </row>
    <row r="38" spans="1:4" ht="13.8" x14ac:dyDescent="0.3">
      <c r="A38" s="75" t="s">
        <v>214</v>
      </c>
      <c r="B38" s="23" t="s">
        <v>47</v>
      </c>
      <c r="C38" s="23" t="s">
        <v>189</v>
      </c>
      <c r="D38" s="93">
        <v>110</v>
      </c>
    </row>
    <row r="39" spans="1:4" ht="13.8" x14ac:dyDescent="0.3">
      <c r="A39" s="75"/>
      <c r="B39" s="23"/>
      <c r="C39" s="23"/>
      <c r="D39" s="93"/>
    </row>
    <row r="40" spans="1:4" ht="13.8" x14ac:dyDescent="0.3">
      <c r="A40" s="75" t="s">
        <v>106</v>
      </c>
      <c r="B40" s="23" t="s">
        <v>89</v>
      </c>
      <c r="C40" s="23" t="s">
        <v>190</v>
      </c>
      <c r="D40" s="93">
        <v>26</v>
      </c>
    </row>
    <row r="41" spans="1:4" ht="13.8" x14ac:dyDescent="0.3">
      <c r="A41" s="75"/>
      <c r="B41" s="23" t="s">
        <v>47</v>
      </c>
      <c r="C41" s="23" t="s">
        <v>191</v>
      </c>
      <c r="D41" s="93">
        <v>128</v>
      </c>
    </row>
    <row r="42" spans="1:4" ht="13.8" x14ac:dyDescent="0.3">
      <c r="A42" s="75"/>
      <c r="B42" s="23"/>
      <c r="C42" s="23"/>
      <c r="D42" s="93"/>
    </row>
    <row r="43" spans="1:4" ht="13.8" x14ac:dyDescent="0.3">
      <c r="A43" s="75" t="s">
        <v>107</v>
      </c>
      <c r="B43" s="23" t="s">
        <v>89</v>
      </c>
      <c r="C43" s="23" t="s">
        <v>135</v>
      </c>
      <c r="D43" s="93">
        <v>24</v>
      </c>
    </row>
    <row r="44" spans="1:4" ht="13.8" x14ac:dyDescent="0.3">
      <c r="A44" s="75"/>
      <c r="B44" s="23" t="s">
        <v>47</v>
      </c>
      <c r="C44" s="23" t="s">
        <v>192</v>
      </c>
      <c r="D44" s="93">
        <v>89</v>
      </c>
    </row>
    <row r="45" spans="1:4" ht="13.8" x14ac:dyDescent="0.3">
      <c r="A45" s="75" t="s">
        <v>108</v>
      </c>
      <c r="B45" s="23" t="s">
        <v>47</v>
      </c>
      <c r="C45" s="23" t="s">
        <v>193</v>
      </c>
      <c r="D45" s="93">
        <v>23</v>
      </c>
    </row>
    <row r="46" spans="1:4" ht="13.8" x14ac:dyDescent="0.3">
      <c r="A46" s="75"/>
      <c r="B46" s="23"/>
      <c r="C46" s="23"/>
      <c r="D46" s="93"/>
    </row>
    <row r="47" spans="1:4" ht="13.8" x14ac:dyDescent="0.3">
      <c r="A47" s="75" t="s">
        <v>109</v>
      </c>
      <c r="B47" s="23" t="s">
        <v>89</v>
      </c>
      <c r="C47" s="23" t="s">
        <v>194</v>
      </c>
      <c r="D47" s="93">
        <v>27</v>
      </c>
    </row>
    <row r="48" spans="1:4" ht="13.8" x14ac:dyDescent="0.3">
      <c r="A48" s="75"/>
      <c r="B48" s="23" t="s">
        <v>47</v>
      </c>
      <c r="C48" s="23" t="s">
        <v>195</v>
      </c>
      <c r="D48" s="93">
        <v>128</v>
      </c>
    </row>
    <row r="49" spans="1:4" ht="13.8" x14ac:dyDescent="0.3">
      <c r="A49" s="75"/>
      <c r="B49" s="23" t="s">
        <v>47</v>
      </c>
      <c r="C49" s="23" t="s">
        <v>196</v>
      </c>
      <c r="D49" s="93">
        <v>149</v>
      </c>
    </row>
    <row r="50" spans="1:4" ht="13.8" x14ac:dyDescent="0.3">
      <c r="A50" s="75"/>
      <c r="B50" s="23"/>
      <c r="C50" s="23"/>
      <c r="D50" s="93"/>
    </row>
    <row r="51" spans="1:4" ht="13.8" x14ac:dyDescent="0.3">
      <c r="A51" s="75" t="s">
        <v>110</v>
      </c>
      <c r="B51" s="23" t="s">
        <v>229</v>
      </c>
      <c r="C51" s="23" t="s">
        <v>212</v>
      </c>
      <c r="D51" s="93">
        <v>4</v>
      </c>
    </row>
    <row r="52" spans="1:4" ht="13.8" x14ac:dyDescent="0.3">
      <c r="A52" s="75"/>
      <c r="B52" s="23"/>
      <c r="C52" s="23"/>
      <c r="D52" s="93"/>
    </row>
    <row r="53" spans="1:4" ht="13.8" x14ac:dyDescent="0.3">
      <c r="A53" s="75" t="s">
        <v>111</v>
      </c>
      <c r="B53" s="23" t="s">
        <v>47</v>
      </c>
      <c r="C53" s="23" t="s">
        <v>197</v>
      </c>
      <c r="D53" s="93">
        <v>32</v>
      </c>
    </row>
    <row r="54" spans="1:4" ht="13.8" x14ac:dyDescent="0.3">
      <c r="A54" s="75"/>
      <c r="B54" s="23"/>
      <c r="C54" s="23"/>
      <c r="D54" s="93"/>
    </row>
    <row r="55" spans="1:4" ht="13.8" x14ac:dyDescent="0.3">
      <c r="A55" s="75" t="s">
        <v>112</v>
      </c>
      <c r="B55" s="23" t="s">
        <v>47</v>
      </c>
      <c r="C55" s="23" t="s">
        <v>198</v>
      </c>
      <c r="D55" s="93">
        <v>107</v>
      </c>
    </row>
    <row r="56" spans="1:4" ht="13.8" x14ac:dyDescent="0.3">
      <c r="A56" s="75"/>
      <c r="B56" s="23"/>
      <c r="C56" s="23"/>
      <c r="D56" s="93"/>
    </row>
    <row r="57" spans="1:4" ht="13.8" x14ac:dyDescent="0.3">
      <c r="A57" s="75" t="s">
        <v>113</v>
      </c>
      <c r="B57" s="23" t="s">
        <v>47</v>
      </c>
      <c r="C57" s="23" t="s">
        <v>199</v>
      </c>
      <c r="D57" s="93">
        <v>62</v>
      </c>
    </row>
    <row r="58" spans="1:4" ht="13.8" x14ac:dyDescent="0.3">
      <c r="A58" s="75"/>
      <c r="B58" s="23" t="s">
        <v>47</v>
      </c>
      <c r="C58" s="23" t="s">
        <v>200</v>
      </c>
      <c r="D58" s="93">
        <v>53</v>
      </c>
    </row>
    <row r="59" spans="1:4" ht="13.8" x14ac:dyDescent="0.3">
      <c r="A59" s="75"/>
      <c r="B59" s="23"/>
      <c r="C59" s="23"/>
      <c r="D59" s="93"/>
    </row>
    <row r="60" spans="1:4" ht="13.8" x14ac:dyDescent="0.3">
      <c r="A60" s="75" t="s">
        <v>114</v>
      </c>
      <c r="B60" s="23" t="s">
        <v>47</v>
      </c>
      <c r="C60" s="23" t="s">
        <v>152</v>
      </c>
      <c r="D60" s="93">
        <v>254</v>
      </c>
    </row>
    <row r="61" spans="1:4" ht="13.8" x14ac:dyDescent="0.3">
      <c r="A61" s="22"/>
      <c r="B61" s="23"/>
      <c r="C61" s="23"/>
      <c r="D61" s="93"/>
    </row>
    <row r="62" spans="1:4" ht="13.8" x14ac:dyDescent="0.3">
      <c r="A62" s="22" t="s">
        <v>115</v>
      </c>
      <c r="B62" s="23" t="s">
        <v>47</v>
      </c>
      <c r="C62" s="23" t="s">
        <v>201</v>
      </c>
      <c r="D62" s="93">
        <v>39</v>
      </c>
    </row>
    <row r="63" spans="1:4" ht="13.8" x14ac:dyDescent="0.3">
      <c r="A63" s="22"/>
      <c r="B63" s="23"/>
      <c r="C63" s="23"/>
      <c r="D63" s="93"/>
    </row>
    <row r="64" spans="1:4" ht="13.8" x14ac:dyDescent="0.3">
      <c r="A64" s="22" t="s">
        <v>116</v>
      </c>
      <c r="B64" s="23" t="s">
        <v>47</v>
      </c>
      <c r="C64" s="23" t="s">
        <v>202</v>
      </c>
      <c r="D64" s="93">
        <v>59</v>
      </c>
    </row>
    <row r="65" spans="1:4" ht="13.8" x14ac:dyDescent="0.3">
      <c r="A65" s="22"/>
      <c r="B65" s="23"/>
      <c r="C65" s="23"/>
      <c r="D65" s="93"/>
    </row>
    <row r="66" spans="1:4" ht="13.8" x14ac:dyDescent="0.3">
      <c r="A66" s="22" t="s">
        <v>117</v>
      </c>
      <c r="B66" s="23" t="s">
        <v>47</v>
      </c>
      <c r="C66" s="23" t="s">
        <v>203</v>
      </c>
      <c r="D66" s="93">
        <v>158</v>
      </c>
    </row>
    <row r="67" spans="1:4" ht="13.8" x14ac:dyDescent="0.3">
      <c r="A67" s="22"/>
      <c r="B67" s="23"/>
      <c r="C67" s="23"/>
      <c r="D67" s="93"/>
    </row>
    <row r="68" spans="1:4" ht="13.8" x14ac:dyDescent="0.3">
      <c r="A68" s="22" t="s">
        <v>118</v>
      </c>
      <c r="B68" s="23" t="s">
        <v>89</v>
      </c>
      <c r="C68" s="23" t="s">
        <v>131</v>
      </c>
      <c r="D68" s="93">
        <v>25</v>
      </c>
    </row>
    <row r="69" spans="1:4" ht="13.8" x14ac:dyDescent="0.3">
      <c r="A69" s="22"/>
      <c r="B69" s="23" t="s">
        <v>229</v>
      </c>
      <c r="C69" s="23" t="s">
        <v>224</v>
      </c>
      <c r="D69" s="93">
        <v>21</v>
      </c>
    </row>
    <row r="70" spans="1:4" ht="13.8" x14ac:dyDescent="0.3">
      <c r="A70" s="22"/>
      <c r="B70" s="23"/>
      <c r="C70" s="23"/>
      <c r="D70" s="93"/>
    </row>
    <row r="71" spans="1:4" ht="13.8" x14ac:dyDescent="0.3">
      <c r="A71" s="22" t="s">
        <v>119</v>
      </c>
      <c r="B71" s="23" t="s">
        <v>47</v>
      </c>
      <c r="C71" s="23" t="s">
        <v>204</v>
      </c>
      <c r="D71" s="93">
        <v>46</v>
      </c>
    </row>
    <row r="72" spans="1:4" ht="13.8" x14ac:dyDescent="0.3">
      <c r="A72" s="22"/>
      <c r="B72" s="23" t="s">
        <v>47</v>
      </c>
      <c r="C72" s="23" t="s">
        <v>205</v>
      </c>
      <c r="D72" s="93">
        <v>59</v>
      </c>
    </row>
    <row r="73" spans="1:4" ht="13.8" x14ac:dyDescent="0.3">
      <c r="A73" s="22"/>
      <c r="B73" s="23"/>
      <c r="C73" s="23"/>
      <c r="D73" s="93"/>
    </row>
    <row r="74" spans="1:4" ht="13.8" x14ac:dyDescent="0.3">
      <c r="A74" s="22" t="s">
        <v>120</v>
      </c>
      <c r="B74" s="23" t="s">
        <v>89</v>
      </c>
      <c r="C74" s="23" t="s">
        <v>142</v>
      </c>
      <c r="D74" s="93">
        <v>10</v>
      </c>
    </row>
    <row r="75" spans="1:4" ht="13.8" x14ac:dyDescent="0.3">
      <c r="A75" s="22"/>
      <c r="B75" s="23" t="s">
        <v>47</v>
      </c>
      <c r="C75" s="23" t="s">
        <v>206</v>
      </c>
      <c r="D75" s="93">
        <v>109</v>
      </c>
    </row>
    <row r="76" spans="1:4" ht="13.8" x14ac:dyDescent="0.3">
      <c r="A76" s="22"/>
      <c r="B76" s="23"/>
      <c r="C76" s="23"/>
      <c r="D76" s="93"/>
    </row>
    <row r="77" spans="1:4" ht="13.8" x14ac:dyDescent="0.3">
      <c r="A77" s="22" t="s">
        <v>121</v>
      </c>
      <c r="B77" s="23" t="s">
        <v>47</v>
      </c>
      <c r="C77" s="23" t="s">
        <v>133</v>
      </c>
      <c r="D77" s="93">
        <v>203</v>
      </c>
    </row>
    <row r="78" spans="1:4" ht="13.8" x14ac:dyDescent="0.3">
      <c r="A78" s="22"/>
      <c r="B78" s="23"/>
      <c r="C78" s="23"/>
      <c r="D78" s="93"/>
    </row>
    <row r="79" spans="1:4" ht="13.8" x14ac:dyDescent="0.3">
      <c r="A79" s="22" t="s">
        <v>122</v>
      </c>
      <c r="B79" s="23" t="s">
        <v>47</v>
      </c>
      <c r="C79" s="23" t="s">
        <v>207</v>
      </c>
      <c r="D79" s="93">
        <v>143</v>
      </c>
    </row>
    <row r="80" spans="1:4" ht="13.8" x14ac:dyDescent="0.3">
      <c r="A80" s="22"/>
      <c r="B80" s="23" t="s">
        <v>47</v>
      </c>
      <c r="C80" s="23" t="s">
        <v>150</v>
      </c>
      <c r="D80" s="93">
        <v>37</v>
      </c>
    </row>
    <row r="81" spans="1:4" ht="13.8" x14ac:dyDescent="0.3">
      <c r="A81" s="22"/>
      <c r="B81" s="23" t="s">
        <v>47</v>
      </c>
      <c r="C81" s="23" t="s">
        <v>208</v>
      </c>
      <c r="D81" s="93">
        <v>40</v>
      </c>
    </row>
    <row r="82" spans="1:4" ht="13.8" x14ac:dyDescent="0.3">
      <c r="A82" s="22"/>
      <c r="B82" s="23"/>
      <c r="C82" s="23"/>
      <c r="D82" s="93"/>
    </row>
    <row r="83" spans="1:4" ht="13.8" x14ac:dyDescent="0.3">
      <c r="A83" s="22" t="s">
        <v>215</v>
      </c>
      <c r="B83" s="23" t="s">
        <v>47</v>
      </c>
      <c r="C83" s="23" t="s">
        <v>209</v>
      </c>
      <c r="D83" s="93">
        <v>141</v>
      </c>
    </row>
    <row r="84" spans="1:4" ht="13.8" x14ac:dyDescent="0.3">
      <c r="A84" s="22"/>
      <c r="B84" s="23"/>
      <c r="C84" s="23"/>
      <c r="D84" s="93"/>
    </row>
    <row r="85" spans="1:4" ht="13.8" x14ac:dyDescent="0.3">
      <c r="A85" s="22" t="s">
        <v>123</v>
      </c>
      <c r="B85" s="23" t="s">
        <v>47</v>
      </c>
      <c r="C85" s="23" t="s">
        <v>210</v>
      </c>
      <c r="D85" s="93">
        <v>102</v>
      </c>
    </row>
    <row r="86" spans="1:4" ht="13.8" x14ac:dyDescent="0.3">
      <c r="A86" s="22"/>
      <c r="B86" s="23"/>
      <c r="C86" s="23"/>
      <c r="D86" s="93"/>
    </row>
    <row r="87" spans="1:4" ht="13.8" x14ac:dyDescent="0.3">
      <c r="A87" s="74" t="s">
        <v>124</v>
      </c>
      <c r="B87" s="67" t="s">
        <v>47</v>
      </c>
      <c r="C87" s="67" t="s">
        <v>211</v>
      </c>
      <c r="D87" s="94">
        <v>70</v>
      </c>
    </row>
  </sheetData>
  <mergeCells count="1">
    <mergeCell ref="A1:D1"/>
  </mergeCells>
  <printOptions horizontalCentered="1"/>
  <pageMargins left="0.5" right="0.5" top="1.5" bottom="0.5" header="1" footer="0.3"/>
  <pageSetup orientation="portrait" r:id="rId1"/>
  <headerFooter>
    <oddHeader>&amp;C&amp;"Helv,Bold"BONNER COUNTY RESULTS
PRIMARY ELECTION  MAY 20, 2014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2" zoomScaleNormal="100" zoomScaleSheetLayoutView="100" workbookViewId="0">
      <selection activeCell="J26" sqref="J26"/>
    </sheetView>
  </sheetViews>
  <sheetFormatPr defaultColWidth="9.109375" defaultRowHeight="13.8" x14ac:dyDescent="0.3"/>
  <cols>
    <col min="1" max="1" width="20" style="24" bestFit="1" customWidth="1"/>
    <col min="2" max="8" width="7.6640625" style="16" customWidth="1"/>
    <col min="9" max="9" width="17.33203125" style="16" bestFit="1" customWidth="1"/>
    <col min="10" max="11" width="9.6640625" style="16" customWidth="1"/>
    <col min="12" max="16384" width="9.109375" style="16"/>
  </cols>
  <sheetData>
    <row r="1" spans="1:8" x14ac:dyDescent="0.3">
      <c r="A1" s="34"/>
      <c r="B1" s="122" t="s">
        <v>216</v>
      </c>
      <c r="C1" s="123"/>
      <c r="D1" s="122" t="s">
        <v>14</v>
      </c>
      <c r="E1" s="123"/>
      <c r="F1" s="123"/>
      <c r="G1" s="123"/>
      <c r="H1" s="124"/>
    </row>
    <row r="2" spans="1:8" s="36" customFormat="1" x14ac:dyDescent="0.3">
      <c r="A2" s="37"/>
      <c r="B2" s="115" t="s">
        <v>217</v>
      </c>
      <c r="C2" s="116"/>
      <c r="D2" s="115" t="s">
        <v>15</v>
      </c>
      <c r="E2" s="116"/>
      <c r="F2" s="116"/>
      <c r="G2" s="116"/>
      <c r="H2" s="117"/>
    </row>
    <row r="3" spans="1:8" x14ac:dyDescent="0.3">
      <c r="A3" s="38"/>
      <c r="B3" s="112" t="s">
        <v>218</v>
      </c>
      <c r="C3" s="113"/>
      <c r="D3" s="13"/>
      <c r="E3" s="14"/>
      <c r="F3" s="14"/>
      <c r="G3" s="14"/>
      <c r="H3" s="15"/>
    </row>
    <row r="4" spans="1:8" s="17" customFormat="1" ht="88.2" customHeight="1" thickBot="1" x14ac:dyDescent="0.3">
      <c r="A4" s="39" t="s">
        <v>16</v>
      </c>
      <c r="B4" s="6" t="s">
        <v>90</v>
      </c>
      <c r="C4" s="85" t="s">
        <v>91</v>
      </c>
      <c r="D4" s="7" t="s">
        <v>22</v>
      </c>
      <c r="E4" s="7" t="s">
        <v>23</v>
      </c>
      <c r="F4" s="7" t="s">
        <v>29</v>
      </c>
      <c r="G4" s="7" t="s">
        <v>30</v>
      </c>
      <c r="H4" s="4" t="s">
        <v>24</v>
      </c>
    </row>
    <row r="5" spans="1:8" s="21" customFormat="1" ht="14.4" thickBot="1" x14ac:dyDescent="0.35">
      <c r="A5" s="18"/>
      <c r="B5" s="19"/>
      <c r="C5" s="19"/>
      <c r="D5" s="19"/>
      <c r="E5" s="19"/>
      <c r="F5" s="19"/>
      <c r="G5" s="19"/>
      <c r="H5" s="20"/>
    </row>
    <row r="6" spans="1:8" s="21" customFormat="1" x14ac:dyDescent="0.3">
      <c r="A6" s="1" t="s">
        <v>96</v>
      </c>
      <c r="B6" s="40">
        <v>86</v>
      </c>
      <c r="C6" s="27">
        <v>117</v>
      </c>
      <c r="D6" s="26">
        <v>384</v>
      </c>
      <c r="E6" s="27">
        <v>32</v>
      </c>
      <c r="F6" s="54">
        <f t="shared" ref="F6:F15" si="0">IF(E6&lt;&gt;0,E6+D6,"")</f>
        <v>416</v>
      </c>
      <c r="G6" s="27">
        <v>206</v>
      </c>
      <c r="H6" s="28">
        <f>IF(G6&lt;&gt;0,G6/F6,"")</f>
        <v>0.49519230769230771</v>
      </c>
    </row>
    <row r="7" spans="1:8" s="21" customFormat="1" x14ac:dyDescent="0.3">
      <c r="A7" s="1" t="s">
        <v>103</v>
      </c>
      <c r="B7" s="45">
        <v>123</v>
      </c>
      <c r="C7" s="29">
        <v>226</v>
      </c>
      <c r="D7" s="65">
        <v>934</v>
      </c>
      <c r="E7" s="32">
        <v>24</v>
      </c>
      <c r="F7" s="55">
        <f t="shared" si="0"/>
        <v>958</v>
      </c>
      <c r="G7" s="32">
        <v>349</v>
      </c>
      <c r="H7" s="28">
        <f t="shared" ref="H7:H16" si="1">IF(G7&lt;&gt;0,G7/F7,"")</f>
        <v>0.36430062630480164</v>
      </c>
    </row>
    <row r="8" spans="1:8" s="21" customFormat="1" x14ac:dyDescent="0.3">
      <c r="A8" s="1" t="s">
        <v>110</v>
      </c>
      <c r="B8" s="45">
        <v>90</v>
      </c>
      <c r="C8" s="29">
        <v>86</v>
      </c>
      <c r="D8" s="65">
        <v>362</v>
      </c>
      <c r="E8" s="32">
        <v>14</v>
      </c>
      <c r="F8" s="55">
        <f t="shared" si="0"/>
        <v>376</v>
      </c>
      <c r="G8" s="32">
        <v>180</v>
      </c>
      <c r="H8" s="28">
        <f t="shared" si="1"/>
        <v>0.47872340425531917</v>
      </c>
    </row>
    <row r="9" spans="1:8" s="21" customFormat="1" x14ac:dyDescent="0.3">
      <c r="A9" s="1" t="s">
        <v>102</v>
      </c>
      <c r="B9" s="45">
        <v>224</v>
      </c>
      <c r="C9" s="29">
        <v>194</v>
      </c>
      <c r="D9" s="65">
        <v>743</v>
      </c>
      <c r="E9" s="32">
        <v>39</v>
      </c>
      <c r="F9" s="55">
        <f t="shared" si="0"/>
        <v>782</v>
      </c>
      <c r="G9" s="32">
        <v>420</v>
      </c>
      <c r="H9" s="28">
        <f t="shared" si="1"/>
        <v>0.53708439897698212</v>
      </c>
    </row>
    <row r="10" spans="1:8" s="21" customFormat="1" x14ac:dyDescent="0.3">
      <c r="A10" s="1" t="s">
        <v>112</v>
      </c>
      <c r="B10" s="45">
        <v>161</v>
      </c>
      <c r="C10" s="29">
        <v>76</v>
      </c>
      <c r="D10" s="65">
        <v>406</v>
      </c>
      <c r="E10" s="32">
        <v>15</v>
      </c>
      <c r="F10" s="55">
        <f t="shared" si="0"/>
        <v>421</v>
      </c>
      <c r="G10" s="32">
        <v>243</v>
      </c>
      <c r="H10" s="28">
        <f t="shared" si="1"/>
        <v>0.5771971496437055</v>
      </c>
    </row>
    <row r="11" spans="1:8" s="21" customFormat="1" x14ac:dyDescent="0.3">
      <c r="A11" s="1" t="s">
        <v>114</v>
      </c>
      <c r="B11" s="45">
        <v>277</v>
      </c>
      <c r="C11" s="29">
        <v>225</v>
      </c>
      <c r="D11" s="65">
        <v>1002</v>
      </c>
      <c r="E11" s="32">
        <v>59</v>
      </c>
      <c r="F11" s="55">
        <f t="shared" si="0"/>
        <v>1061</v>
      </c>
      <c r="G11" s="32">
        <v>469</v>
      </c>
      <c r="H11" s="28">
        <f t="shared" si="1"/>
        <v>0.44203581526861452</v>
      </c>
    </row>
    <row r="12" spans="1:8" s="21" customFormat="1" x14ac:dyDescent="0.3">
      <c r="A12" s="1" t="s">
        <v>115</v>
      </c>
      <c r="B12" s="45">
        <v>71</v>
      </c>
      <c r="C12" s="29">
        <v>24</v>
      </c>
      <c r="D12" s="65">
        <v>189</v>
      </c>
      <c r="E12" s="32">
        <v>7</v>
      </c>
      <c r="F12" s="55">
        <f t="shared" si="0"/>
        <v>196</v>
      </c>
      <c r="G12" s="32">
        <v>96</v>
      </c>
      <c r="H12" s="28">
        <f t="shared" si="1"/>
        <v>0.48979591836734693</v>
      </c>
    </row>
    <row r="13" spans="1:8" s="21" customFormat="1" x14ac:dyDescent="0.3">
      <c r="A13" s="1" t="s">
        <v>116</v>
      </c>
      <c r="B13" s="45">
        <v>80</v>
      </c>
      <c r="C13" s="29">
        <v>63</v>
      </c>
      <c r="D13" s="65">
        <v>251</v>
      </c>
      <c r="E13" s="32">
        <v>20</v>
      </c>
      <c r="F13" s="55">
        <f t="shared" si="0"/>
        <v>271</v>
      </c>
      <c r="G13" s="32">
        <v>143</v>
      </c>
      <c r="H13" s="28">
        <f t="shared" si="1"/>
        <v>0.52767527675276749</v>
      </c>
    </row>
    <row r="14" spans="1:8" s="21" customFormat="1" x14ac:dyDescent="0.3">
      <c r="A14" s="1" t="s">
        <v>121</v>
      </c>
      <c r="B14" s="45">
        <v>127</v>
      </c>
      <c r="C14" s="29">
        <v>190</v>
      </c>
      <c r="D14" s="65">
        <v>833</v>
      </c>
      <c r="E14" s="32">
        <v>26</v>
      </c>
      <c r="F14" s="55">
        <f t="shared" si="0"/>
        <v>859</v>
      </c>
      <c r="G14" s="32">
        <v>326</v>
      </c>
      <c r="H14" s="28">
        <f t="shared" si="1"/>
        <v>0.37951105937136204</v>
      </c>
    </row>
    <row r="15" spans="1:8" s="44" customFormat="1" x14ac:dyDescent="0.3">
      <c r="A15" s="1" t="s">
        <v>123</v>
      </c>
      <c r="B15" s="83">
        <v>105</v>
      </c>
      <c r="C15" s="84">
        <v>115</v>
      </c>
      <c r="D15" s="98">
        <v>361</v>
      </c>
      <c r="E15" s="32">
        <v>15</v>
      </c>
      <c r="F15" s="55">
        <f t="shared" si="0"/>
        <v>376</v>
      </c>
      <c r="G15" s="32">
        <v>227</v>
      </c>
      <c r="H15" s="111">
        <f t="shared" si="1"/>
        <v>0.60372340425531912</v>
      </c>
    </row>
    <row r="16" spans="1:8" x14ac:dyDescent="0.3">
      <c r="A16" s="9" t="s">
        <v>0</v>
      </c>
      <c r="B16" s="25">
        <f t="shared" ref="B16:G16" si="2">SUM(B6:B15)</f>
        <v>1344</v>
      </c>
      <c r="C16" s="86">
        <f t="shared" si="2"/>
        <v>1316</v>
      </c>
      <c r="D16" s="25">
        <f t="shared" si="2"/>
        <v>5465</v>
      </c>
      <c r="E16" s="25">
        <f t="shared" si="2"/>
        <v>251</v>
      </c>
      <c r="F16" s="25">
        <f t="shared" si="2"/>
        <v>5716</v>
      </c>
      <c r="G16" s="25">
        <f t="shared" si="2"/>
        <v>2659</v>
      </c>
      <c r="H16" s="30">
        <f t="shared" si="1"/>
        <v>0.46518544436669002</v>
      </c>
    </row>
    <row r="17" spans="1:7" x14ac:dyDescent="0.3">
      <c r="A17" s="46"/>
    </row>
    <row r="18" spans="1:7" x14ac:dyDescent="0.3">
      <c r="A18" s="46"/>
      <c r="D18" s="130" t="s">
        <v>52</v>
      </c>
      <c r="E18" s="130"/>
      <c r="F18" s="130"/>
      <c r="G18" s="101">
        <v>348</v>
      </c>
    </row>
  </sheetData>
  <sheetProtection selectLockedCells="1"/>
  <mergeCells count="6">
    <mergeCell ref="D2:H2"/>
    <mergeCell ref="D18:F18"/>
    <mergeCell ref="B3:C3"/>
    <mergeCell ref="B1:C1"/>
    <mergeCell ref="D1:H1"/>
    <mergeCell ref="B2:C2"/>
  </mergeCells>
  <printOptions horizontalCentered="1"/>
  <pageMargins left="1" right="0.5" top="1" bottom="0.5" header="0.5" footer="0.6"/>
  <pageSetup pageOrder="overThenDown" orientation="landscape" r:id="rId1"/>
  <headerFooter alignWithMargins="0">
    <oddHeader>&amp;C&amp;"Helv,Bold"BONNER COUNTY RESULTS
PRIMARY ELECTION     MAY 20, 2014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zoomScaleSheetLayoutView="100" workbookViewId="0">
      <selection activeCell="G21" sqref="G21"/>
    </sheetView>
  </sheetViews>
  <sheetFormatPr defaultColWidth="9.109375" defaultRowHeight="13.8" x14ac:dyDescent="0.3"/>
  <cols>
    <col min="1" max="1" width="20" style="24" bestFit="1" customWidth="1"/>
    <col min="2" max="8" width="7.6640625" style="16" customWidth="1"/>
    <col min="9" max="9" width="17.33203125" style="16" bestFit="1" customWidth="1"/>
    <col min="10" max="11" width="9.6640625" style="16" customWidth="1"/>
    <col min="12" max="16384" width="9.109375" style="16"/>
  </cols>
  <sheetData>
    <row r="1" spans="1:8" x14ac:dyDescent="0.3">
      <c r="A1" s="34"/>
      <c r="B1" s="122" t="s">
        <v>219</v>
      </c>
      <c r="C1" s="124"/>
      <c r="D1" s="122" t="s">
        <v>14</v>
      </c>
      <c r="E1" s="123"/>
      <c r="F1" s="123"/>
      <c r="G1" s="123"/>
      <c r="H1" s="124"/>
    </row>
    <row r="2" spans="1:8" x14ac:dyDescent="0.3">
      <c r="A2" s="37"/>
      <c r="B2" s="115" t="s">
        <v>220</v>
      </c>
      <c r="C2" s="117"/>
      <c r="D2" s="115" t="s">
        <v>15</v>
      </c>
      <c r="E2" s="116"/>
      <c r="F2" s="116"/>
      <c r="G2" s="116"/>
      <c r="H2" s="117"/>
    </row>
    <row r="3" spans="1:8" x14ac:dyDescent="0.3">
      <c r="A3" s="38"/>
      <c r="B3" s="112" t="s">
        <v>221</v>
      </c>
      <c r="C3" s="114"/>
      <c r="D3" s="13"/>
      <c r="E3" s="14"/>
      <c r="F3" s="14"/>
      <c r="G3" s="14"/>
      <c r="H3" s="15"/>
    </row>
    <row r="4" spans="1:8" ht="88.2" customHeight="1" thickBot="1" x14ac:dyDescent="0.35">
      <c r="A4" s="39" t="s">
        <v>16</v>
      </c>
      <c r="B4" s="6" t="s">
        <v>90</v>
      </c>
      <c r="C4" s="6" t="s">
        <v>91</v>
      </c>
      <c r="D4" s="7" t="s">
        <v>22</v>
      </c>
      <c r="E4" s="7" t="s">
        <v>23</v>
      </c>
      <c r="F4" s="7" t="s">
        <v>29</v>
      </c>
      <c r="G4" s="7" t="s">
        <v>30</v>
      </c>
      <c r="H4" s="4" t="s">
        <v>24</v>
      </c>
    </row>
    <row r="5" spans="1:8" ht="14.4" thickBot="1" x14ac:dyDescent="0.35">
      <c r="A5" s="18"/>
      <c r="B5" s="19"/>
      <c r="C5" s="19"/>
      <c r="D5" s="19"/>
      <c r="E5" s="19"/>
      <c r="F5" s="19"/>
      <c r="G5" s="19"/>
      <c r="H5" s="20"/>
    </row>
    <row r="6" spans="1:8" x14ac:dyDescent="0.3">
      <c r="A6" s="1" t="s">
        <v>106</v>
      </c>
      <c r="B6" s="40">
        <v>45</v>
      </c>
      <c r="C6" s="27">
        <v>24</v>
      </c>
      <c r="D6" s="27">
        <v>166</v>
      </c>
      <c r="E6" s="27">
        <v>7</v>
      </c>
      <c r="F6" s="54">
        <f>IF(E6&lt;&gt;0,E6+D6,"")</f>
        <v>173</v>
      </c>
      <c r="G6" s="27">
        <v>68</v>
      </c>
      <c r="H6" s="28">
        <f>IF(G6&lt;&gt;0,G6/F6,"")</f>
        <v>0.39306358381502893</v>
      </c>
    </row>
    <row r="7" spans="1:8" x14ac:dyDescent="0.3">
      <c r="A7" s="9" t="s">
        <v>0</v>
      </c>
      <c r="B7" s="25">
        <f>SUM(B6)</f>
        <v>45</v>
      </c>
      <c r="C7" s="25">
        <f>SUM(C6)</f>
        <v>24</v>
      </c>
      <c r="D7" s="25">
        <f>SUM(D6:D6)</f>
        <v>166</v>
      </c>
      <c r="E7" s="25">
        <f>SUM(E6:E6)</f>
        <v>7</v>
      </c>
      <c r="F7" s="25">
        <f>SUM(F6:F6)</f>
        <v>173</v>
      </c>
      <c r="G7" s="25">
        <f>SUM(G6:G6)</f>
        <v>68</v>
      </c>
      <c r="H7" s="28">
        <f>IF(G7&lt;&gt;0,G7/F7,"")</f>
        <v>0.39306358381502893</v>
      </c>
    </row>
    <row r="8" spans="1:8" ht="10.199999999999999" customHeight="1" x14ac:dyDescent="0.3">
      <c r="A8" s="16"/>
    </row>
    <row r="9" spans="1:8" x14ac:dyDescent="0.3">
      <c r="A9" s="16"/>
      <c r="D9" s="130" t="s">
        <v>52</v>
      </c>
      <c r="E9" s="130"/>
      <c r="F9" s="130"/>
      <c r="G9" s="101">
        <v>13</v>
      </c>
    </row>
    <row r="12" spans="1:8" x14ac:dyDescent="0.3">
      <c r="A12" s="34"/>
      <c r="B12" s="122" t="s">
        <v>219</v>
      </c>
      <c r="C12" s="124"/>
      <c r="D12" s="122" t="s">
        <v>14</v>
      </c>
      <c r="E12" s="123"/>
      <c r="F12" s="123"/>
      <c r="G12" s="123"/>
      <c r="H12" s="124"/>
    </row>
    <row r="13" spans="1:8" x14ac:dyDescent="0.3">
      <c r="A13" s="37"/>
      <c r="B13" s="115" t="s">
        <v>220</v>
      </c>
      <c r="C13" s="117"/>
      <c r="D13" s="115" t="s">
        <v>15</v>
      </c>
      <c r="E13" s="116"/>
      <c r="F13" s="116"/>
      <c r="G13" s="116"/>
      <c r="H13" s="117"/>
    </row>
    <row r="14" spans="1:8" x14ac:dyDescent="0.3">
      <c r="A14" s="38"/>
      <c r="B14" s="112" t="s">
        <v>231</v>
      </c>
      <c r="C14" s="114"/>
      <c r="D14" s="13"/>
      <c r="E14" s="14"/>
      <c r="F14" s="14"/>
      <c r="G14" s="14"/>
      <c r="H14" s="15"/>
    </row>
    <row r="15" spans="1:8" ht="105.6" thickBot="1" x14ac:dyDescent="0.35">
      <c r="A15" s="39" t="s">
        <v>16</v>
      </c>
      <c r="B15" s="6" t="s">
        <v>90</v>
      </c>
      <c r="C15" s="6" t="s">
        <v>91</v>
      </c>
      <c r="D15" s="7" t="s">
        <v>22</v>
      </c>
      <c r="E15" s="7" t="s">
        <v>23</v>
      </c>
      <c r="F15" s="7" t="s">
        <v>29</v>
      </c>
      <c r="G15" s="7" t="s">
        <v>30</v>
      </c>
      <c r="H15" s="4" t="s">
        <v>24</v>
      </c>
    </row>
    <row r="16" spans="1:8" ht="14.4" thickBot="1" x14ac:dyDescent="0.35">
      <c r="A16" s="18"/>
      <c r="B16" s="19"/>
      <c r="C16" s="19"/>
      <c r="D16" s="19"/>
      <c r="E16" s="19"/>
      <c r="F16" s="19"/>
      <c r="G16" s="19"/>
      <c r="H16" s="20"/>
    </row>
    <row r="17" spans="1:8" x14ac:dyDescent="0.3">
      <c r="A17" s="1" t="s">
        <v>106</v>
      </c>
      <c r="B17" s="40">
        <v>38</v>
      </c>
      <c r="C17" s="27">
        <v>30</v>
      </c>
      <c r="D17" s="27">
        <v>166</v>
      </c>
      <c r="E17" s="27">
        <v>7</v>
      </c>
      <c r="F17" s="54">
        <f>IF(E17&lt;&gt;0,E17+D17,"")</f>
        <v>173</v>
      </c>
      <c r="G17" s="27">
        <v>68</v>
      </c>
      <c r="H17" s="28">
        <f>IF(G17&lt;&gt;0,G17/F17,"")</f>
        <v>0.39306358381502893</v>
      </c>
    </row>
    <row r="18" spans="1:8" x14ac:dyDescent="0.3">
      <c r="A18" s="9" t="s">
        <v>0</v>
      </c>
      <c r="B18" s="25">
        <f t="shared" ref="B18:G18" si="0">SUM(B17:B17)</f>
        <v>38</v>
      </c>
      <c r="C18" s="25">
        <f t="shared" si="0"/>
        <v>30</v>
      </c>
      <c r="D18" s="25">
        <f t="shared" si="0"/>
        <v>166</v>
      </c>
      <c r="E18" s="25">
        <f t="shared" si="0"/>
        <v>7</v>
      </c>
      <c r="F18" s="25">
        <f t="shared" si="0"/>
        <v>173</v>
      </c>
      <c r="G18" s="25">
        <f t="shared" si="0"/>
        <v>68</v>
      </c>
      <c r="H18" s="28">
        <f>IF(G18&lt;&gt;0,G18/F18,"")</f>
        <v>0.39306358381502893</v>
      </c>
    </row>
    <row r="19" spans="1:8" x14ac:dyDescent="0.3">
      <c r="A19" s="16"/>
    </row>
    <row r="20" spans="1:8" x14ac:dyDescent="0.3">
      <c r="A20" s="16"/>
      <c r="D20" s="130" t="s">
        <v>52</v>
      </c>
      <c r="E20" s="130"/>
      <c r="F20" s="130"/>
      <c r="G20" s="101">
        <v>13</v>
      </c>
    </row>
  </sheetData>
  <sheetProtection selectLockedCells="1"/>
  <mergeCells count="12">
    <mergeCell ref="B14:C14"/>
    <mergeCell ref="D20:F20"/>
    <mergeCell ref="D9:F9"/>
    <mergeCell ref="B12:C12"/>
    <mergeCell ref="D12:H12"/>
    <mergeCell ref="B13:C13"/>
    <mergeCell ref="D13:H13"/>
    <mergeCell ref="B1:C1"/>
    <mergeCell ref="D1:H1"/>
    <mergeCell ref="B2:C2"/>
    <mergeCell ref="D2:H2"/>
    <mergeCell ref="B3:C3"/>
  </mergeCells>
  <printOptions horizontalCentered="1"/>
  <pageMargins left="1" right="0.5" top="1" bottom="0.5" header="0.5" footer="0.6"/>
  <pageSetup pageOrder="overThenDown" orientation="landscape" r:id="rId1"/>
  <headerFooter alignWithMargins="0">
    <oddHeader>&amp;C&amp;"Helv,Bold"BONNER COUNTY RESULTS
PRIMARY ELECTION     MAY 20,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BreakPreview" topLeftCell="A16" zoomScaleNormal="100" zoomScaleSheetLayoutView="100" workbookViewId="0">
      <selection activeCell="B39" sqref="B39"/>
    </sheetView>
  </sheetViews>
  <sheetFormatPr defaultColWidth="9.109375" defaultRowHeight="13.8" x14ac:dyDescent="0.3"/>
  <cols>
    <col min="1" max="1" width="20" style="24" bestFit="1" customWidth="1"/>
    <col min="2" max="6" width="7.6640625" style="24" customWidth="1"/>
    <col min="7" max="8" width="7.6640625" style="47" customWidth="1"/>
    <col min="9" max="10" width="8.6640625" style="47" customWidth="1"/>
    <col min="11" max="16384" width="9.109375" style="16"/>
  </cols>
  <sheetData>
    <row r="1" spans="1:10" x14ac:dyDescent="0.3">
      <c r="A1" s="34"/>
      <c r="B1" s="119"/>
      <c r="C1" s="120"/>
      <c r="D1" s="120"/>
      <c r="E1" s="120"/>
      <c r="F1" s="120"/>
      <c r="G1" s="120"/>
      <c r="H1" s="121"/>
      <c r="I1" s="81"/>
    </row>
    <row r="2" spans="1:10" x14ac:dyDescent="0.3">
      <c r="A2" s="37"/>
      <c r="B2" s="112" t="s">
        <v>2</v>
      </c>
      <c r="C2" s="113"/>
      <c r="D2" s="113"/>
      <c r="E2" s="113"/>
      <c r="F2" s="113"/>
      <c r="G2" s="113"/>
      <c r="H2" s="114"/>
      <c r="I2" s="76"/>
    </row>
    <row r="3" spans="1:10" x14ac:dyDescent="0.3">
      <c r="A3" s="38"/>
      <c r="B3" s="2" t="s">
        <v>128</v>
      </c>
      <c r="C3" s="2" t="s">
        <v>3</v>
      </c>
      <c r="D3" s="2" t="s">
        <v>3</v>
      </c>
      <c r="E3" s="2" t="s">
        <v>4</v>
      </c>
      <c r="F3" s="2" t="s">
        <v>4</v>
      </c>
      <c r="G3" s="2" t="s">
        <v>4</v>
      </c>
      <c r="H3" s="2" t="s">
        <v>4</v>
      </c>
      <c r="I3" s="16"/>
      <c r="J3" s="16"/>
    </row>
    <row r="4" spans="1:10" ht="88.2" customHeight="1" thickBot="1" x14ac:dyDescent="0.35">
      <c r="A4" s="39" t="s">
        <v>16</v>
      </c>
      <c r="B4" s="7" t="s">
        <v>232</v>
      </c>
      <c r="C4" s="7" t="s">
        <v>66</v>
      </c>
      <c r="D4" s="7" t="s">
        <v>67</v>
      </c>
      <c r="E4" s="7" t="s">
        <v>19</v>
      </c>
      <c r="F4" s="7" t="s">
        <v>49</v>
      </c>
      <c r="G4" s="7" t="s">
        <v>68</v>
      </c>
      <c r="H4" s="7" t="s">
        <v>41</v>
      </c>
      <c r="I4" s="16"/>
      <c r="J4" s="16"/>
    </row>
    <row r="5" spans="1:10" ht="14.4" thickBot="1" x14ac:dyDescent="0.35">
      <c r="A5" s="18"/>
      <c r="B5" s="19"/>
      <c r="C5" s="19"/>
      <c r="D5" s="19"/>
      <c r="E5" s="19"/>
      <c r="F5" s="19"/>
      <c r="G5" s="19"/>
      <c r="H5" s="20"/>
      <c r="I5" s="16"/>
      <c r="J5" s="16"/>
    </row>
    <row r="6" spans="1:10" x14ac:dyDescent="0.3">
      <c r="A6" s="1" t="s">
        <v>93</v>
      </c>
      <c r="B6" s="40">
        <v>0</v>
      </c>
      <c r="C6" s="40">
        <v>11</v>
      </c>
      <c r="D6" s="27">
        <v>8</v>
      </c>
      <c r="E6" s="40">
        <v>13</v>
      </c>
      <c r="F6" s="61">
        <v>7</v>
      </c>
      <c r="G6" s="41">
        <v>86</v>
      </c>
      <c r="H6" s="27">
        <v>93</v>
      </c>
      <c r="I6" s="16"/>
      <c r="J6" s="16"/>
    </row>
    <row r="7" spans="1:10" x14ac:dyDescent="0.3">
      <c r="A7" s="1" t="s">
        <v>94</v>
      </c>
      <c r="B7" s="42">
        <v>0</v>
      </c>
      <c r="C7" s="42">
        <v>5</v>
      </c>
      <c r="D7" s="32">
        <v>5</v>
      </c>
      <c r="E7" s="42">
        <v>5</v>
      </c>
      <c r="F7" s="62">
        <v>11</v>
      </c>
      <c r="G7" s="43">
        <v>74</v>
      </c>
      <c r="H7" s="32">
        <v>90</v>
      </c>
      <c r="I7" s="16"/>
      <c r="J7" s="16"/>
    </row>
    <row r="8" spans="1:10" x14ac:dyDescent="0.3">
      <c r="A8" s="1" t="s">
        <v>95</v>
      </c>
      <c r="B8" s="42">
        <v>0</v>
      </c>
      <c r="C8" s="42">
        <v>12</v>
      </c>
      <c r="D8" s="32">
        <v>8</v>
      </c>
      <c r="E8" s="42">
        <v>5</v>
      </c>
      <c r="F8" s="62">
        <v>10</v>
      </c>
      <c r="G8" s="43">
        <v>84</v>
      </c>
      <c r="H8" s="32">
        <v>114</v>
      </c>
      <c r="I8" s="16"/>
      <c r="J8" s="16"/>
    </row>
    <row r="9" spans="1:10" x14ac:dyDescent="0.3">
      <c r="A9" s="1" t="s">
        <v>96</v>
      </c>
      <c r="B9" s="42">
        <v>1</v>
      </c>
      <c r="C9" s="42">
        <v>5</v>
      </c>
      <c r="D9" s="32">
        <v>17</v>
      </c>
      <c r="E9" s="42">
        <v>4</v>
      </c>
      <c r="F9" s="62">
        <v>6</v>
      </c>
      <c r="G9" s="43">
        <v>79</v>
      </c>
      <c r="H9" s="32">
        <v>53</v>
      </c>
      <c r="I9" s="16"/>
      <c r="J9" s="16"/>
    </row>
    <row r="10" spans="1:10" x14ac:dyDescent="0.3">
      <c r="A10" s="1" t="s">
        <v>97</v>
      </c>
      <c r="B10" s="42">
        <v>0</v>
      </c>
      <c r="C10" s="42">
        <v>5</v>
      </c>
      <c r="D10" s="32">
        <v>6</v>
      </c>
      <c r="E10" s="42">
        <v>4</v>
      </c>
      <c r="F10" s="62">
        <v>2</v>
      </c>
      <c r="G10" s="43">
        <v>73</v>
      </c>
      <c r="H10" s="32">
        <v>56</v>
      </c>
      <c r="I10" s="16"/>
      <c r="J10" s="16"/>
    </row>
    <row r="11" spans="1:10" x14ac:dyDescent="0.3">
      <c r="A11" s="1" t="s">
        <v>98</v>
      </c>
      <c r="B11" s="42">
        <v>0</v>
      </c>
      <c r="C11" s="42">
        <v>2</v>
      </c>
      <c r="D11" s="32">
        <v>6</v>
      </c>
      <c r="E11" s="42">
        <v>1</v>
      </c>
      <c r="F11" s="62">
        <v>6</v>
      </c>
      <c r="G11" s="43">
        <v>59</v>
      </c>
      <c r="H11" s="32">
        <v>37</v>
      </c>
      <c r="I11" s="16"/>
      <c r="J11" s="16"/>
    </row>
    <row r="12" spans="1:10" x14ac:dyDescent="0.3">
      <c r="A12" s="1" t="s">
        <v>99</v>
      </c>
      <c r="B12" s="42">
        <v>0</v>
      </c>
      <c r="C12" s="42">
        <v>2</v>
      </c>
      <c r="D12" s="32">
        <v>6</v>
      </c>
      <c r="E12" s="42">
        <v>3</v>
      </c>
      <c r="F12" s="62">
        <v>10</v>
      </c>
      <c r="G12" s="43">
        <v>67</v>
      </c>
      <c r="H12" s="32">
        <v>35</v>
      </c>
      <c r="I12" s="16"/>
      <c r="J12" s="16"/>
    </row>
    <row r="13" spans="1:10" x14ac:dyDescent="0.3">
      <c r="A13" s="1" t="s">
        <v>100</v>
      </c>
      <c r="B13" s="42">
        <v>1</v>
      </c>
      <c r="C13" s="42">
        <v>14</v>
      </c>
      <c r="D13" s="32">
        <v>8</v>
      </c>
      <c r="E13" s="42">
        <v>4</v>
      </c>
      <c r="F13" s="62">
        <v>9</v>
      </c>
      <c r="G13" s="43">
        <v>104</v>
      </c>
      <c r="H13" s="32">
        <v>81</v>
      </c>
      <c r="I13" s="16"/>
      <c r="J13" s="16"/>
    </row>
    <row r="14" spans="1:10" x14ac:dyDescent="0.3">
      <c r="A14" s="1" t="s">
        <v>101</v>
      </c>
      <c r="B14" s="42">
        <v>0</v>
      </c>
      <c r="C14" s="42">
        <v>6</v>
      </c>
      <c r="D14" s="32">
        <v>3</v>
      </c>
      <c r="E14" s="42">
        <v>0</v>
      </c>
      <c r="F14" s="62">
        <v>3</v>
      </c>
      <c r="G14" s="43">
        <v>27</v>
      </c>
      <c r="H14" s="32">
        <v>55</v>
      </c>
      <c r="I14" s="16"/>
      <c r="J14" s="16"/>
    </row>
    <row r="15" spans="1:10" x14ac:dyDescent="0.3">
      <c r="A15" s="1" t="s">
        <v>102</v>
      </c>
      <c r="B15" s="42">
        <v>2</v>
      </c>
      <c r="C15" s="42">
        <v>8</v>
      </c>
      <c r="D15" s="32">
        <v>26</v>
      </c>
      <c r="E15" s="42">
        <v>12</v>
      </c>
      <c r="F15" s="62">
        <v>12</v>
      </c>
      <c r="G15" s="43">
        <v>101</v>
      </c>
      <c r="H15" s="32">
        <v>112</v>
      </c>
      <c r="I15" s="16"/>
      <c r="J15" s="16"/>
    </row>
    <row r="16" spans="1:10" x14ac:dyDescent="0.3">
      <c r="A16" s="1" t="s">
        <v>103</v>
      </c>
      <c r="B16" s="42">
        <v>1</v>
      </c>
      <c r="C16" s="42">
        <v>4</v>
      </c>
      <c r="D16" s="32">
        <v>13</v>
      </c>
      <c r="E16" s="42">
        <v>2</v>
      </c>
      <c r="F16" s="62">
        <v>7</v>
      </c>
      <c r="G16" s="43">
        <v>188</v>
      </c>
      <c r="H16" s="32">
        <v>82</v>
      </c>
      <c r="I16" s="16"/>
      <c r="J16" s="16"/>
    </row>
    <row r="17" spans="1:10" x14ac:dyDescent="0.3">
      <c r="A17" s="1" t="s">
        <v>104</v>
      </c>
      <c r="B17" s="42">
        <v>0</v>
      </c>
      <c r="C17" s="42">
        <v>9</v>
      </c>
      <c r="D17" s="32">
        <v>6</v>
      </c>
      <c r="E17" s="42">
        <v>4</v>
      </c>
      <c r="F17" s="62">
        <v>3</v>
      </c>
      <c r="G17" s="43">
        <v>58</v>
      </c>
      <c r="H17" s="32">
        <v>56</v>
      </c>
      <c r="I17" s="16"/>
      <c r="J17" s="16"/>
    </row>
    <row r="18" spans="1:10" x14ac:dyDescent="0.3">
      <c r="A18" s="1" t="s">
        <v>105</v>
      </c>
      <c r="B18" s="42">
        <v>0</v>
      </c>
      <c r="C18" s="42">
        <v>5</v>
      </c>
      <c r="D18" s="32">
        <v>8</v>
      </c>
      <c r="E18" s="42">
        <v>0</v>
      </c>
      <c r="F18" s="62">
        <v>8</v>
      </c>
      <c r="G18" s="43">
        <v>70</v>
      </c>
      <c r="H18" s="32">
        <v>78</v>
      </c>
      <c r="I18" s="16"/>
      <c r="J18" s="16"/>
    </row>
    <row r="19" spans="1:10" x14ac:dyDescent="0.3">
      <c r="A19" s="1" t="s">
        <v>106</v>
      </c>
      <c r="B19" s="42">
        <v>0</v>
      </c>
      <c r="C19" s="42">
        <v>17</v>
      </c>
      <c r="D19" s="32">
        <v>11</v>
      </c>
      <c r="E19" s="42">
        <v>4</v>
      </c>
      <c r="F19" s="62">
        <v>3</v>
      </c>
      <c r="G19" s="43">
        <v>61</v>
      </c>
      <c r="H19" s="32">
        <v>105</v>
      </c>
      <c r="I19" s="16"/>
      <c r="J19" s="16"/>
    </row>
    <row r="20" spans="1:10" x14ac:dyDescent="0.3">
      <c r="A20" s="1" t="s">
        <v>107</v>
      </c>
      <c r="B20" s="42">
        <v>1</v>
      </c>
      <c r="C20" s="42">
        <v>10</v>
      </c>
      <c r="D20" s="32">
        <v>12</v>
      </c>
      <c r="E20" s="42">
        <v>5</v>
      </c>
      <c r="F20" s="62">
        <v>6</v>
      </c>
      <c r="G20" s="43">
        <v>51</v>
      </c>
      <c r="H20" s="32">
        <v>62</v>
      </c>
      <c r="I20" s="16"/>
      <c r="J20" s="16"/>
    </row>
    <row r="21" spans="1:10" x14ac:dyDescent="0.3">
      <c r="A21" s="1" t="s">
        <v>108</v>
      </c>
      <c r="B21" s="42">
        <v>1</v>
      </c>
      <c r="C21" s="42">
        <v>0</v>
      </c>
      <c r="D21" s="32">
        <v>1</v>
      </c>
      <c r="E21" s="42">
        <v>0</v>
      </c>
      <c r="F21" s="62">
        <v>0</v>
      </c>
      <c r="G21" s="43">
        <v>19</v>
      </c>
      <c r="H21" s="32">
        <v>7</v>
      </c>
      <c r="I21" s="16"/>
      <c r="J21" s="16"/>
    </row>
    <row r="22" spans="1:10" x14ac:dyDescent="0.3">
      <c r="A22" s="1" t="s">
        <v>109</v>
      </c>
      <c r="B22" s="42">
        <v>0</v>
      </c>
      <c r="C22" s="42">
        <v>17</v>
      </c>
      <c r="D22" s="32">
        <v>13</v>
      </c>
      <c r="E22" s="42">
        <v>7</v>
      </c>
      <c r="F22" s="62">
        <v>5</v>
      </c>
      <c r="G22" s="43">
        <v>126</v>
      </c>
      <c r="H22" s="32">
        <v>179</v>
      </c>
      <c r="I22" s="16"/>
      <c r="J22" s="16"/>
    </row>
    <row r="23" spans="1:10" x14ac:dyDescent="0.3">
      <c r="A23" s="1" t="s">
        <v>110</v>
      </c>
      <c r="B23" s="42">
        <v>0</v>
      </c>
      <c r="C23" s="42">
        <v>5</v>
      </c>
      <c r="D23" s="32">
        <v>17</v>
      </c>
      <c r="E23" s="42">
        <v>7</v>
      </c>
      <c r="F23" s="62">
        <v>8</v>
      </c>
      <c r="G23" s="43">
        <v>50</v>
      </c>
      <c r="H23" s="32">
        <v>55</v>
      </c>
      <c r="I23" s="16"/>
      <c r="J23" s="16"/>
    </row>
    <row r="24" spans="1:10" x14ac:dyDescent="0.3">
      <c r="A24" s="1" t="s">
        <v>111</v>
      </c>
      <c r="B24" s="42">
        <v>0</v>
      </c>
      <c r="C24" s="42">
        <v>2</v>
      </c>
      <c r="D24" s="32">
        <v>2</v>
      </c>
      <c r="E24" s="42">
        <v>0</v>
      </c>
      <c r="F24" s="62">
        <v>1</v>
      </c>
      <c r="G24" s="43">
        <v>15</v>
      </c>
      <c r="H24" s="32">
        <v>21</v>
      </c>
      <c r="I24" s="16"/>
      <c r="J24" s="16"/>
    </row>
    <row r="25" spans="1:10" x14ac:dyDescent="0.3">
      <c r="A25" s="1" t="s">
        <v>112</v>
      </c>
      <c r="B25" s="42">
        <v>0</v>
      </c>
      <c r="C25" s="42">
        <v>10</v>
      </c>
      <c r="D25" s="32">
        <v>12</v>
      </c>
      <c r="E25" s="42">
        <v>1</v>
      </c>
      <c r="F25" s="62">
        <v>4</v>
      </c>
      <c r="G25" s="43">
        <v>33</v>
      </c>
      <c r="H25" s="32">
        <v>100</v>
      </c>
      <c r="I25" s="16"/>
      <c r="J25" s="16"/>
    </row>
    <row r="26" spans="1:10" x14ac:dyDescent="0.3">
      <c r="A26" s="1" t="s">
        <v>113</v>
      </c>
      <c r="B26" s="42">
        <v>0</v>
      </c>
      <c r="C26" s="42">
        <v>8</v>
      </c>
      <c r="D26" s="32">
        <v>6</v>
      </c>
      <c r="E26" s="42">
        <v>3</v>
      </c>
      <c r="F26" s="62">
        <v>2</v>
      </c>
      <c r="G26" s="43">
        <v>59</v>
      </c>
      <c r="H26" s="32">
        <v>85</v>
      </c>
      <c r="I26" s="16"/>
      <c r="J26" s="16"/>
    </row>
    <row r="27" spans="1:10" x14ac:dyDescent="0.3">
      <c r="A27" s="1" t="s">
        <v>114</v>
      </c>
      <c r="B27" s="42">
        <v>0</v>
      </c>
      <c r="C27" s="42">
        <v>21</v>
      </c>
      <c r="D27" s="32">
        <v>34</v>
      </c>
      <c r="E27" s="42">
        <v>15</v>
      </c>
      <c r="F27" s="62">
        <v>16</v>
      </c>
      <c r="G27" s="43">
        <v>131</v>
      </c>
      <c r="H27" s="32">
        <v>172</v>
      </c>
      <c r="I27" s="16"/>
      <c r="J27" s="16"/>
    </row>
    <row r="28" spans="1:10" x14ac:dyDescent="0.3">
      <c r="A28" s="1" t="s">
        <v>115</v>
      </c>
      <c r="B28" s="42">
        <v>0</v>
      </c>
      <c r="C28" s="42">
        <v>2</v>
      </c>
      <c r="D28" s="32">
        <v>15</v>
      </c>
      <c r="E28" s="42">
        <v>0</v>
      </c>
      <c r="F28" s="62">
        <v>4</v>
      </c>
      <c r="G28" s="43">
        <v>24</v>
      </c>
      <c r="H28" s="32">
        <v>21</v>
      </c>
      <c r="I28" s="16"/>
      <c r="J28" s="16"/>
    </row>
    <row r="29" spans="1:10" x14ac:dyDescent="0.3">
      <c r="A29" s="1" t="s">
        <v>116</v>
      </c>
      <c r="B29" s="42">
        <v>1</v>
      </c>
      <c r="C29" s="42">
        <v>5</v>
      </c>
      <c r="D29" s="32">
        <v>14</v>
      </c>
      <c r="E29" s="42">
        <v>3</v>
      </c>
      <c r="F29" s="62">
        <v>3</v>
      </c>
      <c r="G29" s="43">
        <v>30</v>
      </c>
      <c r="H29" s="32">
        <v>30</v>
      </c>
      <c r="I29" s="16"/>
      <c r="J29" s="16"/>
    </row>
    <row r="30" spans="1:10" x14ac:dyDescent="0.3">
      <c r="A30" s="1" t="s">
        <v>117</v>
      </c>
      <c r="B30" s="42">
        <v>0</v>
      </c>
      <c r="C30" s="42">
        <v>14</v>
      </c>
      <c r="D30" s="32">
        <v>5</v>
      </c>
      <c r="E30" s="42">
        <v>6</v>
      </c>
      <c r="F30" s="62">
        <v>10</v>
      </c>
      <c r="G30" s="43">
        <v>97</v>
      </c>
      <c r="H30" s="32">
        <v>114</v>
      </c>
      <c r="I30" s="16"/>
      <c r="J30" s="16"/>
    </row>
    <row r="31" spans="1:10" x14ac:dyDescent="0.3">
      <c r="A31" s="1" t="s">
        <v>118</v>
      </c>
      <c r="B31" s="42">
        <v>0</v>
      </c>
      <c r="C31" s="42">
        <v>21</v>
      </c>
      <c r="D31" s="32">
        <v>6</v>
      </c>
      <c r="E31" s="42">
        <v>1</v>
      </c>
      <c r="F31" s="62">
        <v>9</v>
      </c>
      <c r="G31" s="43">
        <v>48</v>
      </c>
      <c r="H31" s="32">
        <v>80</v>
      </c>
      <c r="I31" s="16"/>
      <c r="J31" s="16"/>
    </row>
    <row r="32" spans="1:10" x14ac:dyDescent="0.3">
      <c r="A32" s="1" t="s">
        <v>119</v>
      </c>
      <c r="B32" s="42">
        <v>0</v>
      </c>
      <c r="C32" s="42">
        <v>0</v>
      </c>
      <c r="D32" s="32">
        <v>6</v>
      </c>
      <c r="E32" s="42">
        <v>1</v>
      </c>
      <c r="F32" s="62">
        <v>9</v>
      </c>
      <c r="G32" s="43">
        <v>82</v>
      </c>
      <c r="H32" s="32">
        <v>75</v>
      </c>
      <c r="I32" s="16"/>
      <c r="J32" s="16"/>
    </row>
    <row r="33" spans="1:10" x14ac:dyDescent="0.3">
      <c r="A33" s="1" t="s">
        <v>120</v>
      </c>
      <c r="B33" s="42">
        <v>0</v>
      </c>
      <c r="C33" s="42">
        <v>7</v>
      </c>
      <c r="D33" s="32">
        <v>3</v>
      </c>
      <c r="E33" s="42">
        <v>1</v>
      </c>
      <c r="F33" s="62">
        <v>7</v>
      </c>
      <c r="G33" s="43">
        <v>87</v>
      </c>
      <c r="H33" s="32">
        <v>53</v>
      </c>
      <c r="I33" s="16"/>
      <c r="J33" s="16"/>
    </row>
    <row r="34" spans="1:10" x14ac:dyDescent="0.3">
      <c r="A34" s="1" t="s">
        <v>121</v>
      </c>
      <c r="B34" s="42">
        <v>5</v>
      </c>
      <c r="C34" s="42">
        <v>21</v>
      </c>
      <c r="D34" s="32">
        <v>9</v>
      </c>
      <c r="E34" s="42">
        <v>8</v>
      </c>
      <c r="F34" s="62">
        <v>12</v>
      </c>
      <c r="G34" s="43">
        <v>129</v>
      </c>
      <c r="H34" s="32">
        <v>78</v>
      </c>
      <c r="I34" s="16"/>
      <c r="J34" s="16"/>
    </row>
    <row r="35" spans="1:10" x14ac:dyDescent="0.3">
      <c r="A35" s="1" t="s">
        <v>122</v>
      </c>
      <c r="B35" s="42">
        <v>2</v>
      </c>
      <c r="C35" s="42">
        <v>26</v>
      </c>
      <c r="D35" s="32">
        <v>22</v>
      </c>
      <c r="E35" s="42">
        <v>5</v>
      </c>
      <c r="F35" s="62">
        <v>9</v>
      </c>
      <c r="G35" s="43">
        <v>71</v>
      </c>
      <c r="H35" s="32">
        <v>161</v>
      </c>
      <c r="I35" s="16"/>
      <c r="J35" s="16"/>
    </row>
    <row r="36" spans="1:10" x14ac:dyDescent="0.3">
      <c r="A36" s="1" t="s">
        <v>215</v>
      </c>
      <c r="B36" s="42">
        <v>0</v>
      </c>
      <c r="C36" s="42">
        <v>6</v>
      </c>
      <c r="D36" s="32">
        <v>4</v>
      </c>
      <c r="E36" s="42">
        <v>5</v>
      </c>
      <c r="F36" s="62">
        <v>3</v>
      </c>
      <c r="G36" s="43">
        <v>111</v>
      </c>
      <c r="H36" s="32">
        <v>76</v>
      </c>
      <c r="I36" s="16"/>
      <c r="J36" s="16"/>
    </row>
    <row r="37" spans="1:10" x14ac:dyDescent="0.3">
      <c r="A37" s="1" t="s">
        <v>123</v>
      </c>
      <c r="B37" s="42">
        <v>0</v>
      </c>
      <c r="C37" s="42">
        <v>3</v>
      </c>
      <c r="D37" s="32">
        <v>14</v>
      </c>
      <c r="E37" s="42">
        <v>6</v>
      </c>
      <c r="F37" s="62">
        <v>6</v>
      </c>
      <c r="G37" s="43">
        <v>68</v>
      </c>
      <c r="H37" s="32">
        <v>58</v>
      </c>
      <c r="I37" s="16"/>
      <c r="J37" s="16"/>
    </row>
    <row r="38" spans="1:10" x14ac:dyDescent="0.3">
      <c r="A38" s="1" t="s">
        <v>124</v>
      </c>
      <c r="B38" s="42">
        <v>0</v>
      </c>
      <c r="C38" s="42">
        <v>1</v>
      </c>
      <c r="D38" s="32">
        <v>2</v>
      </c>
      <c r="E38" s="42">
        <v>3</v>
      </c>
      <c r="F38" s="62">
        <v>2</v>
      </c>
      <c r="G38" s="43">
        <v>41</v>
      </c>
      <c r="H38" s="32">
        <v>49</v>
      </c>
      <c r="I38" s="16"/>
      <c r="J38" s="16"/>
    </row>
    <row r="39" spans="1:10" x14ac:dyDescent="0.3">
      <c r="A39" s="9" t="s">
        <v>0</v>
      </c>
      <c r="B39" s="25">
        <f t="shared" ref="B39:H39" si="0">SUM(B6:B38)</f>
        <v>15</v>
      </c>
      <c r="C39" s="25">
        <f>SUM(C6:C38)</f>
        <v>284</v>
      </c>
      <c r="D39" s="25">
        <f t="shared" si="0"/>
        <v>328</v>
      </c>
      <c r="E39" s="25">
        <f t="shared" si="0"/>
        <v>138</v>
      </c>
      <c r="F39" s="25">
        <f t="shared" si="0"/>
        <v>213</v>
      </c>
      <c r="G39" s="25">
        <f t="shared" si="0"/>
        <v>2403</v>
      </c>
      <c r="H39" s="25">
        <f t="shared" si="0"/>
        <v>2523</v>
      </c>
      <c r="I39" s="16"/>
      <c r="J39" s="16"/>
    </row>
  </sheetData>
  <sheetProtection selectLockedCells="1"/>
  <mergeCells count="2">
    <mergeCell ref="B2:H2"/>
    <mergeCell ref="B1:H1"/>
  </mergeCells>
  <printOptions horizontalCentered="1"/>
  <pageMargins left="1" right="0.5" top="1.5" bottom="0.5" header="1" footer="0.35"/>
  <pageSetup pageOrder="overThenDown" orientation="portrait" r:id="rId1"/>
  <headerFooter alignWithMargins="0">
    <oddHeader>&amp;C&amp;"Helv,Bold"BONNER COUNTY RESULTS
PRIMARY ELECTION    MAY 20, 2014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view="pageBreakPreview" topLeftCell="A16" zoomScaleNormal="100" zoomScaleSheetLayoutView="100" workbookViewId="0">
      <selection activeCell="B39" sqref="B39"/>
    </sheetView>
  </sheetViews>
  <sheetFormatPr defaultColWidth="9.109375" defaultRowHeight="13.8" x14ac:dyDescent="0.3"/>
  <cols>
    <col min="1" max="1" width="20" style="24" bestFit="1" customWidth="1"/>
    <col min="2" max="5" width="7.6640625" style="47" customWidth="1"/>
    <col min="6" max="7" width="8.6640625" style="47" customWidth="1"/>
    <col min="8" max="16384" width="9.109375" style="16"/>
  </cols>
  <sheetData>
    <row r="1" spans="1:7" x14ac:dyDescent="0.3">
      <c r="A1" s="34"/>
      <c r="B1" s="122" t="s">
        <v>1</v>
      </c>
      <c r="C1" s="123"/>
      <c r="D1" s="123"/>
      <c r="E1" s="124"/>
      <c r="F1" s="81"/>
    </row>
    <row r="2" spans="1:7" x14ac:dyDescent="0.3">
      <c r="A2" s="37"/>
      <c r="B2" s="112" t="s">
        <v>2</v>
      </c>
      <c r="C2" s="113"/>
      <c r="D2" s="113"/>
      <c r="E2" s="114"/>
      <c r="F2" s="76"/>
    </row>
    <row r="3" spans="1:7" x14ac:dyDescent="0.3">
      <c r="A3" s="38"/>
      <c r="B3" s="2" t="s">
        <v>128</v>
      </c>
      <c r="C3" s="2" t="s">
        <v>3</v>
      </c>
      <c r="D3" s="2" t="s">
        <v>4</v>
      </c>
      <c r="E3" s="2" t="s">
        <v>4</v>
      </c>
      <c r="F3" s="16"/>
      <c r="G3" s="16"/>
    </row>
    <row r="4" spans="1:7" ht="88.2" customHeight="1" thickBot="1" x14ac:dyDescent="0.35">
      <c r="A4" s="39" t="s">
        <v>16</v>
      </c>
      <c r="B4" s="7" t="s">
        <v>233</v>
      </c>
      <c r="C4" s="7" t="s">
        <v>69</v>
      </c>
      <c r="D4" s="7" t="s">
        <v>70</v>
      </c>
      <c r="E4" s="7" t="s">
        <v>42</v>
      </c>
      <c r="F4" s="16"/>
      <c r="G4" s="16"/>
    </row>
    <row r="5" spans="1:7" ht="14.4" thickBot="1" x14ac:dyDescent="0.35">
      <c r="A5" s="18"/>
      <c r="B5" s="19"/>
      <c r="C5" s="19"/>
      <c r="D5" s="19"/>
      <c r="E5" s="20"/>
      <c r="F5" s="16"/>
      <c r="G5" s="16"/>
    </row>
    <row r="6" spans="1:7" x14ac:dyDescent="0.3">
      <c r="A6" s="1" t="s">
        <v>93</v>
      </c>
      <c r="B6" s="26">
        <v>0</v>
      </c>
      <c r="C6" s="26">
        <v>16</v>
      </c>
      <c r="D6" s="40">
        <v>84</v>
      </c>
      <c r="E6" s="27">
        <v>89</v>
      </c>
      <c r="F6" s="16"/>
      <c r="G6" s="16"/>
    </row>
    <row r="7" spans="1:7" x14ac:dyDescent="0.3">
      <c r="A7" s="1" t="s">
        <v>94</v>
      </c>
      <c r="B7" s="31">
        <v>0</v>
      </c>
      <c r="C7" s="31">
        <v>10</v>
      </c>
      <c r="D7" s="42">
        <v>81</v>
      </c>
      <c r="E7" s="32">
        <v>93</v>
      </c>
      <c r="F7" s="16"/>
      <c r="G7" s="16"/>
    </row>
    <row r="8" spans="1:7" x14ac:dyDescent="0.3">
      <c r="A8" s="1" t="s">
        <v>95</v>
      </c>
      <c r="B8" s="31">
        <v>0</v>
      </c>
      <c r="C8" s="31">
        <v>19</v>
      </c>
      <c r="D8" s="42">
        <v>80</v>
      </c>
      <c r="E8" s="32">
        <v>110</v>
      </c>
      <c r="F8" s="16"/>
      <c r="G8" s="16"/>
    </row>
    <row r="9" spans="1:7" x14ac:dyDescent="0.3">
      <c r="A9" s="1" t="s">
        <v>96</v>
      </c>
      <c r="B9" s="31">
        <v>1</v>
      </c>
      <c r="C9" s="31">
        <v>21</v>
      </c>
      <c r="D9" s="42">
        <v>72</v>
      </c>
      <c r="E9" s="32">
        <v>49</v>
      </c>
      <c r="F9" s="16"/>
      <c r="G9" s="16"/>
    </row>
    <row r="10" spans="1:7" x14ac:dyDescent="0.3">
      <c r="A10" s="1" t="s">
        <v>97</v>
      </c>
      <c r="B10" s="31">
        <v>0</v>
      </c>
      <c r="C10" s="31">
        <v>9</v>
      </c>
      <c r="D10" s="42">
        <v>73</v>
      </c>
      <c r="E10" s="32">
        <v>55</v>
      </c>
      <c r="F10" s="16"/>
      <c r="G10" s="16"/>
    </row>
    <row r="11" spans="1:7" x14ac:dyDescent="0.3">
      <c r="A11" s="1" t="s">
        <v>98</v>
      </c>
      <c r="B11" s="31">
        <v>0</v>
      </c>
      <c r="C11" s="31">
        <v>8</v>
      </c>
      <c r="D11" s="42">
        <v>52</v>
      </c>
      <c r="E11" s="32">
        <v>40</v>
      </c>
      <c r="F11" s="16"/>
      <c r="G11" s="16"/>
    </row>
    <row r="12" spans="1:7" x14ac:dyDescent="0.3">
      <c r="A12" s="1" t="s">
        <v>99</v>
      </c>
      <c r="B12" s="31">
        <v>0</v>
      </c>
      <c r="C12" s="31">
        <v>6</v>
      </c>
      <c r="D12" s="42">
        <v>61</v>
      </c>
      <c r="E12" s="32">
        <v>43</v>
      </c>
      <c r="F12" s="16"/>
      <c r="G12" s="16"/>
    </row>
    <row r="13" spans="1:7" x14ac:dyDescent="0.3">
      <c r="A13" s="1" t="s">
        <v>100</v>
      </c>
      <c r="B13" s="31">
        <v>1</v>
      </c>
      <c r="C13" s="31">
        <v>15</v>
      </c>
      <c r="D13" s="42">
        <v>92</v>
      </c>
      <c r="E13" s="32">
        <v>76</v>
      </c>
      <c r="F13" s="16"/>
      <c r="G13" s="16"/>
    </row>
    <row r="14" spans="1:7" x14ac:dyDescent="0.3">
      <c r="A14" s="1" t="s">
        <v>101</v>
      </c>
      <c r="B14" s="31">
        <v>0</v>
      </c>
      <c r="C14" s="31">
        <v>10</v>
      </c>
      <c r="D14" s="42">
        <v>27</v>
      </c>
      <c r="E14" s="32">
        <v>55</v>
      </c>
      <c r="F14" s="16"/>
      <c r="G14" s="16"/>
    </row>
    <row r="15" spans="1:7" x14ac:dyDescent="0.3">
      <c r="A15" s="1" t="s">
        <v>102</v>
      </c>
      <c r="B15" s="31">
        <v>1</v>
      </c>
      <c r="C15" s="31">
        <v>31</v>
      </c>
      <c r="D15" s="42">
        <v>104</v>
      </c>
      <c r="E15" s="32">
        <v>103</v>
      </c>
      <c r="F15" s="16"/>
      <c r="G15" s="16"/>
    </row>
    <row r="16" spans="1:7" x14ac:dyDescent="0.3">
      <c r="A16" s="1" t="s">
        <v>103</v>
      </c>
      <c r="B16" s="31">
        <v>0</v>
      </c>
      <c r="C16" s="31">
        <v>14</v>
      </c>
      <c r="D16" s="42">
        <v>180</v>
      </c>
      <c r="E16" s="32">
        <v>87</v>
      </c>
      <c r="F16" s="16"/>
      <c r="G16" s="16"/>
    </row>
    <row r="17" spans="1:7" x14ac:dyDescent="0.3">
      <c r="A17" s="1" t="s">
        <v>104</v>
      </c>
      <c r="B17" s="31">
        <v>0</v>
      </c>
      <c r="C17" s="31">
        <v>14</v>
      </c>
      <c r="D17" s="42">
        <v>55</v>
      </c>
      <c r="E17" s="32">
        <v>56</v>
      </c>
      <c r="F17" s="16"/>
      <c r="G17" s="16"/>
    </row>
    <row r="18" spans="1:7" x14ac:dyDescent="0.3">
      <c r="A18" s="1" t="s">
        <v>105</v>
      </c>
      <c r="B18" s="31">
        <v>0</v>
      </c>
      <c r="C18" s="31">
        <v>11</v>
      </c>
      <c r="D18" s="42">
        <v>74</v>
      </c>
      <c r="E18" s="32">
        <v>69</v>
      </c>
      <c r="F18" s="16"/>
      <c r="G18" s="16"/>
    </row>
    <row r="19" spans="1:7" x14ac:dyDescent="0.3">
      <c r="A19" s="1" t="s">
        <v>106</v>
      </c>
      <c r="B19" s="31">
        <v>0</v>
      </c>
      <c r="C19" s="31">
        <v>26</v>
      </c>
      <c r="D19" s="42">
        <v>58</v>
      </c>
      <c r="E19" s="32">
        <v>90</v>
      </c>
      <c r="F19" s="16"/>
      <c r="G19" s="16"/>
    </row>
    <row r="20" spans="1:7" x14ac:dyDescent="0.3">
      <c r="A20" s="1" t="s">
        <v>107</v>
      </c>
      <c r="B20" s="31">
        <v>1</v>
      </c>
      <c r="C20" s="31">
        <v>21</v>
      </c>
      <c r="D20" s="42">
        <v>47</v>
      </c>
      <c r="E20" s="32">
        <v>60</v>
      </c>
      <c r="F20" s="16"/>
      <c r="G20" s="16"/>
    </row>
    <row r="21" spans="1:7" x14ac:dyDescent="0.3">
      <c r="A21" s="1" t="s">
        <v>108</v>
      </c>
      <c r="B21" s="31">
        <v>1</v>
      </c>
      <c r="C21" s="31">
        <v>2</v>
      </c>
      <c r="D21" s="42">
        <v>20</v>
      </c>
      <c r="E21" s="32">
        <v>5</v>
      </c>
      <c r="F21" s="16"/>
      <c r="G21" s="16"/>
    </row>
    <row r="22" spans="1:7" x14ac:dyDescent="0.3">
      <c r="A22" s="1" t="s">
        <v>109</v>
      </c>
      <c r="B22" s="31">
        <v>0</v>
      </c>
      <c r="C22" s="31">
        <v>27</v>
      </c>
      <c r="D22" s="42">
        <v>126</v>
      </c>
      <c r="E22" s="32">
        <v>164</v>
      </c>
      <c r="F22" s="16"/>
      <c r="G22" s="16"/>
    </row>
    <row r="23" spans="1:7" x14ac:dyDescent="0.3">
      <c r="A23" s="1" t="s">
        <v>110</v>
      </c>
      <c r="B23" s="31">
        <v>0</v>
      </c>
      <c r="C23" s="31">
        <v>21</v>
      </c>
      <c r="D23" s="42">
        <v>50</v>
      </c>
      <c r="E23" s="32">
        <v>58</v>
      </c>
      <c r="F23" s="16"/>
      <c r="G23" s="16"/>
    </row>
    <row r="24" spans="1:7" x14ac:dyDescent="0.3">
      <c r="A24" s="1" t="s">
        <v>111</v>
      </c>
      <c r="B24" s="31">
        <v>0</v>
      </c>
      <c r="C24" s="31">
        <v>5</v>
      </c>
      <c r="D24" s="42">
        <v>17</v>
      </c>
      <c r="E24" s="32">
        <v>20</v>
      </c>
      <c r="F24" s="16"/>
      <c r="G24" s="16"/>
    </row>
    <row r="25" spans="1:7" x14ac:dyDescent="0.3">
      <c r="A25" s="1" t="s">
        <v>112</v>
      </c>
      <c r="B25" s="31">
        <v>0</v>
      </c>
      <c r="C25" s="31">
        <v>22</v>
      </c>
      <c r="D25" s="42">
        <v>36</v>
      </c>
      <c r="E25" s="32">
        <v>81</v>
      </c>
      <c r="F25" s="16"/>
      <c r="G25" s="16"/>
    </row>
    <row r="26" spans="1:7" x14ac:dyDescent="0.3">
      <c r="A26" s="1" t="s">
        <v>113</v>
      </c>
      <c r="B26" s="31">
        <v>0</v>
      </c>
      <c r="C26" s="31">
        <v>12</v>
      </c>
      <c r="D26" s="42">
        <v>55</v>
      </c>
      <c r="E26" s="32">
        <v>80</v>
      </c>
      <c r="F26" s="16"/>
      <c r="G26" s="16"/>
    </row>
    <row r="27" spans="1:7" x14ac:dyDescent="0.3">
      <c r="A27" s="1" t="s">
        <v>114</v>
      </c>
      <c r="B27" s="31">
        <v>1</v>
      </c>
      <c r="C27" s="31">
        <v>48</v>
      </c>
      <c r="D27" s="42">
        <v>157</v>
      </c>
      <c r="E27" s="32">
        <v>142</v>
      </c>
      <c r="F27" s="16"/>
      <c r="G27" s="16"/>
    </row>
    <row r="28" spans="1:7" x14ac:dyDescent="0.3">
      <c r="A28" s="1" t="s">
        <v>115</v>
      </c>
      <c r="B28" s="31">
        <v>0</v>
      </c>
      <c r="C28" s="31">
        <v>17</v>
      </c>
      <c r="D28" s="42">
        <v>17</v>
      </c>
      <c r="E28" s="32">
        <v>22</v>
      </c>
      <c r="F28" s="16"/>
      <c r="G28" s="16"/>
    </row>
    <row r="29" spans="1:7" x14ac:dyDescent="0.3">
      <c r="A29" s="1" t="s">
        <v>116</v>
      </c>
      <c r="B29" s="31">
        <v>1</v>
      </c>
      <c r="C29" s="31">
        <v>18</v>
      </c>
      <c r="D29" s="42">
        <v>27</v>
      </c>
      <c r="E29" s="32">
        <v>38</v>
      </c>
      <c r="F29" s="16"/>
      <c r="G29" s="16"/>
    </row>
    <row r="30" spans="1:7" x14ac:dyDescent="0.3">
      <c r="A30" s="1" t="s">
        <v>117</v>
      </c>
      <c r="B30" s="31">
        <v>0</v>
      </c>
      <c r="C30" s="31">
        <v>16</v>
      </c>
      <c r="D30" s="42">
        <v>90</v>
      </c>
      <c r="E30" s="32">
        <v>114</v>
      </c>
      <c r="F30" s="16"/>
      <c r="G30" s="16"/>
    </row>
    <row r="31" spans="1:7" x14ac:dyDescent="0.3">
      <c r="A31" s="1" t="s">
        <v>118</v>
      </c>
      <c r="B31" s="31">
        <v>0</v>
      </c>
      <c r="C31" s="31">
        <v>24</v>
      </c>
      <c r="D31" s="42">
        <v>44</v>
      </c>
      <c r="E31" s="32">
        <v>80</v>
      </c>
      <c r="F31" s="16"/>
      <c r="G31" s="16"/>
    </row>
    <row r="32" spans="1:7" x14ac:dyDescent="0.3">
      <c r="A32" s="1" t="s">
        <v>119</v>
      </c>
      <c r="B32" s="31">
        <v>0</v>
      </c>
      <c r="C32" s="31">
        <v>6</v>
      </c>
      <c r="D32" s="42">
        <v>78</v>
      </c>
      <c r="E32" s="32">
        <v>77</v>
      </c>
      <c r="F32" s="16"/>
      <c r="G32" s="16"/>
    </row>
    <row r="33" spans="1:7" x14ac:dyDescent="0.3">
      <c r="A33" s="1" t="s">
        <v>120</v>
      </c>
      <c r="B33" s="31">
        <v>0</v>
      </c>
      <c r="C33" s="31">
        <v>9</v>
      </c>
      <c r="D33" s="42">
        <v>79</v>
      </c>
      <c r="E33" s="32">
        <v>53</v>
      </c>
      <c r="F33" s="16"/>
      <c r="G33" s="16"/>
    </row>
    <row r="34" spans="1:7" x14ac:dyDescent="0.3">
      <c r="A34" s="1" t="s">
        <v>121</v>
      </c>
      <c r="B34" s="31">
        <v>5</v>
      </c>
      <c r="C34" s="31">
        <v>27</v>
      </c>
      <c r="D34" s="42">
        <v>145</v>
      </c>
      <c r="E34" s="32">
        <v>65</v>
      </c>
      <c r="F34" s="16"/>
      <c r="G34" s="16"/>
    </row>
    <row r="35" spans="1:7" x14ac:dyDescent="0.3">
      <c r="A35" s="1" t="s">
        <v>122</v>
      </c>
      <c r="B35" s="31">
        <v>2</v>
      </c>
      <c r="C35" s="31">
        <v>45</v>
      </c>
      <c r="D35" s="42">
        <v>77</v>
      </c>
      <c r="E35" s="32">
        <v>146</v>
      </c>
      <c r="F35" s="16"/>
      <c r="G35" s="16"/>
    </row>
    <row r="36" spans="1:7" x14ac:dyDescent="0.3">
      <c r="A36" s="1" t="s">
        <v>215</v>
      </c>
      <c r="B36" s="31">
        <v>0</v>
      </c>
      <c r="C36" s="31">
        <v>8</v>
      </c>
      <c r="D36" s="42">
        <v>108</v>
      </c>
      <c r="E36" s="32">
        <v>71</v>
      </c>
      <c r="F36" s="16"/>
      <c r="G36" s="16"/>
    </row>
    <row r="37" spans="1:7" x14ac:dyDescent="0.3">
      <c r="A37" s="1" t="s">
        <v>123</v>
      </c>
      <c r="B37" s="31">
        <v>0</v>
      </c>
      <c r="C37" s="31">
        <v>18</v>
      </c>
      <c r="D37" s="42">
        <v>62</v>
      </c>
      <c r="E37" s="32">
        <v>63</v>
      </c>
      <c r="F37" s="16"/>
      <c r="G37" s="16"/>
    </row>
    <row r="38" spans="1:7" x14ac:dyDescent="0.3">
      <c r="A38" s="1" t="s">
        <v>124</v>
      </c>
      <c r="B38" s="31">
        <v>0</v>
      </c>
      <c r="C38" s="31">
        <v>3</v>
      </c>
      <c r="D38" s="42">
        <v>44</v>
      </c>
      <c r="E38" s="32">
        <v>45</v>
      </c>
      <c r="F38" s="16"/>
      <c r="G38" s="16"/>
    </row>
    <row r="39" spans="1:7" x14ac:dyDescent="0.3">
      <c r="A39" s="9" t="s">
        <v>0</v>
      </c>
      <c r="B39" s="25">
        <f>SUM(B6:B38)</f>
        <v>14</v>
      </c>
      <c r="C39" s="25">
        <f>SUM(C6:C38)</f>
        <v>559</v>
      </c>
      <c r="D39" s="25">
        <f>SUM(D6:D38)</f>
        <v>2372</v>
      </c>
      <c r="E39" s="25">
        <f>SUM(E6:E38)</f>
        <v>2399</v>
      </c>
      <c r="F39" s="16"/>
      <c r="G39" s="16"/>
    </row>
  </sheetData>
  <sheetProtection selectLockedCells="1"/>
  <mergeCells count="2">
    <mergeCell ref="B1:E1"/>
    <mergeCell ref="B2:E2"/>
  </mergeCells>
  <printOptions horizontalCentered="1"/>
  <pageMargins left="1" right="0.5" top="1.5" bottom="0.5" header="1" footer="0.35"/>
  <pageSetup pageOrder="overThenDown" orientation="portrait" r:id="rId1"/>
  <headerFooter alignWithMargins="0">
    <oddHeader>&amp;C&amp;"Helv,Bold"BONNER COUNTY RESULTS
PRIMARY ELECTION    MAY 20, 2014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topLeftCell="A4" zoomScaleNormal="100" zoomScaleSheetLayoutView="100" workbookViewId="0">
      <selection activeCell="I39" sqref="I39"/>
    </sheetView>
  </sheetViews>
  <sheetFormatPr defaultColWidth="9.109375" defaultRowHeight="13.8" x14ac:dyDescent="0.3"/>
  <cols>
    <col min="1" max="1" width="20" style="24" bestFit="1" customWidth="1"/>
    <col min="2" max="11" width="7.6640625" style="16" customWidth="1"/>
    <col min="12" max="12" width="9.6640625" style="16" customWidth="1"/>
    <col min="13" max="16384" width="9.109375" style="16"/>
  </cols>
  <sheetData>
    <row r="1" spans="1:11" x14ac:dyDescent="0.3">
      <c r="A1" s="34"/>
      <c r="B1" s="122" t="s">
        <v>5</v>
      </c>
      <c r="C1" s="123"/>
      <c r="D1" s="123"/>
      <c r="E1" s="123"/>
      <c r="F1" s="124"/>
      <c r="G1" s="122" t="s">
        <v>6</v>
      </c>
      <c r="H1" s="124"/>
      <c r="I1" s="125" t="s">
        <v>6</v>
      </c>
      <c r="J1" s="126"/>
      <c r="K1" s="127"/>
    </row>
    <row r="2" spans="1:11" s="36" customFormat="1" x14ac:dyDescent="0.3">
      <c r="A2" s="37"/>
      <c r="B2" s="112" t="s">
        <v>9</v>
      </c>
      <c r="C2" s="113"/>
      <c r="D2" s="113"/>
      <c r="E2" s="113"/>
      <c r="F2" s="114"/>
      <c r="G2" s="112" t="s">
        <v>10</v>
      </c>
      <c r="H2" s="114"/>
      <c r="I2" s="112" t="s">
        <v>11</v>
      </c>
      <c r="J2" s="113"/>
      <c r="K2" s="114"/>
    </row>
    <row r="3" spans="1:11" ht="13.5" customHeight="1" x14ac:dyDescent="0.3">
      <c r="A3" s="38"/>
      <c r="B3" s="2" t="s">
        <v>3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3</v>
      </c>
      <c r="J3" s="2" t="s">
        <v>3</v>
      </c>
      <c r="K3" s="2" t="s">
        <v>4</v>
      </c>
    </row>
    <row r="4" spans="1:11" s="100" customFormat="1" ht="88.2" customHeight="1" thickBot="1" x14ac:dyDescent="0.3">
      <c r="A4" s="99" t="s">
        <v>16</v>
      </c>
      <c r="B4" s="4" t="s">
        <v>92</v>
      </c>
      <c r="C4" s="4" t="s">
        <v>51</v>
      </c>
      <c r="D4" s="4" t="s">
        <v>71</v>
      </c>
      <c r="E4" s="4" t="s">
        <v>72</v>
      </c>
      <c r="F4" s="4" t="s">
        <v>73</v>
      </c>
      <c r="G4" s="4" t="s">
        <v>43</v>
      </c>
      <c r="H4" s="4" t="s">
        <v>74</v>
      </c>
      <c r="I4" s="4" t="s">
        <v>75</v>
      </c>
      <c r="J4" s="4" t="s">
        <v>76</v>
      </c>
      <c r="K4" s="4" t="s">
        <v>44</v>
      </c>
    </row>
    <row r="5" spans="1:11" s="21" customFormat="1" ht="14.4" thickBot="1" x14ac:dyDescent="0.35">
      <c r="A5" s="18"/>
      <c r="B5" s="19"/>
      <c r="C5" s="19"/>
      <c r="D5" s="19"/>
      <c r="E5" s="19"/>
      <c r="F5" s="19"/>
      <c r="G5" s="19"/>
      <c r="H5" s="19"/>
      <c r="I5" s="19"/>
      <c r="J5" s="19"/>
      <c r="K5" s="20"/>
    </row>
    <row r="6" spans="1:11" s="21" customFormat="1" x14ac:dyDescent="0.3">
      <c r="A6" s="1" t="s">
        <v>93</v>
      </c>
      <c r="B6" s="26">
        <v>16</v>
      </c>
      <c r="C6" s="40">
        <v>79</v>
      </c>
      <c r="D6" s="41">
        <v>15</v>
      </c>
      <c r="E6" s="41">
        <v>41</v>
      </c>
      <c r="F6" s="27">
        <v>28</v>
      </c>
      <c r="G6" s="40">
        <v>86</v>
      </c>
      <c r="H6" s="27">
        <v>79</v>
      </c>
      <c r="I6" s="40">
        <v>12</v>
      </c>
      <c r="J6" s="27">
        <v>4</v>
      </c>
      <c r="K6" s="26">
        <v>152</v>
      </c>
    </row>
    <row r="7" spans="1:11" s="21" customFormat="1" x14ac:dyDescent="0.3">
      <c r="A7" s="1" t="s">
        <v>94</v>
      </c>
      <c r="B7" s="31">
        <v>10</v>
      </c>
      <c r="C7" s="42">
        <v>81</v>
      </c>
      <c r="D7" s="43">
        <v>10</v>
      </c>
      <c r="E7" s="43">
        <v>51</v>
      </c>
      <c r="F7" s="32">
        <v>14</v>
      </c>
      <c r="G7" s="42">
        <v>93</v>
      </c>
      <c r="H7" s="32">
        <v>64</v>
      </c>
      <c r="I7" s="42">
        <v>9</v>
      </c>
      <c r="J7" s="32">
        <v>1</v>
      </c>
      <c r="K7" s="31">
        <v>139</v>
      </c>
    </row>
    <row r="8" spans="1:11" s="21" customFormat="1" x14ac:dyDescent="0.3">
      <c r="A8" s="1" t="s">
        <v>95</v>
      </c>
      <c r="B8" s="31">
        <v>20</v>
      </c>
      <c r="C8" s="42">
        <v>72</v>
      </c>
      <c r="D8" s="43">
        <v>9</v>
      </c>
      <c r="E8" s="43">
        <v>58</v>
      </c>
      <c r="F8" s="32">
        <v>29</v>
      </c>
      <c r="G8" s="42">
        <v>89</v>
      </c>
      <c r="H8" s="32">
        <v>77</v>
      </c>
      <c r="I8" s="42">
        <v>13</v>
      </c>
      <c r="J8" s="32">
        <v>7</v>
      </c>
      <c r="K8" s="31">
        <v>144</v>
      </c>
    </row>
    <row r="9" spans="1:11" s="21" customFormat="1" x14ac:dyDescent="0.3">
      <c r="A9" s="1" t="s">
        <v>96</v>
      </c>
      <c r="B9" s="31">
        <v>22</v>
      </c>
      <c r="C9" s="42">
        <v>74</v>
      </c>
      <c r="D9" s="43">
        <v>9</v>
      </c>
      <c r="E9" s="43">
        <v>20</v>
      </c>
      <c r="F9" s="32">
        <v>12</v>
      </c>
      <c r="G9" s="42">
        <v>91</v>
      </c>
      <c r="H9" s="32">
        <v>30</v>
      </c>
      <c r="I9" s="42">
        <v>17</v>
      </c>
      <c r="J9" s="32">
        <v>4</v>
      </c>
      <c r="K9" s="31">
        <v>100</v>
      </c>
    </row>
    <row r="10" spans="1:11" s="21" customFormat="1" x14ac:dyDescent="0.3">
      <c r="A10" s="1" t="s">
        <v>97</v>
      </c>
      <c r="B10" s="31">
        <v>9</v>
      </c>
      <c r="C10" s="42">
        <v>74</v>
      </c>
      <c r="D10" s="43">
        <v>10</v>
      </c>
      <c r="E10" s="43">
        <v>31</v>
      </c>
      <c r="F10" s="32">
        <v>10</v>
      </c>
      <c r="G10" s="42">
        <v>86</v>
      </c>
      <c r="H10" s="32">
        <v>39</v>
      </c>
      <c r="I10" s="42">
        <v>8</v>
      </c>
      <c r="J10" s="32">
        <v>2</v>
      </c>
      <c r="K10" s="31">
        <v>108</v>
      </c>
    </row>
    <row r="11" spans="1:11" s="21" customFormat="1" x14ac:dyDescent="0.3">
      <c r="A11" s="1" t="s">
        <v>98</v>
      </c>
      <c r="B11" s="31">
        <v>8</v>
      </c>
      <c r="C11" s="42">
        <v>40</v>
      </c>
      <c r="D11" s="43">
        <v>13</v>
      </c>
      <c r="E11" s="43">
        <v>14</v>
      </c>
      <c r="F11" s="32">
        <v>14</v>
      </c>
      <c r="G11" s="42">
        <v>55</v>
      </c>
      <c r="H11" s="32">
        <v>29</v>
      </c>
      <c r="I11" s="42">
        <v>7</v>
      </c>
      <c r="J11" s="32">
        <v>0</v>
      </c>
      <c r="K11" s="31">
        <v>72</v>
      </c>
    </row>
    <row r="12" spans="1:11" s="21" customFormat="1" x14ac:dyDescent="0.3">
      <c r="A12" s="1" t="s">
        <v>99</v>
      </c>
      <c r="B12" s="31">
        <v>6</v>
      </c>
      <c r="C12" s="42">
        <v>68</v>
      </c>
      <c r="D12" s="43">
        <v>8</v>
      </c>
      <c r="E12" s="43">
        <v>10</v>
      </c>
      <c r="F12" s="32">
        <v>8</v>
      </c>
      <c r="G12" s="42">
        <v>68</v>
      </c>
      <c r="H12" s="32">
        <v>29</v>
      </c>
      <c r="I12" s="42">
        <v>7</v>
      </c>
      <c r="J12" s="32">
        <v>1</v>
      </c>
      <c r="K12" s="31">
        <v>83</v>
      </c>
    </row>
    <row r="13" spans="1:11" s="21" customFormat="1" x14ac:dyDescent="0.3">
      <c r="A13" s="1" t="s">
        <v>100</v>
      </c>
      <c r="B13" s="31">
        <v>20</v>
      </c>
      <c r="C13" s="42">
        <v>93</v>
      </c>
      <c r="D13" s="43">
        <v>14</v>
      </c>
      <c r="E13" s="43">
        <v>32</v>
      </c>
      <c r="F13" s="32">
        <v>21</v>
      </c>
      <c r="G13" s="42">
        <v>112</v>
      </c>
      <c r="H13" s="32">
        <v>49</v>
      </c>
      <c r="I13" s="42">
        <v>17</v>
      </c>
      <c r="J13" s="32">
        <v>4</v>
      </c>
      <c r="K13" s="31">
        <v>138</v>
      </c>
    </row>
    <row r="14" spans="1:11" s="21" customFormat="1" x14ac:dyDescent="0.3">
      <c r="A14" s="1" t="s">
        <v>101</v>
      </c>
      <c r="B14" s="31">
        <v>10</v>
      </c>
      <c r="C14" s="42">
        <v>27</v>
      </c>
      <c r="D14" s="43">
        <v>7</v>
      </c>
      <c r="E14" s="43">
        <v>31</v>
      </c>
      <c r="F14" s="32">
        <v>8</v>
      </c>
      <c r="G14" s="42">
        <v>31</v>
      </c>
      <c r="H14" s="32">
        <v>43</v>
      </c>
      <c r="I14" s="42">
        <v>9</v>
      </c>
      <c r="J14" s="32">
        <v>1</v>
      </c>
      <c r="K14" s="31">
        <v>64</v>
      </c>
    </row>
    <row r="15" spans="1:11" s="21" customFormat="1" x14ac:dyDescent="0.3">
      <c r="A15" s="1" t="s">
        <v>102</v>
      </c>
      <c r="B15" s="31">
        <v>27</v>
      </c>
      <c r="C15" s="42">
        <v>105</v>
      </c>
      <c r="D15" s="43">
        <v>26</v>
      </c>
      <c r="E15" s="43">
        <v>40</v>
      </c>
      <c r="F15" s="32">
        <v>22</v>
      </c>
      <c r="G15" s="42">
        <v>133</v>
      </c>
      <c r="H15" s="32">
        <v>63</v>
      </c>
      <c r="I15" s="42">
        <v>25</v>
      </c>
      <c r="J15" s="32">
        <v>5</v>
      </c>
      <c r="K15" s="31">
        <v>185</v>
      </c>
    </row>
    <row r="16" spans="1:11" s="21" customFormat="1" x14ac:dyDescent="0.3">
      <c r="A16" s="1" t="s">
        <v>103</v>
      </c>
      <c r="B16" s="31">
        <v>14</v>
      </c>
      <c r="C16" s="42">
        <v>182</v>
      </c>
      <c r="D16" s="43">
        <v>17</v>
      </c>
      <c r="E16" s="43">
        <v>44</v>
      </c>
      <c r="F16" s="32">
        <v>13</v>
      </c>
      <c r="G16" s="42">
        <v>209</v>
      </c>
      <c r="H16" s="32">
        <v>57</v>
      </c>
      <c r="I16" s="42">
        <v>17</v>
      </c>
      <c r="J16" s="32">
        <v>0</v>
      </c>
      <c r="K16" s="31">
        <v>213</v>
      </c>
    </row>
    <row r="17" spans="1:11" s="21" customFormat="1" x14ac:dyDescent="0.3">
      <c r="A17" s="1" t="s">
        <v>104</v>
      </c>
      <c r="B17" s="31">
        <v>14</v>
      </c>
      <c r="C17" s="42">
        <v>46</v>
      </c>
      <c r="D17" s="43">
        <v>10</v>
      </c>
      <c r="E17" s="43">
        <v>22</v>
      </c>
      <c r="F17" s="32">
        <v>22</v>
      </c>
      <c r="G17" s="42">
        <v>53</v>
      </c>
      <c r="H17" s="32">
        <v>50</v>
      </c>
      <c r="I17" s="42">
        <v>12</v>
      </c>
      <c r="J17" s="32">
        <v>1</v>
      </c>
      <c r="K17" s="31">
        <v>90</v>
      </c>
    </row>
    <row r="18" spans="1:11" s="21" customFormat="1" x14ac:dyDescent="0.3">
      <c r="A18" s="1" t="s">
        <v>105</v>
      </c>
      <c r="B18" s="31">
        <v>11</v>
      </c>
      <c r="C18" s="42">
        <v>65</v>
      </c>
      <c r="D18" s="43">
        <v>8</v>
      </c>
      <c r="E18" s="43">
        <v>37</v>
      </c>
      <c r="F18" s="32">
        <v>19</v>
      </c>
      <c r="G18" s="42">
        <v>76</v>
      </c>
      <c r="H18" s="32">
        <v>53</v>
      </c>
      <c r="I18" s="42">
        <v>11</v>
      </c>
      <c r="J18" s="32">
        <v>2</v>
      </c>
      <c r="K18" s="31">
        <v>115</v>
      </c>
    </row>
    <row r="19" spans="1:11" s="21" customFormat="1" x14ac:dyDescent="0.3">
      <c r="A19" s="1" t="s">
        <v>106</v>
      </c>
      <c r="B19" s="31">
        <v>28</v>
      </c>
      <c r="C19" s="42">
        <v>72</v>
      </c>
      <c r="D19" s="43">
        <v>16</v>
      </c>
      <c r="E19" s="43">
        <v>38</v>
      </c>
      <c r="F19" s="32">
        <v>15</v>
      </c>
      <c r="G19" s="42">
        <v>86</v>
      </c>
      <c r="H19" s="32">
        <v>58</v>
      </c>
      <c r="I19" s="42">
        <v>21</v>
      </c>
      <c r="J19" s="32">
        <v>6</v>
      </c>
      <c r="K19" s="31">
        <v>132</v>
      </c>
    </row>
    <row r="20" spans="1:11" s="21" customFormat="1" x14ac:dyDescent="0.3">
      <c r="A20" s="1" t="s">
        <v>107</v>
      </c>
      <c r="B20" s="31">
        <v>22</v>
      </c>
      <c r="C20" s="42">
        <v>59</v>
      </c>
      <c r="D20" s="43">
        <v>7</v>
      </c>
      <c r="E20" s="43">
        <v>27</v>
      </c>
      <c r="F20" s="32">
        <v>13</v>
      </c>
      <c r="G20" s="42">
        <v>55</v>
      </c>
      <c r="H20" s="32">
        <v>48</v>
      </c>
      <c r="I20" s="42">
        <v>19</v>
      </c>
      <c r="J20" s="32">
        <v>1</v>
      </c>
      <c r="K20" s="31">
        <v>94</v>
      </c>
    </row>
    <row r="21" spans="1:11" s="21" customFormat="1" x14ac:dyDescent="0.3">
      <c r="A21" s="1" t="s">
        <v>108</v>
      </c>
      <c r="B21" s="31">
        <v>2</v>
      </c>
      <c r="C21" s="42">
        <v>18</v>
      </c>
      <c r="D21" s="43">
        <v>0</v>
      </c>
      <c r="E21" s="43">
        <v>4</v>
      </c>
      <c r="F21" s="32">
        <v>2</v>
      </c>
      <c r="G21" s="42">
        <v>22</v>
      </c>
      <c r="H21" s="32">
        <v>4</v>
      </c>
      <c r="I21" s="42">
        <v>1</v>
      </c>
      <c r="J21" s="32">
        <v>1</v>
      </c>
      <c r="K21" s="31">
        <v>18</v>
      </c>
    </row>
    <row r="22" spans="1:11" s="21" customFormat="1" x14ac:dyDescent="0.3">
      <c r="A22" s="1" t="s">
        <v>109</v>
      </c>
      <c r="B22" s="31">
        <v>26</v>
      </c>
      <c r="C22" s="42">
        <v>119</v>
      </c>
      <c r="D22" s="43">
        <v>23</v>
      </c>
      <c r="E22" s="43">
        <v>93</v>
      </c>
      <c r="F22" s="32">
        <v>35</v>
      </c>
      <c r="G22" s="42">
        <v>151</v>
      </c>
      <c r="H22" s="32">
        <v>117</v>
      </c>
      <c r="I22" s="42">
        <v>27</v>
      </c>
      <c r="J22" s="32">
        <v>3</v>
      </c>
      <c r="K22" s="31">
        <v>234</v>
      </c>
    </row>
    <row r="23" spans="1:11" s="21" customFormat="1" x14ac:dyDescent="0.3">
      <c r="A23" s="1" t="s">
        <v>110</v>
      </c>
      <c r="B23" s="31">
        <v>23</v>
      </c>
      <c r="C23" s="42">
        <v>53</v>
      </c>
      <c r="D23" s="43">
        <v>8</v>
      </c>
      <c r="E23" s="43">
        <v>25</v>
      </c>
      <c r="F23" s="32">
        <v>12</v>
      </c>
      <c r="G23" s="42">
        <v>67</v>
      </c>
      <c r="H23" s="32">
        <v>34</v>
      </c>
      <c r="I23" s="42">
        <v>19</v>
      </c>
      <c r="J23" s="32">
        <v>3</v>
      </c>
      <c r="K23" s="31">
        <v>86</v>
      </c>
    </row>
    <row r="24" spans="1:11" s="21" customFormat="1" x14ac:dyDescent="0.3">
      <c r="A24" s="1" t="s">
        <v>111</v>
      </c>
      <c r="B24" s="31">
        <v>5</v>
      </c>
      <c r="C24" s="42">
        <v>19</v>
      </c>
      <c r="D24" s="43">
        <v>2</v>
      </c>
      <c r="E24" s="43">
        <v>8</v>
      </c>
      <c r="F24" s="32">
        <v>7</v>
      </c>
      <c r="G24" s="42">
        <v>19</v>
      </c>
      <c r="H24" s="32">
        <v>16</v>
      </c>
      <c r="I24" s="42">
        <v>5</v>
      </c>
      <c r="J24" s="32">
        <v>0</v>
      </c>
      <c r="K24" s="31">
        <v>33</v>
      </c>
    </row>
    <row r="25" spans="1:11" s="21" customFormat="1" x14ac:dyDescent="0.3">
      <c r="A25" s="1" t="s">
        <v>112</v>
      </c>
      <c r="B25" s="31">
        <v>23</v>
      </c>
      <c r="C25" s="42">
        <v>48</v>
      </c>
      <c r="D25" s="43">
        <v>11</v>
      </c>
      <c r="E25" s="43">
        <v>30</v>
      </c>
      <c r="F25" s="32">
        <v>16</v>
      </c>
      <c r="G25" s="42">
        <v>63</v>
      </c>
      <c r="H25" s="32">
        <v>51</v>
      </c>
      <c r="I25" s="42">
        <v>17</v>
      </c>
      <c r="J25" s="32">
        <v>5</v>
      </c>
      <c r="K25" s="31">
        <v>94</v>
      </c>
    </row>
    <row r="26" spans="1:11" s="21" customFormat="1" x14ac:dyDescent="0.3">
      <c r="A26" s="1" t="s">
        <v>113</v>
      </c>
      <c r="B26" s="31">
        <v>13</v>
      </c>
      <c r="C26" s="42">
        <v>55</v>
      </c>
      <c r="D26" s="43">
        <v>10</v>
      </c>
      <c r="E26" s="43">
        <v>40</v>
      </c>
      <c r="F26" s="32">
        <v>19</v>
      </c>
      <c r="G26" s="42">
        <v>67</v>
      </c>
      <c r="H26" s="32">
        <v>54</v>
      </c>
      <c r="I26" s="42">
        <v>10</v>
      </c>
      <c r="J26" s="32">
        <v>5</v>
      </c>
      <c r="K26" s="31">
        <v>114</v>
      </c>
    </row>
    <row r="27" spans="1:11" s="21" customFormat="1" x14ac:dyDescent="0.3">
      <c r="A27" s="1" t="s">
        <v>114</v>
      </c>
      <c r="B27" s="31">
        <v>49</v>
      </c>
      <c r="C27" s="42">
        <v>156</v>
      </c>
      <c r="D27" s="43">
        <v>28</v>
      </c>
      <c r="E27" s="43">
        <v>64</v>
      </c>
      <c r="F27" s="32">
        <v>35</v>
      </c>
      <c r="G27" s="42">
        <v>197</v>
      </c>
      <c r="H27" s="32">
        <v>99</v>
      </c>
      <c r="I27" s="42">
        <v>40</v>
      </c>
      <c r="J27" s="32">
        <v>11</v>
      </c>
      <c r="K27" s="31">
        <v>265</v>
      </c>
    </row>
    <row r="28" spans="1:11" s="21" customFormat="1" x14ac:dyDescent="0.3">
      <c r="A28" s="1" t="s">
        <v>115</v>
      </c>
      <c r="B28" s="31">
        <v>17</v>
      </c>
      <c r="C28" s="42">
        <v>19</v>
      </c>
      <c r="D28" s="43">
        <v>3</v>
      </c>
      <c r="E28" s="43">
        <v>12</v>
      </c>
      <c r="F28" s="32">
        <v>2</v>
      </c>
      <c r="G28" s="42">
        <v>24</v>
      </c>
      <c r="H28" s="32">
        <v>14</v>
      </c>
      <c r="I28" s="42">
        <v>14</v>
      </c>
      <c r="J28" s="32">
        <v>3</v>
      </c>
      <c r="K28" s="31">
        <v>33</v>
      </c>
    </row>
    <row r="29" spans="1:11" s="21" customFormat="1" x14ac:dyDescent="0.3">
      <c r="A29" s="1" t="s">
        <v>116</v>
      </c>
      <c r="B29" s="31">
        <v>19</v>
      </c>
      <c r="C29" s="42">
        <v>30</v>
      </c>
      <c r="D29" s="43">
        <v>3</v>
      </c>
      <c r="E29" s="43">
        <v>15</v>
      </c>
      <c r="F29" s="32">
        <v>12</v>
      </c>
      <c r="G29" s="42">
        <v>41</v>
      </c>
      <c r="H29" s="32">
        <v>21</v>
      </c>
      <c r="I29" s="42">
        <v>12</v>
      </c>
      <c r="J29" s="32">
        <v>4</v>
      </c>
      <c r="K29" s="31">
        <v>57</v>
      </c>
    </row>
    <row r="30" spans="1:11" s="21" customFormat="1" x14ac:dyDescent="0.3">
      <c r="A30" s="1" t="s">
        <v>117</v>
      </c>
      <c r="B30" s="31">
        <v>15</v>
      </c>
      <c r="C30" s="42">
        <v>85</v>
      </c>
      <c r="D30" s="43">
        <v>19</v>
      </c>
      <c r="E30" s="43">
        <v>63</v>
      </c>
      <c r="F30" s="32">
        <v>20</v>
      </c>
      <c r="G30" s="42">
        <v>114</v>
      </c>
      <c r="H30" s="32">
        <v>78</v>
      </c>
      <c r="I30" s="42">
        <v>14</v>
      </c>
      <c r="J30" s="32">
        <v>4</v>
      </c>
      <c r="K30" s="31">
        <v>169</v>
      </c>
    </row>
    <row r="31" spans="1:11" s="21" customFormat="1" x14ac:dyDescent="0.3">
      <c r="A31" s="1" t="s">
        <v>118</v>
      </c>
      <c r="B31" s="31">
        <v>28</v>
      </c>
      <c r="C31" s="42">
        <v>50</v>
      </c>
      <c r="D31" s="43">
        <v>5</v>
      </c>
      <c r="E31" s="43">
        <v>46</v>
      </c>
      <c r="F31" s="32">
        <v>16</v>
      </c>
      <c r="G31" s="42">
        <v>62</v>
      </c>
      <c r="H31" s="32">
        <v>45</v>
      </c>
      <c r="I31" s="42">
        <v>21</v>
      </c>
      <c r="J31" s="32">
        <v>7</v>
      </c>
      <c r="K31" s="31">
        <v>88</v>
      </c>
    </row>
    <row r="32" spans="1:11" s="21" customFormat="1" x14ac:dyDescent="0.3">
      <c r="A32" s="1" t="s">
        <v>119</v>
      </c>
      <c r="B32" s="31">
        <v>6</v>
      </c>
      <c r="C32" s="42">
        <v>68</v>
      </c>
      <c r="D32" s="43">
        <v>15</v>
      </c>
      <c r="E32" s="43">
        <v>44</v>
      </c>
      <c r="F32" s="32">
        <v>17</v>
      </c>
      <c r="G32" s="42">
        <v>93</v>
      </c>
      <c r="H32" s="32">
        <v>50</v>
      </c>
      <c r="I32" s="42">
        <v>4</v>
      </c>
      <c r="J32" s="32">
        <v>2</v>
      </c>
      <c r="K32" s="31">
        <v>120</v>
      </c>
    </row>
    <row r="33" spans="1:12" s="44" customFormat="1" x14ac:dyDescent="0.3">
      <c r="A33" s="1" t="s">
        <v>120</v>
      </c>
      <c r="B33" s="31">
        <v>10</v>
      </c>
      <c r="C33" s="42">
        <v>76</v>
      </c>
      <c r="D33" s="43">
        <v>5</v>
      </c>
      <c r="E33" s="43">
        <v>28</v>
      </c>
      <c r="F33" s="32">
        <v>16</v>
      </c>
      <c r="G33" s="42">
        <v>78</v>
      </c>
      <c r="H33" s="32">
        <v>46</v>
      </c>
      <c r="I33" s="42">
        <v>7</v>
      </c>
      <c r="J33" s="32">
        <v>1</v>
      </c>
      <c r="K33" s="31">
        <v>94</v>
      </c>
    </row>
    <row r="34" spans="1:12" s="44" customFormat="1" x14ac:dyDescent="0.3">
      <c r="A34" s="1" t="s">
        <v>121</v>
      </c>
      <c r="B34" s="31">
        <v>27</v>
      </c>
      <c r="C34" s="42">
        <v>116</v>
      </c>
      <c r="D34" s="43">
        <v>20</v>
      </c>
      <c r="E34" s="43">
        <v>51</v>
      </c>
      <c r="F34" s="32">
        <v>17</v>
      </c>
      <c r="G34" s="42">
        <v>145</v>
      </c>
      <c r="H34" s="32">
        <v>63</v>
      </c>
      <c r="I34" s="42">
        <v>20</v>
      </c>
      <c r="J34" s="32">
        <v>9</v>
      </c>
      <c r="K34" s="31">
        <v>169</v>
      </c>
    </row>
    <row r="35" spans="1:12" s="44" customFormat="1" x14ac:dyDescent="0.3">
      <c r="A35" s="1" t="s">
        <v>122</v>
      </c>
      <c r="B35" s="31">
        <v>45</v>
      </c>
      <c r="C35" s="42">
        <v>84</v>
      </c>
      <c r="D35" s="43">
        <v>25</v>
      </c>
      <c r="E35" s="43">
        <v>72</v>
      </c>
      <c r="F35" s="32">
        <v>23</v>
      </c>
      <c r="G35" s="42">
        <v>100</v>
      </c>
      <c r="H35" s="32">
        <v>101</v>
      </c>
      <c r="I35" s="42">
        <v>35</v>
      </c>
      <c r="J35" s="32">
        <v>9</v>
      </c>
      <c r="K35" s="31">
        <v>189</v>
      </c>
    </row>
    <row r="36" spans="1:12" s="44" customFormat="1" x14ac:dyDescent="0.3">
      <c r="A36" s="1" t="s">
        <v>215</v>
      </c>
      <c r="B36" s="31">
        <v>7</v>
      </c>
      <c r="C36" s="42">
        <v>92</v>
      </c>
      <c r="D36" s="43">
        <v>9</v>
      </c>
      <c r="E36" s="43">
        <v>42</v>
      </c>
      <c r="F36" s="32">
        <v>22</v>
      </c>
      <c r="G36" s="42">
        <v>111</v>
      </c>
      <c r="H36" s="32">
        <v>60</v>
      </c>
      <c r="I36" s="42">
        <v>9</v>
      </c>
      <c r="J36" s="32">
        <v>0</v>
      </c>
      <c r="K36" s="31">
        <v>136</v>
      </c>
    </row>
    <row r="37" spans="1:12" s="44" customFormat="1" x14ac:dyDescent="0.3">
      <c r="A37" s="1" t="s">
        <v>123</v>
      </c>
      <c r="B37" s="31">
        <v>19</v>
      </c>
      <c r="C37" s="42">
        <v>69</v>
      </c>
      <c r="D37" s="43">
        <v>12</v>
      </c>
      <c r="E37" s="43">
        <v>20</v>
      </c>
      <c r="F37" s="32">
        <v>19</v>
      </c>
      <c r="G37" s="42">
        <v>78</v>
      </c>
      <c r="H37" s="32">
        <v>38</v>
      </c>
      <c r="I37" s="42">
        <v>15</v>
      </c>
      <c r="J37" s="32">
        <v>2</v>
      </c>
      <c r="K37" s="31">
        <v>99</v>
      </c>
    </row>
    <row r="38" spans="1:12" s="44" customFormat="1" x14ac:dyDescent="0.3">
      <c r="A38" s="1" t="s">
        <v>124</v>
      </c>
      <c r="B38" s="31">
        <v>3</v>
      </c>
      <c r="C38" s="66">
        <v>33</v>
      </c>
      <c r="D38" s="88">
        <v>8</v>
      </c>
      <c r="E38" s="88">
        <v>28</v>
      </c>
      <c r="F38" s="82">
        <v>7</v>
      </c>
      <c r="G38" s="66">
        <v>39</v>
      </c>
      <c r="H38" s="82">
        <v>39</v>
      </c>
      <c r="I38" s="66">
        <v>3</v>
      </c>
      <c r="J38" s="82">
        <v>0</v>
      </c>
      <c r="K38" s="31">
        <v>78</v>
      </c>
    </row>
    <row r="39" spans="1:12" x14ac:dyDescent="0.3">
      <c r="A39" s="9" t="s">
        <v>0</v>
      </c>
      <c r="B39" s="25">
        <f t="shared" ref="B39:J39" si="0">SUM(B6:B38)</f>
        <v>574</v>
      </c>
      <c r="C39" s="25">
        <f t="shared" si="0"/>
        <v>2327</v>
      </c>
      <c r="D39" s="25">
        <f t="shared" si="0"/>
        <v>385</v>
      </c>
      <c r="E39" s="25">
        <f t="shared" si="0"/>
        <v>1181</v>
      </c>
      <c r="F39" s="25">
        <f t="shared" si="0"/>
        <v>545</v>
      </c>
      <c r="G39" s="25">
        <f t="shared" si="0"/>
        <v>2794</v>
      </c>
      <c r="H39" s="25">
        <f t="shared" si="0"/>
        <v>1698</v>
      </c>
      <c r="I39" s="25">
        <f t="shared" si="0"/>
        <v>477</v>
      </c>
      <c r="J39" s="25">
        <f t="shared" si="0"/>
        <v>108</v>
      </c>
      <c r="K39" s="25">
        <f>SUM(K6:K38)</f>
        <v>3905</v>
      </c>
    </row>
    <row r="40" spans="1:12" x14ac:dyDescent="0.3">
      <c r="A40" s="46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</row>
  </sheetData>
  <sheetProtection selectLockedCells="1"/>
  <mergeCells count="6">
    <mergeCell ref="B1:F1"/>
    <mergeCell ref="B2:F2"/>
    <mergeCell ref="G1:H1"/>
    <mergeCell ref="G2:H2"/>
    <mergeCell ref="I1:K1"/>
    <mergeCell ref="I2:K2"/>
  </mergeCells>
  <printOptions horizontalCentered="1"/>
  <pageMargins left="1" right="0.5" top="1" bottom="0.5" header="0.5" footer="0.35"/>
  <pageSetup scale="72" pageOrder="overThenDown" orientation="landscape" r:id="rId1"/>
  <headerFooter alignWithMargins="0">
    <oddHeader>&amp;C&amp;"Helv,Bold"BONNER COUNTY RESULTS
PRIMARY ELECTION     MAY 20, 2014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Normal="100" zoomScaleSheetLayoutView="100" workbookViewId="0">
      <pane ySplit="5" topLeftCell="A12" activePane="bottomLeft" state="frozen"/>
      <selection pane="bottomLeft" activeCell="B39" sqref="B39"/>
    </sheetView>
  </sheetViews>
  <sheetFormatPr defaultColWidth="9.109375" defaultRowHeight="13.8" x14ac:dyDescent="0.3"/>
  <cols>
    <col min="1" max="1" width="20" style="24" bestFit="1" customWidth="1"/>
    <col min="2" max="9" width="7.6640625" style="16" customWidth="1"/>
    <col min="10" max="12" width="9.6640625" style="16" customWidth="1"/>
    <col min="13" max="16384" width="9.109375" style="16"/>
  </cols>
  <sheetData>
    <row r="1" spans="1:9" x14ac:dyDescent="0.3">
      <c r="A1" s="34"/>
      <c r="B1" s="128" t="s">
        <v>7</v>
      </c>
      <c r="C1" s="128"/>
      <c r="D1" s="128"/>
      <c r="E1" s="118" t="s">
        <v>8</v>
      </c>
      <c r="F1" s="118"/>
      <c r="G1" s="118"/>
      <c r="H1" s="118"/>
      <c r="I1" s="118"/>
    </row>
    <row r="2" spans="1:9" x14ac:dyDescent="0.3">
      <c r="A2" s="37"/>
      <c r="B2" s="129" t="s">
        <v>12</v>
      </c>
      <c r="C2" s="129"/>
      <c r="D2" s="129"/>
      <c r="E2" s="129" t="s">
        <v>13</v>
      </c>
      <c r="F2" s="129"/>
      <c r="G2" s="129"/>
      <c r="H2" s="129"/>
      <c r="I2" s="129"/>
    </row>
    <row r="3" spans="1:9" x14ac:dyDescent="0.3">
      <c r="A3" s="38"/>
      <c r="B3" s="2" t="s">
        <v>3</v>
      </c>
      <c r="C3" s="3" t="s">
        <v>4</v>
      </c>
      <c r="D3" s="3" t="s">
        <v>4</v>
      </c>
      <c r="E3" s="3" t="s">
        <v>3</v>
      </c>
      <c r="F3" s="3" t="s">
        <v>4</v>
      </c>
      <c r="G3" s="3" t="s">
        <v>4</v>
      </c>
      <c r="H3" s="3" t="s">
        <v>4</v>
      </c>
      <c r="I3" s="3" t="s">
        <v>4</v>
      </c>
    </row>
    <row r="4" spans="1:9" ht="88.2" customHeight="1" thickBot="1" x14ac:dyDescent="0.35">
      <c r="A4" s="39" t="s">
        <v>16</v>
      </c>
      <c r="B4" s="5" t="s">
        <v>77</v>
      </c>
      <c r="C4" s="5" t="s">
        <v>78</v>
      </c>
      <c r="D4" s="5" t="s">
        <v>45</v>
      </c>
      <c r="E4" s="5" t="s">
        <v>79</v>
      </c>
      <c r="F4" s="5" t="s">
        <v>80</v>
      </c>
      <c r="G4" s="5" t="s">
        <v>81</v>
      </c>
      <c r="H4" s="5" t="s">
        <v>82</v>
      </c>
      <c r="I4" s="5" t="s">
        <v>83</v>
      </c>
    </row>
    <row r="5" spans="1:9" ht="14.4" thickBot="1" x14ac:dyDescent="0.35">
      <c r="A5" s="18"/>
      <c r="B5" s="19"/>
      <c r="C5" s="19"/>
      <c r="D5" s="19"/>
      <c r="E5" s="19"/>
      <c r="F5" s="19"/>
      <c r="G5" s="19"/>
      <c r="H5" s="19"/>
      <c r="I5" s="20"/>
    </row>
    <row r="6" spans="1:9" x14ac:dyDescent="0.3">
      <c r="A6" s="1" t="s">
        <v>93</v>
      </c>
      <c r="B6" s="31">
        <v>15</v>
      </c>
      <c r="C6" s="42">
        <v>83</v>
      </c>
      <c r="D6" s="32">
        <v>85</v>
      </c>
      <c r="E6" s="31">
        <v>16</v>
      </c>
      <c r="F6" s="42">
        <v>69</v>
      </c>
      <c r="G6" s="43">
        <v>22</v>
      </c>
      <c r="H6" s="43">
        <v>33</v>
      </c>
      <c r="I6" s="32">
        <v>39</v>
      </c>
    </row>
    <row r="7" spans="1:9" x14ac:dyDescent="0.3">
      <c r="A7" s="1" t="s">
        <v>94</v>
      </c>
      <c r="B7" s="31">
        <v>10</v>
      </c>
      <c r="C7" s="42">
        <v>94</v>
      </c>
      <c r="D7" s="32">
        <v>66</v>
      </c>
      <c r="E7" s="31">
        <v>10</v>
      </c>
      <c r="F7" s="42">
        <v>66</v>
      </c>
      <c r="G7" s="43">
        <v>24</v>
      </c>
      <c r="H7" s="43">
        <v>30</v>
      </c>
      <c r="I7" s="32">
        <v>31</v>
      </c>
    </row>
    <row r="8" spans="1:9" x14ac:dyDescent="0.3">
      <c r="A8" s="1" t="s">
        <v>95</v>
      </c>
      <c r="B8" s="31">
        <v>22</v>
      </c>
      <c r="C8" s="42">
        <v>82</v>
      </c>
      <c r="D8" s="32">
        <v>97</v>
      </c>
      <c r="E8" s="31">
        <v>20</v>
      </c>
      <c r="F8" s="42">
        <v>59</v>
      </c>
      <c r="G8" s="43">
        <v>29</v>
      </c>
      <c r="H8" s="43">
        <v>37</v>
      </c>
      <c r="I8" s="32">
        <v>43</v>
      </c>
    </row>
    <row r="9" spans="1:9" x14ac:dyDescent="0.3">
      <c r="A9" s="1" t="s">
        <v>96</v>
      </c>
      <c r="B9" s="31">
        <v>21</v>
      </c>
      <c r="C9" s="42">
        <v>88</v>
      </c>
      <c r="D9" s="32">
        <v>37</v>
      </c>
      <c r="E9" s="31">
        <v>18</v>
      </c>
      <c r="F9" s="42">
        <v>59</v>
      </c>
      <c r="G9" s="43">
        <v>13</v>
      </c>
      <c r="H9" s="43">
        <v>18</v>
      </c>
      <c r="I9" s="32">
        <v>27</v>
      </c>
    </row>
    <row r="10" spans="1:9" x14ac:dyDescent="0.3">
      <c r="A10" s="1" t="s">
        <v>97</v>
      </c>
      <c r="B10" s="31">
        <v>8</v>
      </c>
      <c r="C10" s="42">
        <v>79</v>
      </c>
      <c r="D10" s="32">
        <v>48</v>
      </c>
      <c r="E10" s="31">
        <v>10</v>
      </c>
      <c r="F10" s="42">
        <v>60</v>
      </c>
      <c r="G10" s="43">
        <v>21</v>
      </c>
      <c r="H10" s="43">
        <v>20</v>
      </c>
      <c r="I10" s="32">
        <v>21</v>
      </c>
    </row>
    <row r="11" spans="1:9" x14ac:dyDescent="0.3">
      <c r="A11" s="1" t="s">
        <v>98</v>
      </c>
      <c r="B11" s="31">
        <v>8</v>
      </c>
      <c r="C11" s="42">
        <v>48</v>
      </c>
      <c r="D11" s="32">
        <v>37</v>
      </c>
      <c r="E11" s="31">
        <v>9</v>
      </c>
      <c r="F11" s="42">
        <v>33</v>
      </c>
      <c r="G11" s="43">
        <v>16</v>
      </c>
      <c r="H11" s="43">
        <v>20</v>
      </c>
      <c r="I11" s="32">
        <v>12</v>
      </c>
    </row>
    <row r="12" spans="1:9" x14ac:dyDescent="0.3">
      <c r="A12" s="1" t="s">
        <v>99</v>
      </c>
      <c r="B12" s="31">
        <v>6</v>
      </c>
      <c r="C12" s="42">
        <v>65</v>
      </c>
      <c r="D12" s="32">
        <v>31</v>
      </c>
      <c r="E12" s="31">
        <v>7</v>
      </c>
      <c r="F12" s="42">
        <v>50</v>
      </c>
      <c r="G12" s="43">
        <v>18</v>
      </c>
      <c r="H12" s="43">
        <v>13</v>
      </c>
      <c r="I12" s="32">
        <v>13</v>
      </c>
    </row>
    <row r="13" spans="1:9" x14ac:dyDescent="0.3">
      <c r="A13" s="1" t="s">
        <v>100</v>
      </c>
      <c r="B13" s="31">
        <v>19</v>
      </c>
      <c r="C13" s="42">
        <v>96</v>
      </c>
      <c r="D13" s="32">
        <v>66</v>
      </c>
      <c r="E13" s="31">
        <v>19</v>
      </c>
      <c r="F13" s="42">
        <v>63</v>
      </c>
      <c r="G13" s="43">
        <v>25</v>
      </c>
      <c r="H13" s="43">
        <v>36</v>
      </c>
      <c r="I13" s="32">
        <v>34</v>
      </c>
    </row>
    <row r="14" spans="1:9" x14ac:dyDescent="0.3">
      <c r="A14" s="1" t="s">
        <v>101</v>
      </c>
      <c r="B14" s="31">
        <v>10</v>
      </c>
      <c r="C14" s="42">
        <v>31</v>
      </c>
      <c r="D14" s="32">
        <v>47</v>
      </c>
      <c r="E14" s="31">
        <v>10</v>
      </c>
      <c r="F14" s="42">
        <v>18</v>
      </c>
      <c r="G14" s="43">
        <v>17</v>
      </c>
      <c r="H14" s="43">
        <v>16</v>
      </c>
      <c r="I14" s="32">
        <v>22</v>
      </c>
    </row>
    <row r="15" spans="1:9" x14ac:dyDescent="0.3">
      <c r="A15" s="1" t="s">
        <v>102</v>
      </c>
      <c r="B15" s="31">
        <v>30</v>
      </c>
      <c r="C15" s="42">
        <v>99</v>
      </c>
      <c r="D15" s="32">
        <v>97</v>
      </c>
      <c r="E15" s="31">
        <v>30</v>
      </c>
      <c r="F15" s="42">
        <v>71</v>
      </c>
      <c r="G15" s="43">
        <v>28</v>
      </c>
      <c r="H15" s="43">
        <v>53</v>
      </c>
      <c r="I15" s="32">
        <v>46</v>
      </c>
    </row>
    <row r="16" spans="1:9" x14ac:dyDescent="0.3">
      <c r="A16" s="1" t="s">
        <v>103</v>
      </c>
      <c r="B16" s="31">
        <v>15</v>
      </c>
      <c r="C16" s="42">
        <v>203</v>
      </c>
      <c r="D16" s="32">
        <v>65</v>
      </c>
      <c r="E16" s="31">
        <v>14</v>
      </c>
      <c r="F16" s="42">
        <v>153</v>
      </c>
      <c r="G16" s="43">
        <v>27</v>
      </c>
      <c r="H16" s="43">
        <v>38</v>
      </c>
      <c r="I16" s="32">
        <v>33</v>
      </c>
    </row>
    <row r="17" spans="1:9" x14ac:dyDescent="0.3">
      <c r="A17" s="1" t="s">
        <v>104</v>
      </c>
      <c r="B17" s="31">
        <v>14</v>
      </c>
      <c r="C17" s="42">
        <v>54</v>
      </c>
      <c r="D17" s="32">
        <v>48</v>
      </c>
      <c r="E17" s="31">
        <v>15</v>
      </c>
      <c r="F17" s="42">
        <v>35</v>
      </c>
      <c r="G17" s="43">
        <v>14</v>
      </c>
      <c r="H17" s="43">
        <v>15</v>
      </c>
      <c r="I17" s="32">
        <v>33</v>
      </c>
    </row>
    <row r="18" spans="1:9" x14ac:dyDescent="0.3">
      <c r="A18" s="1" t="s">
        <v>105</v>
      </c>
      <c r="B18" s="31">
        <v>11</v>
      </c>
      <c r="C18" s="42">
        <v>76</v>
      </c>
      <c r="D18" s="32">
        <v>60</v>
      </c>
      <c r="E18" s="31">
        <v>12</v>
      </c>
      <c r="F18" s="42">
        <v>55</v>
      </c>
      <c r="G18" s="43">
        <v>21</v>
      </c>
      <c r="H18" s="43">
        <v>31</v>
      </c>
      <c r="I18" s="32">
        <v>21</v>
      </c>
    </row>
    <row r="19" spans="1:9" x14ac:dyDescent="0.3">
      <c r="A19" s="1" t="s">
        <v>106</v>
      </c>
      <c r="B19" s="31">
        <v>26</v>
      </c>
      <c r="C19" s="42">
        <v>73</v>
      </c>
      <c r="D19" s="32">
        <v>70</v>
      </c>
      <c r="E19" s="31">
        <v>29</v>
      </c>
      <c r="F19" s="42">
        <v>49</v>
      </c>
      <c r="G19" s="43">
        <v>19</v>
      </c>
      <c r="H19" s="43">
        <v>24</v>
      </c>
      <c r="I19" s="32">
        <v>45</v>
      </c>
    </row>
    <row r="20" spans="1:9" x14ac:dyDescent="0.3">
      <c r="A20" s="1" t="s">
        <v>107</v>
      </c>
      <c r="B20" s="31">
        <v>22</v>
      </c>
      <c r="C20" s="42">
        <v>52</v>
      </c>
      <c r="D20" s="32">
        <v>57</v>
      </c>
      <c r="E20" s="31">
        <v>23</v>
      </c>
      <c r="F20" s="42">
        <v>37</v>
      </c>
      <c r="G20" s="43">
        <v>13</v>
      </c>
      <c r="H20" s="43">
        <v>22</v>
      </c>
      <c r="I20" s="32">
        <v>25</v>
      </c>
    </row>
    <row r="21" spans="1:9" x14ac:dyDescent="0.3">
      <c r="A21" s="1" t="s">
        <v>108</v>
      </c>
      <c r="B21" s="31">
        <v>2</v>
      </c>
      <c r="C21" s="42">
        <v>20</v>
      </c>
      <c r="D21" s="32">
        <v>5</v>
      </c>
      <c r="E21" s="31">
        <v>1</v>
      </c>
      <c r="F21" s="42">
        <v>13</v>
      </c>
      <c r="G21" s="43">
        <v>1</v>
      </c>
      <c r="H21" s="43">
        <v>6</v>
      </c>
      <c r="I21" s="32">
        <v>5</v>
      </c>
    </row>
    <row r="22" spans="1:9" x14ac:dyDescent="0.3">
      <c r="A22" s="1" t="s">
        <v>109</v>
      </c>
      <c r="B22" s="31">
        <v>28</v>
      </c>
      <c r="C22" s="42">
        <v>145</v>
      </c>
      <c r="D22" s="32">
        <v>130</v>
      </c>
      <c r="E22" s="31">
        <v>26</v>
      </c>
      <c r="F22" s="42">
        <v>93</v>
      </c>
      <c r="G22" s="43">
        <v>57</v>
      </c>
      <c r="H22" s="43">
        <v>50</v>
      </c>
      <c r="I22" s="32">
        <v>54</v>
      </c>
    </row>
    <row r="23" spans="1:9" x14ac:dyDescent="0.3">
      <c r="A23" s="1" t="s">
        <v>110</v>
      </c>
      <c r="B23" s="31">
        <v>21</v>
      </c>
      <c r="C23" s="42">
        <v>52</v>
      </c>
      <c r="D23" s="32">
        <v>47</v>
      </c>
      <c r="E23" s="31">
        <v>22</v>
      </c>
      <c r="F23" s="42">
        <v>40</v>
      </c>
      <c r="G23" s="43">
        <v>14</v>
      </c>
      <c r="H23" s="43">
        <v>24</v>
      </c>
      <c r="I23" s="32">
        <v>24</v>
      </c>
    </row>
    <row r="24" spans="1:9" x14ac:dyDescent="0.3">
      <c r="A24" s="1" t="s">
        <v>111</v>
      </c>
      <c r="B24" s="31">
        <v>5</v>
      </c>
      <c r="C24" s="42">
        <v>14</v>
      </c>
      <c r="D24" s="32">
        <v>21</v>
      </c>
      <c r="E24" s="31">
        <v>5</v>
      </c>
      <c r="F24" s="42">
        <v>12</v>
      </c>
      <c r="G24" s="43">
        <v>4</v>
      </c>
      <c r="H24" s="43">
        <v>7</v>
      </c>
      <c r="I24" s="32">
        <v>11</v>
      </c>
    </row>
    <row r="25" spans="1:9" x14ac:dyDescent="0.3">
      <c r="A25" s="1" t="s">
        <v>112</v>
      </c>
      <c r="B25" s="31">
        <v>21</v>
      </c>
      <c r="C25" s="42">
        <v>77</v>
      </c>
      <c r="D25" s="32">
        <v>33</v>
      </c>
      <c r="E25" s="31">
        <v>21</v>
      </c>
      <c r="F25" s="42">
        <v>22</v>
      </c>
      <c r="G25" s="43">
        <v>24</v>
      </c>
      <c r="H25" s="43">
        <v>23</v>
      </c>
      <c r="I25" s="32">
        <v>40</v>
      </c>
    </row>
    <row r="26" spans="1:9" x14ac:dyDescent="0.3">
      <c r="A26" s="1" t="s">
        <v>113</v>
      </c>
      <c r="B26" s="31">
        <v>11</v>
      </c>
      <c r="C26" s="42">
        <v>66</v>
      </c>
      <c r="D26" s="32">
        <v>58</v>
      </c>
      <c r="E26" s="31">
        <v>11</v>
      </c>
      <c r="F26" s="42">
        <v>41</v>
      </c>
      <c r="G26" s="43">
        <v>28</v>
      </c>
      <c r="H26" s="43">
        <v>24</v>
      </c>
      <c r="I26" s="32">
        <v>27</v>
      </c>
    </row>
    <row r="27" spans="1:9" x14ac:dyDescent="0.3">
      <c r="A27" s="1" t="s">
        <v>114</v>
      </c>
      <c r="B27" s="31">
        <v>49</v>
      </c>
      <c r="C27" s="42">
        <v>141</v>
      </c>
      <c r="D27" s="32">
        <v>148</v>
      </c>
      <c r="E27" s="31">
        <v>50</v>
      </c>
      <c r="F27" s="42">
        <v>106</v>
      </c>
      <c r="G27" s="43">
        <v>46</v>
      </c>
      <c r="H27" s="43">
        <v>55</v>
      </c>
      <c r="I27" s="32">
        <v>79</v>
      </c>
    </row>
    <row r="28" spans="1:9" x14ac:dyDescent="0.3">
      <c r="A28" s="1" t="s">
        <v>115</v>
      </c>
      <c r="B28" s="31">
        <v>19</v>
      </c>
      <c r="C28" s="42">
        <v>26</v>
      </c>
      <c r="D28" s="32">
        <v>15</v>
      </c>
      <c r="E28" s="31">
        <v>16</v>
      </c>
      <c r="F28" s="42">
        <v>9</v>
      </c>
      <c r="G28" s="43">
        <v>10</v>
      </c>
      <c r="H28" s="43">
        <v>6</v>
      </c>
      <c r="I28" s="32">
        <v>8</v>
      </c>
    </row>
    <row r="29" spans="1:9" x14ac:dyDescent="0.3">
      <c r="A29" s="1" t="s">
        <v>116</v>
      </c>
      <c r="B29" s="31">
        <v>18</v>
      </c>
      <c r="C29" s="42">
        <v>32</v>
      </c>
      <c r="D29" s="32">
        <v>32</v>
      </c>
      <c r="E29" s="31">
        <v>18</v>
      </c>
      <c r="F29" s="42">
        <v>20</v>
      </c>
      <c r="G29" s="43">
        <v>16</v>
      </c>
      <c r="H29" s="43">
        <v>12</v>
      </c>
      <c r="I29" s="32">
        <v>14</v>
      </c>
    </row>
    <row r="30" spans="1:9" x14ac:dyDescent="0.3">
      <c r="A30" s="1" t="s">
        <v>117</v>
      </c>
      <c r="B30" s="31">
        <v>15</v>
      </c>
      <c r="C30" s="42">
        <v>112</v>
      </c>
      <c r="D30" s="32">
        <v>86</v>
      </c>
      <c r="E30" s="31">
        <v>15</v>
      </c>
      <c r="F30" s="42">
        <v>69</v>
      </c>
      <c r="G30" s="43">
        <v>40</v>
      </c>
      <c r="H30" s="43">
        <v>34</v>
      </c>
      <c r="I30" s="32">
        <v>49</v>
      </c>
    </row>
    <row r="31" spans="1:9" x14ac:dyDescent="0.3">
      <c r="A31" s="1" t="s">
        <v>118</v>
      </c>
      <c r="B31" s="31">
        <v>24</v>
      </c>
      <c r="C31" s="42">
        <v>56</v>
      </c>
      <c r="D31" s="32">
        <v>61</v>
      </c>
      <c r="E31" s="31">
        <v>27</v>
      </c>
      <c r="F31" s="42">
        <v>32</v>
      </c>
      <c r="G31" s="43">
        <v>29</v>
      </c>
      <c r="H31" s="43">
        <v>22</v>
      </c>
      <c r="I31" s="32">
        <v>26</v>
      </c>
    </row>
    <row r="32" spans="1:9" x14ac:dyDescent="0.3">
      <c r="A32" s="1" t="s">
        <v>119</v>
      </c>
      <c r="B32" s="31">
        <v>4</v>
      </c>
      <c r="C32" s="42">
        <v>74</v>
      </c>
      <c r="D32" s="32">
        <v>75</v>
      </c>
      <c r="E32" s="31">
        <v>5</v>
      </c>
      <c r="F32" s="42">
        <v>50</v>
      </c>
      <c r="G32" s="43">
        <v>26</v>
      </c>
      <c r="H32" s="43">
        <v>26</v>
      </c>
      <c r="I32" s="32">
        <v>32</v>
      </c>
    </row>
    <row r="33" spans="1:9" x14ac:dyDescent="0.3">
      <c r="A33" s="1" t="s">
        <v>120</v>
      </c>
      <c r="B33" s="31">
        <v>9</v>
      </c>
      <c r="C33" s="42">
        <v>81</v>
      </c>
      <c r="D33" s="32">
        <v>48</v>
      </c>
      <c r="E33" s="31">
        <v>11</v>
      </c>
      <c r="F33" s="42">
        <v>69</v>
      </c>
      <c r="G33" s="43">
        <v>20</v>
      </c>
      <c r="H33" s="43">
        <v>12</v>
      </c>
      <c r="I33" s="32">
        <v>20</v>
      </c>
    </row>
    <row r="34" spans="1:9" x14ac:dyDescent="0.3">
      <c r="A34" s="1" t="s">
        <v>121</v>
      </c>
      <c r="B34" s="31">
        <v>27</v>
      </c>
      <c r="C34" s="42">
        <v>135</v>
      </c>
      <c r="D34" s="32">
        <v>69</v>
      </c>
      <c r="E34" s="31">
        <v>27</v>
      </c>
      <c r="F34" s="42">
        <v>102</v>
      </c>
      <c r="G34" s="43">
        <v>32</v>
      </c>
      <c r="H34" s="43">
        <v>35</v>
      </c>
      <c r="I34" s="32">
        <v>30</v>
      </c>
    </row>
    <row r="35" spans="1:9" x14ac:dyDescent="0.3">
      <c r="A35" s="1" t="s">
        <v>122</v>
      </c>
      <c r="B35" s="31">
        <v>46</v>
      </c>
      <c r="C35" s="42">
        <v>78</v>
      </c>
      <c r="D35" s="32">
        <v>133</v>
      </c>
      <c r="E35" s="31">
        <v>44</v>
      </c>
      <c r="F35" s="42">
        <v>62</v>
      </c>
      <c r="G35" s="43">
        <v>38</v>
      </c>
      <c r="H35" s="43">
        <v>40</v>
      </c>
      <c r="I35" s="32">
        <v>57</v>
      </c>
    </row>
    <row r="36" spans="1:9" x14ac:dyDescent="0.3">
      <c r="A36" s="1" t="s">
        <v>215</v>
      </c>
      <c r="B36" s="31">
        <v>9</v>
      </c>
      <c r="C36" s="42">
        <v>112</v>
      </c>
      <c r="D36" s="32">
        <v>58</v>
      </c>
      <c r="E36" s="31">
        <v>8</v>
      </c>
      <c r="F36" s="42">
        <v>88</v>
      </c>
      <c r="G36" s="43">
        <v>27</v>
      </c>
      <c r="H36" s="43">
        <v>25</v>
      </c>
      <c r="I36" s="32">
        <v>27</v>
      </c>
    </row>
    <row r="37" spans="1:9" x14ac:dyDescent="0.3">
      <c r="A37" s="1" t="s">
        <v>123</v>
      </c>
      <c r="B37" s="31">
        <v>19</v>
      </c>
      <c r="C37" s="42">
        <v>83</v>
      </c>
      <c r="D37" s="32">
        <v>34</v>
      </c>
      <c r="E37" s="31">
        <v>19</v>
      </c>
      <c r="F37" s="42">
        <v>53</v>
      </c>
      <c r="G37" s="43">
        <v>16</v>
      </c>
      <c r="H37" s="43">
        <v>25</v>
      </c>
      <c r="I37" s="32">
        <v>24</v>
      </c>
    </row>
    <row r="38" spans="1:9" x14ac:dyDescent="0.3">
      <c r="A38" s="1" t="s">
        <v>124</v>
      </c>
      <c r="B38" s="31">
        <v>3</v>
      </c>
      <c r="C38" s="42">
        <v>45</v>
      </c>
      <c r="D38" s="32">
        <v>35</v>
      </c>
      <c r="E38" s="31">
        <v>3</v>
      </c>
      <c r="F38" s="42">
        <v>29</v>
      </c>
      <c r="G38" s="43">
        <v>13</v>
      </c>
      <c r="H38" s="43">
        <v>15</v>
      </c>
      <c r="I38" s="32">
        <v>21</v>
      </c>
    </row>
    <row r="39" spans="1:9" x14ac:dyDescent="0.3">
      <c r="A39" s="9" t="s">
        <v>0</v>
      </c>
      <c r="B39" s="25">
        <f t="shared" ref="B39:I39" si="0">SUM(B6:B38)</f>
        <v>567</v>
      </c>
      <c r="C39" s="25">
        <f t="shared" si="0"/>
        <v>2572</v>
      </c>
      <c r="D39" s="25">
        <f t="shared" si="0"/>
        <v>1999</v>
      </c>
      <c r="E39" s="25">
        <f t="shared" si="0"/>
        <v>571</v>
      </c>
      <c r="F39" s="25">
        <f t="shared" si="0"/>
        <v>1787</v>
      </c>
      <c r="G39" s="25">
        <f t="shared" si="0"/>
        <v>748</v>
      </c>
      <c r="H39" s="25">
        <f t="shared" si="0"/>
        <v>847</v>
      </c>
      <c r="I39" s="25">
        <f t="shared" si="0"/>
        <v>993</v>
      </c>
    </row>
  </sheetData>
  <sheetProtection selectLockedCells="1"/>
  <mergeCells count="4">
    <mergeCell ref="B1:D1"/>
    <mergeCell ref="E1:I1"/>
    <mergeCell ref="B2:D2"/>
    <mergeCell ref="E2:I2"/>
  </mergeCells>
  <printOptions horizontalCentered="1"/>
  <pageMargins left="0.75" right="0.5" top="1.5" bottom="0.5" header="0.75" footer="0.6"/>
  <pageSetup pageOrder="overThenDown" orientation="portrait" r:id="rId1"/>
  <headerFooter alignWithMargins="0">
    <oddHeader>&amp;C&amp;"Helv,Bold"BONNER COUNTY RESULTS
PRIMARY ELECTION     MAY 20, 2014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Normal="100" zoomScaleSheetLayoutView="100" workbookViewId="0">
      <selection activeCell="I43" sqref="I43"/>
    </sheetView>
  </sheetViews>
  <sheetFormatPr defaultColWidth="9.109375" defaultRowHeight="13.8" x14ac:dyDescent="0.3"/>
  <cols>
    <col min="1" max="1" width="20" style="24" bestFit="1" customWidth="1"/>
    <col min="2" max="3" width="7.6640625" style="16" customWidth="1"/>
    <col min="4" max="4" width="12.5546875" style="16" bestFit="1" customWidth="1"/>
    <col min="5" max="5" width="14.33203125" style="16" bestFit="1" customWidth="1"/>
    <col min="6" max="10" width="7.6640625" style="16" customWidth="1"/>
    <col min="11" max="16384" width="9.109375" style="16"/>
  </cols>
  <sheetData>
    <row r="1" spans="1:10" x14ac:dyDescent="0.3">
      <c r="A1" s="87"/>
      <c r="B1" s="122" t="s">
        <v>26</v>
      </c>
      <c r="C1" s="123"/>
      <c r="D1" s="124"/>
      <c r="E1" s="33" t="s">
        <v>20</v>
      </c>
      <c r="F1" s="131"/>
      <c r="G1" s="135"/>
      <c r="H1" s="135"/>
      <c r="I1" s="135"/>
      <c r="J1" s="132"/>
    </row>
    <row r="2" spans="1:10" x14ac:dyDescent="0.3">
      <c r="A2" s="71"/>
      <c r="B2" s="112" t="s">
        <v>21</v>
      </c>
      <c r="C2" s="113"/>
      <c r="D2" s="114"/>
      <c r="E2" s="8" t="s">
        <v>28</v>
      </c>
      <c r="F2" s="115" t="s">
        <v>14</v>
      </c>
      <c r="G2" s="116"/>
      <c r="H2" s="116"/>
      <c r="I2" s="116"/>
      <c r="J2" s="117"/>
    </row>
    <row r="3" spans="1:10" s="36" customFormat="1" x14ac:dyDescent="0.3">
      <c r="A3" s="37"/>
      <c r="B3" s="131" t="s">
        <v>27</v>
      </c>
      <c r="C3" s="132"/>
      <c r="D3" s="77" t="s">
        <v>27</v>
      </c>
      <c r="E3" s="12" t="s">
        <v>27</v>
      </c>
      <c r="F3" s="115" t="s">
        <v>15</v>
      </c>
      <c r="G3" s="116"/>
      <c r="H3" s="116"/>
      <c r="I3" s="116"/>
      <c r="J3" s="117"/>
    </row>
    <row r="4" spans="1:10" ht="13.5" customHeight="1" x14ac:dyDescent="0.3">
      <c r="A4" s="38"/>
      <c r="B4" s="133" t="s">
        <v>84</v>
      </c>
      <c r="C4" s="134"/>
      <c r="D4" s="78" t="s">
        <v>85</v>
      </c>
      <c r="E4" s="12" t="s">
        <v>87</v>
      </c>
      <c r="F4" s="13"/>
      <c r="G4" s="14"/>
      <c r="H4" s="14"/>
      <c r="I4" s="14"/>
      <c r="J4" s="15"/>
    </row>
    <row r="5" spans="1:10" s="17" customFormat="1" ht="88.2" customHeight="1" thickBot="1" x14ac:dyDescent="0.3">
      <c r="A5" s="39" t="s">
        <v>16</v>
      </c>
      <c r="B5" s="7" t="s">
        <v>84</v>
      </c>
      <c r="C5" s="7" t="s">
        <v>86</v>
      </c>
      <c r="D5" s="7" t="s">
        <v>85</v>
      </c>
      <c r="E5" s="7" t="s">
        <v>87</v>
      </c>
      <c r="F5" s="7" t="s">
        <v>22</v>
      </c>
      <c r="G5" s="7" t="s">
        <v>23</v>
      </c>
      <c r="H5" s="7" t="s">
        <v>29</v>
      </c>
      <c r="I5" s="7" t="s">
        <v>30</v>
      </c>
      <c r="J5" s="4" t="s">
        <v>24</v>
      </c>
    </row>
    <row r="6" spans="1:10" s="21" customFormat="1" ht="14.4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20"/>
    </row>
    <row r="7" spans="1:10" s="21" customFormat="1" x14ac:dyDescent="0.3">
      <c r="A7" s="1" t="s">
        <v>93</v>
      </c>
      <c r="B7" s="40">
        <v>101</v>
      </c>
      <c r="C7" s="27">
        <v>74</v>
      </c>
      <c r="D7" s="79">
        <v>152</v>
      </c>
      <c r="E7" s="26">
        <v>154</v>
      </c>
      <c r="F7" s="27">
        <v>838</v>
      </c>
      <c r="G7" s="27">
        <v>14</v>
      </c>
      <c r="H7" s="54">
        <f>IF(G7&lt;&gt;0,G7+F7,"")</f>
        <v>852</v>
      </c>
      <c r="I7" s="27">
        <v>237</v>
      </c>
      <c r="J7" s="28">
        <f>IF(I7&lt;&gt;0,I7/H7,"")</f>
        <v>0.27816901408450706</v>
      </c>
    </row>
    <row r="8" spans="1:10" s="21" customFormat="1" x14ac:dyDescent="0.3">
      <c r="A8" s="1" t="s">
        <v>94</v>
      </c>
      <c r="B8" s="42">
        <v>113</v>
      </c>
      <c r="C8" s="32">
        <v>51</v>
      </c>
      <c r="D8" s="80">
        <v>145</v>
      </c>
      <c r="E8" s="31">
        <v>144</v>
      </c>
      <c r="F8" s="32">
        <v>761</v>
      </c>
      <c r="G8" s="32">
        <v>16</v>
      </c>
      <c r="H8" s="55">
        <f t="shared" ref="H8:H39" si="0">IF(G8&lt;&gt;0,G8+F8,"")</f>
        <v>777</v>
      </c>
      <c r="I8" s="32">
        <v>206</v>
      </c>
      <c r="J8" s="28">
        <f t="shared" ref="J8:J39" si="1">IF(I8&lt;&gt;0,I8/H8,"")</f>
        <v>0.26512226512226511</v>
      </c>
    </row>
    <row r="9" spans="1:10" s="21" customFormat="1" x14ac:dyDescent="0.3">
      <c r="A9" s="1" t="s">
        <v>95</v>
      </c>
      <c r="B9" s="42">
        <v>118</v>
      </c>
      <c r="C9" s="32">
        <v>68</v>
      </c>
      <c r="D9" s="80">
        <v>165</v>
      </c>
      <c r="E9" s="31">
        <v>164</v>
      </c>
      <c r="F9" s="32">
        <v>1100</v>
      </c>
      <c r="G9" s="32">
        <v>23</v>
      </c>
      <c r="H9" s="55">
        <f t="shared" si="0"/>
        <v>1123</v>
      </c>
      <c r="I9" s="32">
        <v>258</v>
      </c>
      <c r="J9" s="28">
        <f t="shared" si="1"/>
        <v>0.22974176313446126</v>
      </c>
    </row>
    <row r="10" spans="1:10" s="21" customFormat="1" x14ac:dyDescent="0.3">
      <c r="A10" s="1" t="s">
        <v>96</v>
      </c>
      <c r="B10" s="42">
        <v>78</v>
      </c>
      <c r="C10" s="32">
        <v>69</v>
      </c>
      <c r="D10" s="80">
        <v>123</v>
      </c>
      <c r="E10" s="31">
        <v>123</v>
      </c>
      <c r="F10" s="32">
        <v>384</v>
      </c>
      <c r="G10" s="32">
        <v>32</v>
      </c>
      <c r="H10" s="55">
        <f t="shared" si="0"/>
        <v>416</v>
      </c>
      <c r="I10" s="32">
        <v>206</v>
      </c>
      <c r="J10" s="28">
        <f t="shared" si="1"/>
        <v>0.49519230769230771</v>
      </c>
    </row>
    <row r="11" spans="1:10" s="21" customFormat="1" x14ac:dyDescent="0.3">
      <c r="A11" s="1" t="s">
        <v>97</v>
      </c>
      <c r="B11" s="42">
        <v>64</v>
      </c>
      <c r="C11" s="32">
        <v>49</v>
      </c>
      <c r="D11" s="80">
        <v>102</v>
      </c>
      <c r="E11" s="31">
        <v>103</v>
      </c>
      <c r="F11" s="32">
        <v>582</v>
      </c>
      <c r="G11" s="32">
        <v>16</v>
      </c>
      <c r="H11" s="55">
        <f t="shared" si="0"/>
        <v>598</v>
      </c>
      <c r="I11" s="32">
        <v>156</v>
      </c>
      <c r="J11" s="28">
        <f t="shared" si="1"/>
        <v>0.2608695652173913</v>
      </c>
    </row>
    <row r="12" spans="1:10" s="21" customFormat="1" x14ac:dyDescent="0.3">
      <c r="A12" s="1" t="s">
        <v>98</v>
      </c>
      <c r="B12" s="42">
        <v>47</v>
      </c>
      <c r="C12" s="32">
        <v>33</v>
      </c>
      <c r="D12" s="80">
        <v>68</v>
      </c>
      <c r="E12" s="31">
        <v>70</v>
      </c>
      <c r="F12" s="32">
        <v>556</v>
      </c>
      <c r="G12" s="32">
        <v>10</v>
      </c>
      <c r="H12" s="55">
        <f t="shared" si="0"/>
        <v>566</v>
      </c>
      <c r="I12" s="32">
        <v>125</v>
      </c>
      <c r="J12" s="28">
        <f t="shared" si="1"/>
        <v>0.22084805653710246</v>
      </c>
    </row>
    <row r="13" spans="1:10" s="21" customFormat="1" x14ac:dyDescent="0.3">
      <c r="A13" s="1" t="s">
        <v>99</v>
      </c>
      <c r="B13" s="42">
        <v>55</v>
      </c>
      <c r="C13" s="32">
        <v>35</v>
      </c>
      <c r="D13" s="80">
        <v>84</v>
      </c>
      <c r="E13" s="31">
        <v>82</v>
      </c>
      <c r="F13" s="32">
        <v>398</v>
      </c>
      <c r="G13" s="32">
        <v>5</v>
      </c>
      <c r="H13" s="55">
        <f t="shared" si="0"/>
        <v>403</v>
      </c>
      <c r="I13" s="32">
        <v>136</v>
      </c>
      <c r="J13" s="28">
        <f t="shared" si="1"/>
        <v>0.33746898263027297</v>
      </c>
    </row>
    <row r="14" spans="1:10" s="21" customFormat="1" x14ac:dyDescent="0.3">
      <c r="A14" s="1" t="s">
        <v>100</v>
      </c>
      <c r="B14" s="42">
        <v>79</v>
      </c>
      <c r="C14" s="32">
        <v>85</v>
      </c>
      <c r="D14" s="80">
        <v>147</v>
      </c>
      <c r="E14" s="31">
        <v>146</v>
      </c>
      <c r="F14" s="32">
        <v>892</v>
      </c>
      <c r="G14" s="32">
        <v>12</v>
      </c>
      <c r="H14" s="55">
        <f t="shared" si="0"/>
        <v>904</v>
      </c>
      <c r="I14" s="32">
        <v>237</v>
      </c>
      <c r="J14" s="28">
        <f t="shared" si="1"/>
        <v>0.26216814159292035</v>
      </c>
    </row>
    <row r="15" spans="1:10" s="21" customFormat="1" x14ac:dyDescent="0.3">
      <c r="A15" s="1" t="s">
        <v>101</v>
      </c>
      <c r="B15" s="42">
        <v>54</v>
      </c>
      <c r="C15" s="32">
        <v>26</v>
      </c>
      <c r="D15" s="80">
        <v>72</v>
      </c>
      <c r="E15" s="31">
        <v>72</v>
      </c>
      <c r="F15" s="32">
        <v>400</v>
      </c>
      <c r="G15" s="32">
        <v>6</v>
      </c>
      <c r="H15" s="55">
        <f t="shared" si="0"/>
        <v>406</v>
      </c>
      <c r="I15" s="32">
        <v>100</v>
      </c>
      <c r="J15" s="28">
        <f t="shared" si="1"/>
        <v>0.24630541871921183</v>
      </c>
    </row>
    <row r="16" spans="1:10" s="21" customFormat="1" x14ac:dyDescent="0.3">
      <c r="A16" s="1" t="s">
        <v>102</v>
      </c>
      <c r="B16" s="42">
        <v>150</v>
      </c>
      <c r="C16" s="32">
        <v>129</v>
      </c>
      <c r="D16" s="80">
        <v>264</v>
      </c>
      <c r="E16" s="31">
        <v>262</v>
      </c>
      <c r="F16" s="32">
        <v>743</v>
      </c>
      <c r="G16" s="32">
        <v>39</v>
      </c>
      <c r="H16" s="55">
        <f t="shared" si="0"/>
        <v>782</v>
      </c>
      <c r="I16" s="32">
        <v>420</v>
      </c>
      <c r="J16" s="28">
        <f t="shared" si="1"/>
        <v>0.53708439897698212</v>
      </c>
    </row>
    <row r="17" spans="1:10" s="21" customFormat="1" x14ac:dyDescent="0.3">
      <c r="A17" s="1" t="s">
        <v>103</v>
      </c>
      <c r="B17" s="42">
        <v>174</v>
      </c>
      <c r="C17" s="32">
        <v>112</v>
      </c>
      <c r="D17" s="80">
        <v>255</v>
      </c>
      <c r="E17" s="31">
        <v>256</v>
      </c>
      <c r="F17" s="32">
        <v>992</v>
      </c>
      <c r="G17" s="32">
        <v>24</v>
      </c>
      <c r="H17" s="55">
        <f t="shared" si="0"/>
        <v>1016</v>
      </c>
      <c r="I17" s="32">
        <v>365</v>
      </c>
      <c r="J17" s="28">
        <f t="shared" si="1"/>
        <v>0.35925196850393698</v>
      </c>
    </row>
    <row r="18" spans="1:10" s="21" customFormat="1" x14ac:dyDescent="0.3">
      <c r="A18" s="1" t="s">
        <v>104</v>
      </c>
      <c r="B18" s="42">
        <v>79</v>
      </c>
      <c r="C18" s="32">
        <v>32</v>
      </c>
      <c r="D18" s="80">
        <v>100</v>
      </c>
      <c r="E18" s="31">
        <v>98</v>
      </c>
      <c r="F18" s="32">
        <v>492</v>
      </c>
      <c r="G18" s="32">
        <v>11</v>
      </c>
      <c r="H18" s="55">
        <f t="shared" si="0"/>
        <v>503</v>
      </c>
      <c r="I18" s="32">
        <v>148</v>
      </c>
      <c r="J18" s="28">
        <f t="shared" si="1"/>
        <v>0.29423459244532801</v>
      </c>
    </row>
    <row r="19" spans="1:10" s="21" customFormat="1" x14ac:dyDescent="0.3">
      <c r="A19" s="1" t="s">
        <v>105</v>
      </c>
      <c r="B19" s="42">
        <v>96</v>
      </c>
      <c r="C19" s="32">
        <v>36</v>
      </c>
      <c r="D19" s="80">
        <v>122</v>
      </c>
      <c r="E19" s="31">
        <v>121</v>
      </c>
      <c r="F19" s="32">
        <v>619</v>
      </c>
      <c r="G19" s="32">
        <v>15</v>
      </c>
      <c r="H19" s="55">
        <f t="shared" si="0"/>
        <v>634</v>
      </c>
      <c r="I19" s="32">
        <v>182</v>
      </c>
      <c r="J19" s="28">
        <f t="shared" si="1"/>
        <v>0.28706624605678233</v>
      </c>
    </row>
    <row r="20" spans="1:10" s="21" customFormat="1" x14ac:dyDescent="0.3">
      <c r="A20" s="1" t="s">
        <v>106</v>
      </c>
      <c r="B20" s="42">
        <v>109</v>
      </c>
      <c r="C20" s="32">
        <v>57</v>
      </c>
      <c r="D20" s="80">
        <v>145</v>
      </c>
      <c r="E20" s="31">
        <v>142</v>
      </c>
      <c r="F20" s="32">
        <v>650</v>
      </c>
      <c r="G20" s="32">
        <v>11</v>
      </c>
      <c r="H20" s="55">
        <f t="shared" si="0"/>
        <v>661</v>
      </c>
      <c r="I20" s="32">
        <v>232</v>
      </c>
      <c r="J20" s="28">
        <f t="shared" si="1"/>
        <v>0.35098335854765506</v>
      </c>
    </row>
    <row r="21" spans="1:10" s="21" customFormat="1" x14ac:dyDescent="0.3">
      <c r="A21" s="1" t="s">
        <v>107</v>
      </c>
      <c r="B21" s="42">
        <v>78</v>
      </c>
      <c r="C21" s="32">
        <v>39</v>
      </c>
      <c r="D21" s="80">
        <v>113</v>
      </c>
      <c r="E21" s="31">
        <v>114</v>
      </c>
      <c r="F21" s="32">
        <v>853</v>
      </c>
      <c r="G21" s="32">
        <v>15</v>
      </c>
      <c r="H21" s="55">
        <f t="shared" si="0"/>
        <v>868</v>
      </c>
      <c r="I21" s="32">
        <v>168</v>
      </c>
      <c r="J21" s="28">
        <f t="shared" si="1"/>
        <v>0.19354838709677419</v>
      </c>
    </row>
    <row r="22" spans="1:10" s="21" customFormat="1" x14ac:dyDescent="0.3">
      <c r="A22" s="1" t="s">
        <v>108</v>
      </c>
      <c r="B22" s="42">
        <v>11</v>
      </c>
      <c r="C22" s="32">
        <v>8</v>
      </c>
      <c r="D22" s="80">
        <v>18</v>
      </c>
      <c r="E22" s="31">
        <v>17</v>
      </c>
      <c r="F22" s="32">
        <v>144</v>
      </c>
      <c r="G22" s="32">
        <v>2</v>
      </c>
      <c r="H22" s="55">
        <f t="shared" si="0"/>
        <v>146</v>
      </c>
      <c r="I22" s="32">
        <v>30</v>
      </c>
      <c r="J22" s="28">
        <f t="shared" si="1"/>
        <v>0.20547945205479451</v>
      </c>
    </row>
    <row r="23" spans="1:10" s="21" customFormat="1" x14ac:dyDescent="0.3">
      <c r="A23" s="1" t="s">
        <v>109</v>
      </c>
      <c r="B23" s="42">
        <v>181</v>
      </c>
      <c r="C23" s="32">
        <v>105</v>
      </c>
      <c r="D23" s="80">
        <v>250</v>
      </c>
      <c r="E23" s="31">
        <v>252</v>
      </c>
      <c r="F23" s="32">
        <v>1523</v>
      </c>
      <c r="G23" s="32">
        <v>25</v>
      </c>
      <c r="H23" s="55">
        <f t="shared" si="0"/>
        <v>1548</v>
      </c>
      <c r="I23" s="32">
        <v>381</v>
      </c>
      <c r="J23" s="28">
        <f t="shared" si="1"/>
        <v>0.24612403100775193</v>
      </c>
    </row>
    <row r="24" spans="1:10" s="21" customFormat="1" x14ac:dyDescent="0.3">
      <c r="A24" s="1" t="s">
        <v>110</v>
      </c>
      <c r="B24" s="42">
        <v>77</v>
      </c>
      <c r="C24" s="32">
        <v>49</v>
      </c>
      <c r="D24" s="80">
        <v>115</v>
      </c>
      <c r="E24" s="31">
        <v>111</v>
      </c>
      <c r="F24" s="32">
        <v>362</v>
      </c>
      <c r="G24" s="32">
        <v>14</v>
      </c>
      <c r="H24" s="55">
        <f t="shared" si="0"/>
        <v>376</v>
      </c>
      <c r="I24" s="32">
        <v>180</v>
      </c>
      <c r="J24" s="28">
        <f t="shared" si="1"/>
        <v>0.47872340425531917</v>
      </c>
    </row>
    <row r="25" spans="1:10" s="21" customFormat="1" x14ac:dyDescent="0.3">
      <c r="A25" s="1" t="s">
        <v>111</v>
      </c>
      <c r="B25" s="42">
        <v>28</v>
      </c>
      <c r="C25" s="32">
        <v>15</v>
      </c>
      <c r="D25" s="80">
        <v>36</v>
      </c>
      <c r="E25" s="31">
        <v>37</v>
      </c>
      <c r="F25" s="32">
        <v>186</v>
      </c>
      <c r="G25" s="32">
        <v>2</v>
      </c>
      <c r="H25" s="55">
        <f t="shared" si="0"/>
        <v>188</v>
      </c>
      <c r="I25" s="32">
        <v>45</v>
      </c>
      <c r="J25" s="28">
        <f t="shared" si="1"/>
        <v>0.23936170212765959</v>
      </c>
    </row>
    <row r="26" spans="1:10" s="21" customFormat="1" x14ac:dyDescent="0.3">
      <c r="A26" s="1" t="s">
        <v>112</v>
      </c>
      <c r="B26" s="42">
        <v>106</v>
      </c>
      <c r="C26" s="32">
        <v>62</v>
      </c>
      <c r="D26" s="80">
        <v>157</v>
      </c>
      <c r="E26" s="31">
        <v>154</v>
      </c>
      <c r="F26" s="32">
        <v>406</v>
      </c>
      <c r="G26" s="32">
        <v>15</v>
      </c>
      <c r="H26" s="55">
        <f t="shared" si="0"/>
        <v>421</v>
      </c>
      <c r="I26" s="32">
        <v>243</v>
      </c>
      <c r="J26" s="28">
        <f t="shared" si="1"/>
        <v>0.5771971496437055</v>
      </c>
    </row>
    <row r="27" spans="1:10" s="21" customFormat="1" x14ac:dyDescent="0.3">
      <c r="A27" s="1" t="s">
        <v>113</v>
      </c>
      <c r="B27" s="42">
        <v>80</v>
      </c>
      <c r="C27" s="32">
        <v>52</v>
      </c>
      <c r="D27" s="80">
        <v>117</v>
      </c>
      <c r="E27" s="31">
        <v>118</v>
      </c>
      <c r="F27" s="32">
        <v>463</v>
      </c>
      <c r="G27" s="32">
        <v>8</v>
      </c>
      <c r="H27" s="55">
        <f t="shared" si="0"/>
        <v>471</v>
      </c>
      <c r="I27" s="32">
        <v>171</v>
      </c>
      <c r="J27" s="28">
        <f t="shared" si="1"/>
        <v>0.36305732484076431</v>
      </c>
    </row>
    <row r="28" spans="1:10" s="21" customFormat="1" x14ac:dyDescent="0.3">
      <c r="A28" s="1" t="s">
        <v>114</v>
      </c>
      <c r="B28" s="42">
        <v>204</v>
      </c>
      <c r="C28" s="32">
        <v>158</v>
      </c>
      <c r="D28" s="80">
        <v>343</v>
      </c>
      <c r="E28" s="31">
        <v>342</v>
      </c>
      <c r="F28" s="32">
        <v>1002</v>
      </c>
      <c r="G28" s="32">
        <v>59</v>
      </c>
      <c r="H28" s="55">
        <f t="shared" si="0"/>
        <v>1061</v>
      </c>
      <c r="I28" s="32">
        <v>511</v>
      </c>
      <c r="J28" s="28">
        <f t="shared" si="1"/>
        <v>0.48162111215834119</v>
      </c>
    </row>
    <row r="29" spans="1:10" s="21" customFormat="1" x14ac:dyDescent="0.3">
      <c r="A29" s="1" t="s">
        <v>115</v>
      </c>
      <c r="B29" s="42">
        <v>32</v>
      </c>
      <c r="C29" s="32">
        <v>26</v>
      </c>
      <c r="D29" s="80">
        <v>62</v>
      </c>
      <c r="E29" s="31">
        <v>58</v>
      </c>
      <c r="F29" s="32">
        <v>189</v>
      </c>
      <c r="G29" s="32">
        <v>7</v>
      </c>
      <c r="H29" s="55">
        <f t="shared" si="0"/>
        <v>196</v>
      </c>
      <c r="I29" s="32">
        <v>96</v>
      </c>
      <c r="J29" s="28">
        <f t="shared" si="1"/>
        <v>0.48979591836734693</v>
      </c>
    </row>
    <row r="30" spans="1:10" s="21" customFormat="1" x14ac:dyDescent="0.3">
      <c r="A30" s="1" t="s">
        <v>116</v>
      </c>
      <c r="B30" s="42">
        <v>51</v>
      </c>
      <c r="C30" s="32">
        <v>56</v>
      </c>
      <c r="D30" s="80">
        <v>98</v>
      </c>
      <c r="E30" s="31">
        <v>101</v>
      </c>
      <c r="F30" s="32">
        <v>251</v>
      </c>
      <c r="G30" s="32">
        <v>20</v>
      </c>
      <c r="H30" s="55">
        <f t="shared" si="0"/>
        <v>271</v>
      </c>
      <c r="I30" s="32">
        <v>143</v>
      </c>
      <c r="J30" s="28">
        <f t="shared" si="1"/>
        <v>0.52767527675276749</v>
      </c>
    </row>
    <row r="31" spans="1:10" s="21" customFormat="1" x14ac:dyDescent="0.3">
      <c r="A31" s="1" t="s">
        <v>117</v>
      </c>
      <c r="B31" s="42">
        <v>124</v>
      </c>
      <c r="C31" s="32">
        <v>68</v>
      </c>
      <c r="D31" s="80">
        <v>171</v>
      </c>
      <c r="E31" s="31">
        <v>173</v>
      </c>
      <c r="F31" s="32">
        <v>1078</v>
      </c>
      <c r="G31" s="32">
        <v>13</v>
      </c>
      <c r="H31" s="55">
        <f t="shared" si="0"/>
        <v>1091</v>
      </c>
      <c r="I31" s="32">
        <v>260</v>
      </c>
      <c r="J31" s="28">
        <f t="shared" si="1"/>
        <v>0.23831347387717691</v>
      </c>
    </row>
    <row r="32" spans="1:10" s="21" customFormat="1" x14ac:dyDescent="0.3">
      <c r="A32" s="1" t="s">
        <v>118</v>
      </c>
      <c r="B32" s="42">
        <v>81</v>
      </c>
      <c r="C32" s="32">
        <v>43</v>
      </c>
      <c r="D32" s="80">
        <v>104</v>
      </c>
      <c r="E32" s="31">
        <v>109</v>
      </c>
      <c r="F32" s="32">
        <v>838</v>
      </c>
      <c r="G32" s="32">
        <v>8</v>
      </c>
      <c r="H32" s="55">
        <f t="shared" si="0"/>
        <v>846</v>
      </c>
      <c r="I32" s="32">
        <v>189</v>
      </c>
      <c r="J32" s="28">
        <f t="shared" si="1"/>
        <v>0.22340425531914893</v>
      </c>
    </row>
    <row r="33" spans="1:10" s="21" customFormat="1" x14ac:dyDescent="0.3">
      <c r="A33" s="1" t="s">
        <v>119</v>
      </c>
      <c r="B33" s="42">
        <v>80</v>
      </c>
      <c r="C33" s="32">
        <v>63</v>
      </c>
      <c r="D33" s="80">
        <v>126</v>
      </c>
      <c r="E33" s="31">
        <v>126</v>
      </c>
      <c r="F33" s="32">
        <v>714</v>
      </c>
      <c r="G33" s="32">
        <v>4</v>
      </c>
      <c r="H33" s="55">
        <f t="shared" si="0"/>
        <v>718</v>
      </c>
      <c r="I33" s="32">
        <v>196</v>
      </c>
      <c r="J33" s="28">
        <f t="shared" si="1"/>
        <v>0.27298050139275765</v>
      </c>
    </row>
    <row r="34" spans="1:10" s="21" customFormat="1" x14ac:dyDescent="0.3">
      <c r="A34" s="1" t="s">
        <v>120</v>
      </c>
      <c r="B34" s="42">
        <v>75</v>
      </c>
      <c r="C34" s="32">
        <v>50</v>
      </c>
      <c r="D34" s="80">
        <v>98</v>
      </c>
      <c r="E34" s="31">
        <v>101</v>
      </c>
      <c r="F34" s="32">
        <v>616</v>
      </c>
      <c r="G34" s="32">
        <v>11</v>
      </c>
      <c r="H34" s="55">
        <f t="shared" si="0"/>
        <v>627</v>
      </c>
      <c r="I34" s="32">
        <v>169</v>
      </c>
      <c r="J34" s="28">
        <f t="shared" si="1"/>
        <v>0.26953748006379585</v>
      </c>
    </row>
    <row r="35" spans="1:10" s="21" customFormat="1" x14ac:dyDescent="0.3">
      <c r="A35" s="1" t="s">
        <v>121</v>
      </c>
      <c r="B35" s="42">
        <v>109</v>
      </c>
      <c r="C35" s="32">
        <v>127</v>
      </c>
      <c r="D35" s="80">
        <v>212</v>
      </c>
      <c r="E35" s="31">
        <v>210</v>
      </c>
      <c r="F35" s="32">
        <v>833</v>
      </c>
      <c r="G35" s="32">
        <v>26</v>
      </c>
      <c r="H35" s="55">
        <f t="shared" si="0"/>
        <v>859</v>
      </c>
      <c r="I35" s="32">
        <v>326</v>
      </c>
      <c r="J35" s="28">
        <f t="shared" si="1"/>
        <v>0.37951105937136204</v>
      </c>
    </row>
    <row r="36" spans="1:10" s="21" customFormat="1" x14ac:dyDescent="0.3">
      <c r="A36" s="1" t="s">
        <v>122</v>
      </c>
      <c r="B36" s="42">
        <v>171</v>
      </c>
      <c r="C36" s="32">
        <v>77</v>
      </c>
      <c r="D36" s="80">
        <v>235</v>
      </c>
      <c r="E36" s="31">
        <v>233</v>
      </c>
      <c r="F36" s="32">
        <v>1254</v>
      </c>
      <c r="G36" s="32">
        <v>32</v>
      </c>
      <c r="H36" s="55">
        <f t="shared" si="0"/>
        <v>1286</v>
      </c>
      <c r="I36" s="32">
        <v>332</v>
      </c>
      <c r="J36" s="28">
        <f t="shared" si="1"/>
        <v>0.25816485225505442</v>
      </c>
    </row>
    <row r="37" spans="1:10" s="44" customFormat="1" x14ac:dyDescent="0.3">
      <c r="A37" s="1" t="s">
        <v>215</v>
      </c>
      <c r="B37" s="42">
        <v>109</v>
      </c>
      <c r="C37" s="32">
        <v>65</v>
      </c>
      <c r="D37" s="80">
        <v>135</v>
      </c>
      <c r="E37" s="31">
        <v>135</v>
      </c>
      <c r="F37" s="32">
        <v>728</v>
      </c>
      <c r="G37" s="32">
        <v>11</v>
      </c>
      <c r="H37" s="55">
        <f t="shared" si="0"/>
        <v>739</v>
      </c>
      <c r="I37" s="32">
        <v>216</v>
      </c>
      <c r="J37" s="28">
        <f t="shared" si="1"/>
        <v>0.29228687415426252</v>
      </c>
    </row>
    <row r="38" spans="1:10" s="44" customFormat="1" x14ac:dyDescent="0.3">
      <c r="A38" s="1" t="s">
        <v>123</v>
      </c>
      <c r="B38" s="42">
        <v>82</v>
      </c>
      <c r="C38" s="32">
        <v>73</v>
      </c>
      <c r="D38" s="80">
        <v>143</v>
      </c>
      <c r="E38" s="31">
        <v>143</v>
      </c>
      <c r="F38" s="32">
        <v>361</v>
      </c>
      <c r="G38" s="32">
        <v>15</v>
      </c>
      <c r="H38" s="55">
        <f t="shared" si="0"/>
        <v>376</v>
      </c>
      <c r="I38" s="32">
        <v>227</v>
      </c>
      <c r="J38" s="28">
        <f t="shared" si="1"/>
        <v>0.60372340425531912</v>
      </c>
    </row>
    <row r="39" spans="1:10" s="44" customFormat="1" x14ac:dyDescent="0.3">
      <c r="A39" s="1" t="s">
        <v>124</v>
      </c>
      <c r="B39" s="45">
        <v>52</v>
      </c>
      <c r="C39" s="29">
        <v>21</v>
      </c>
      <c r="D39" s="80">
        <v>72</v>
      </c>
      <c r="E39" s="31">
        <v>72</v>
      </c>
      <c r="F39" s="32">
        <v>291</v>
      </c>
      <c r="G39" s="32">
        <v>3</v>
      </c>
      <c r="H39" s="55">
        <f t="shared" si="0"/>
        <v>294</v>
      </c>
      <c r="I39" s="32">
        <v>100</v>
      </c>
      <c r="J39" s="28">
        <f t="shared" si="1"/>
        <v>0.3401360544217687</v>
      </c>
    </row>
    <row r="40" spans="1:10" x14ac:dyDescent="0.3">
      <c r="A40" s="9" t="s">
        <v>0</v>
      </c>
      <c r="B40" s="25">
        <f t="shared" ref="B40:I40" si="2">SUM(B7:B39)</f>
        <v>3048</v>
      </c>
      <c r="C40" s="25">
        <f t="shared" si="2"/>
        <v>2013</v>
      </c>
      <c r="D40" s="25">
        <f t="shared" si="2"/>
        <v>4549</v>
      </c>
      <c r="E40" s="25">
        <f t="shared" si="2"/>
        <v>4543</v>
      </c>
      <c r="F40" s="25">
        <f t="shared" si="2"/>
        <v>21499</v>
      </c>
      <c r="G40" s="25">
        <f t="shared" si="2"/>
        <v>524</v>
      </c>
      <c r="H40" s="25">
        <f t="shared" si="2"/>
        <v>22023</v>
      </c>
      <c r="I40" s="25">
        <f t="shared" si="2"/>
        <v>6991</v>
      </c>
      <c r="J40" s="30">
        <f>IF(I40&lt;&gt;0,I40/H40,"")</f>
        <v>0.31744085728556509</v>
      </c>
    </row>
    <row r="41" spans="1:10" ht="8.4" customHeight="1" x14ac:dyDescent="0.3">
      <c r="A41" s="46"/>
    </row>
    <row r="42" spans="1:10" x14ac:dyDescent="0.3">
      <c r="A42" s="46"/>
      <c r="F42" s="130" t="s">
        <v>52</v>
      </c>
      <c r="G42" s="130"/>
      <c r="H42" s="130"/>
      <c r="I42" s="68">
        <v>1290</v>
      </c>
    </row>
  </sheetData>
  <sheetProtection selectLockedCells="1"/>
  <mergeCells count="8">
    <mergeCell ref="F42:H42"/>
    <mergeCell ref="B3:C3"/>
    <mergeCell ref="F3:J3"/>
    <mergeCell ref="B4:C4"/>
    <mergeCell ref="B1:D1"/>
    <mergeCell ref="F1:J1"/>
    <mergeCell ref="B2:D2"/>
    <mergeCell ref="F2:J2"/>
  </mergeCells>
  <printOptions horizontalCentered="1"/>
  <pageMargins left="1" right="0.5" top="1" bottom="0.5" header="0.5" footer="0.35"/>
  <pageSetup scale="68" pageOrder="overThenDown" orientation="landscape" r:id="rId1"/>
  <headerFooter alignWithMargins="0">
    <oddHeader>&amp;C&amp;"Helv,Bold"BONNER COUNTY RESULTS
PRIMARY ELECTION     MAY 20, 2014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Normal="100" zoomScaleSheetLayoutView="100" workbookViewId="0">
      <selection activeCell="J35" sqref="J35"/>
    </sheetView>
  </sheetViews>
  <sheetFormatPr defaultColWidth="9.109375" defaultRowHeight="13.8" x14ac:dyDescent="0.3"/>
  <cols>
    <col min="1" max="1" width="20" style="24" bestFit="1" customWidth="1"/>
    <col min="2" max="13" width="7.6640625" style="16" customWidth="1"/>
    <col min="14" max="16384" width="9.109375" style="16"/>
  </cols>
  <sheetData>
    <row r="1" spans="1:13" x14ac:dyDescent="0.3">
      <c r="A1" s="34"/>
      <c r="B1" s="131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2"/>
    </row>
    <row r="2" spans="1:13" s="36" customFormat="1" x14ac:dyDescent="0.3">
      <c r="A2" s="35"/>
      <c r="B2" s="112" t="s">
        <v>125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s="36" customFormat="1" x14ac:dyDescent="0.3">
      <c r="A3" s="35"/>
      <c r="B3" s="136" t="s">
        <v>25</v>
      </c>
      <c r="C3" s="137"/>
      <c r="D3" s="137"/>
      <c r="E3" s="138"/>
      <c r="F3" s="136" t="s">
        <v>17</v>
      </c>
      <c r="G3" s="137"/>
      <c r="H3" s="137"/>
      <c r="I3" s="138"/>
      <c r="J3" s="136" t="s">
        <v>18</v>
      </c>
      <c r="K3" s="137"/>
      <c r="L3" s="137"/>
      <c r="M3" s="138"/>
    </row>
    <row r="4" spans="1:13" x14ac:dyDescent="0.3">
      <c r="A4" s="48"/>
      <c r="B4" s="2" t="s">
        <v>4</v>
      </c>
      <c r="C4" s="2" t="s">
        <v>4</v>
      </c>
      <c r="D4" s="2" t="s">
        <v>128</v>
      </c>
      <c r="E4" s="2" t="s">
        <v>128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3</v>
      </c>
      <c r="K4" s="2" t="s">
        <v>3</v>
      </c>
      <c r="L4" s="2" t="s">
        <v>4</v>
      </c>
      <c r="M4" s="2" t="s">
        <v>4</v>
      </c>
    </row>
    <row r="5" spans="1:13" s="17" customFormat="1" ht="88.2" customHeight="1" thickBot="1" x14ac:dyDescent="0.3">
      <c r="A5" s="49" t="s">
        <v>16</v>
      </c>
      <c r="B5" s="4" t="s">
        <v>126</v>
      </c>
      <c r="C5" s="4" t="s">
        <v>127</v>
      </c>
      <c r="D5" s="4" t="s">
        <v>129</v>
      </c>
      <c r="E5" s="4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J5" s="5" t="s">
        <v>135</v>
      </c>
      <c r="K5" s="5" t="s">
        <v>136</v>
      </c>
      <c r="L5" s="5" t="s">
        <v>137</v>
      </c>
      <c r="M5" s="5" t="s">
        <v>138</v>
      </c>
    </row>
    <row r="6" spans="1:13" s="21" customFormat="1" ht="14.4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1:13" s="21" customFormat="1" x14ac:dyDescent="0.3">
      <c r="A7" s="1" t="s">
        <v>93</v>
      </c>
      <c r="B7" s="40">
        <v>100</v>
      </c>
      <c r="C7" s="27">
        <v>99</v>
      </c>
      <c r="D7" s="40">
        <v>0</v>
      </c>
      <c r="E7" s="27">
        <v>0</v>
      </c>
      <c r="F7" s="40">
        <v>13</v>
      </c>
      <c r="G7" s="27">
        <v>5</v>
      </c>
      <c r="H7" s="40">
        <v>124</v>
      </c>
      <c r="I7" s="27">
        <v>78</v>
      </c>
      <c r="J7" s="40">
        <v>10</v>
      </c>
      <c r="K7" s="27">
        <v>6</v>
      </c>
      <c r="L7" s="40">
        <v>105</v>
      </c>
      <c r="M7" s="27">
        <v>96</v>
      </c>
    </row>
    <row r="8" spans="1:13" s="21" customFormat="1" x14ac:dyDescent="0.3">
      <c r="A8" s="1" t="s">
        <v>94</v>
      </c>
      <c r="B8" s="42">
        <v>90</v>
      </c>
      <c r="C8" s="32">
        <v>94</v>
      </c>
      <c r="D8" s="42">
        <v>0</v>
      </c>
      <c r="E8" s="32">
        <v>0</v>
      </c>
      <c r="F8" s="42">
        <v>8</v>
      </c>
      <c r="G8" s="32">
        <v>2</v>
      </c>
      <c r="H8" s="42">
        <v>104</v>
      </c>
      <c r="I8" s="32">
        <v>83</v>
      </c>
      <c r="J8" s="42">
        <v>10</v>
      </c>
      <c r="K8" s="32">
        <v>0</v>
      </c>
      <c r="L8" s="42">
        <v>108</v>
      </c>
      <c r="M8" s="32">
        <v>78</v>
      </c>
    </row>
    <row r="9" spans="1:13" s="21" customFormat="1" x14ac:dyDescent="0.3">
      <c r="A9" s="1" t="s">
        <v>95</v>
      </c>
      <c r="B9" s="42">
        <v>83</v>
      </c>
      <c r="C9" s="32">
        <v>140</v>
      </c>
      <c r="D9" s="42">
        <v>0</v>
      </c>
      <c r="E9" s="32">
        <v>0</v>
      </c>
      <c r="F9" s="42">
        <v>16</v>
      </c>
      <c r="G9" s="32">
        <v>7</v>
      </c>
      <c r="H9" s="42">
        <v>107</v>
      </c>
      <c r="I9" s="32">
        <v>117</v>
      </c>
      <c r="J9" s="42">
        <v>18</v>
      </c>
      <c r="K9" s="32">
        <v>3</v>
      </c>
      <c r="L9" s="42">
        <v>90</v>
      </c>
      <c r="M9" s="32">
        <v>132</v>
      </c>
    </row>
    <row r="10" spans="1:13" s="21" customFormat="1" x14ac:dyDescent="0.3">
      <c r="A10" s="1" t="s">
        <v>96</v>
      </c>
      <c r="B10" s="42">
        <v>76</v>
      </c>
      <c r="C10" s="32">
        <v>57</v>
      </c>
      <c r="D10" s="42">
        <v>1</v>
      </c>
      <c r="E10" s="32">
        <v>0</v>
      </c>
      <c r="F10" s="42">
        <v>11</v>
      </c>
      <c r="G10" s="32">
        <v>10</v>
      </c>
      <c r="H10" s="42">
        <v>121</v>
      </c>
      <c r="I10" s="32">
        <v>19</v>
      </c>
      <c r="J10" s="42">
        <v>16</v>
      </c>
      <c r="K10" s="32">
        <v>5</v>
      </c>
      <c r="L10" s="42">
        <v>96</v>
      </c>
      <c r="M10" s="32">
        <v>43</v>
      </c>
    </row>
    <row r="11" spans="1:13" s="21" customFormat="1" x14ac:dyDescent="0.3">
      <c r="A11" s="1" t="s">
        <v>98</v>
      </c>
      <c r="B11" s="42">
        <v>70</v>
      </c>
      <c r="C11" s="32">
        <v>33</v>
      </c>
      <c r="D11" s="42">
        <v>0</v>
      </c>
      <c r="E11" s="32">
        <v>0</v>
      </c>
      <c r="F11" s="42">
        <v>7</v>
      </c>
      <c r="G11" s="32">
        <v>1</v>
      </c>
      <c r="H11" s="42">
        <v>75</v>
      </c>
      <c r="I11" s="32">
        <v>30</v>
      </c>
      <c r="J11" s="42">
        <v>7</v>
      </c>
      <c r="K11" s="32">
        <v>2</v>
      </c>
      <c r="L11" s="42">
        <v>71</v>
      </c>
      <c r="M11" s="32">
        <v>33</v>
      </c>
    </row>
    <row r="12" spans="1:13" s="21" customFormat="1" x14ac:dyDescent="0.3">
      <c r="A12" s="1" t="s">
        <v>99</v>
      </c>
      <c r="B12" s="42">
        <v>70</v>
      </c>
      <c r="C12" s="32">
        <v>44</v>
      </c>
      <c r="D12" s="42">
        <v>0</v>
      </c>
      <c r="E12" s="32">
        <v>0</v>
      </c>
      <c r="F12" s="42">
        <v>5</v>
      </c>
      <c r="G12" s="32">
        <v>3</v>
      </c>
      <c r="H12" s="42">
        <v>92</v>
      </c>
      <c r="I12" s="32">
        <v>26</v>
      </c>
      <c r="J12" s="42">
        <v>5</v>
      </c>
      <c r="K12" s="32">
        <v>3</v>
      </c>
      <c r="L12" s="42">
        <v>83</v>
      </c>
      <c r="M12" s="32">
        <v>31</v>
      </c>
    </row>
    <row r="13" spans="1:13" s="21" customFormat="1" x14ac:dyDescent="0.3">
      <c r="A13" s="1" t="s">
        <v>100</v>
      </c>
      <c r="B13" s="42">
        <v>108</v>
      </c>
      <c r="C13" s="32">
        <v>96</v>
      </c>
      <c r="D13" s="42">
        <v>2</v>
      </c>
      <c r="E13" s="32">
        <v>0</v>
      </c>
      <c r="F13" s="42">
        <v>16</v>
      </c>
      <c r="G13" s="32">
        <v>5</v>
      </c>
      <c r="H13" s="42">
        <v>136</v>
      </c>
      <c r="I13" s="32">
        <v>64</v>
      </c>
      <c r="J13" s="42">
        <v>9</v>
      </c>
      <c r="K13" s="32">
        <v>9</v>
      </c>
      <c r="L13" s="42">
        <v>127</v>
      </c>
      <c r="M13" s="32">
        <v>70</v>
      </c>
    </row>
    <row r="14" spans="1:13" s="21" customFormat="1" x14ac:dyDescent="0.3">
      <c r="A14" s="1" t="s">
        <v>101</v>
      </c>
      <c r="B14" s="42">
        <v>27</v>
      </c>
      <c r="C14" s="32">
        <v>63</v>
      </c>
      <c r="D14" s="42">
        <v>0</v>
      </c>
      <c r="E14" s="32">
        <v>0</v>
      </c>
      <c r="F14" s="42">
        <v>8</v>
      </c>
      <c r="G14" s="32">
        <v>2</v>
      </c>
      <c r="H14" s="42">
        <v>33</v>
      </c>
      <c r="I14" s="32">
        <v>56</v>
      </c>
      <c r="J14" s="42">
        <v>8</v>
      </c>
      <c r="K14" s="32">
        <v>2</v>
      </c>
      <c r="L14" s="42">
        <v>25</v>
      </c>
      <c r="M14" s="32">
        <v>65</v>
      </c>
    </row>
    <row r="15" spans="1:13" s="21" customFormat="1" x14ac:dyDescent="0.3">
      <c r="A15" s="1" t="s">
        <v>213</v>
      </c>
      <c r="B15" s="42">
        <v>90</v>
      </c>
      <c r="C15" s="32">
        <v>145</v>
      </c>
      <c r="D15" s="42">
        <v>2</v>
      </c>
      <c r="E15" s="32">
        <v>0</v>
      </c>
      <c r="F15" s="42">
        <v>16</v>
      </c>
      <c r="G15" s="32">
        <v>15</v>
      </c>
      <c r="H15" s="42">
        <v>169</v>
      </c>
      <c r="I15" s="32">
        <v>72</v>
      </c>
      <c r="J15" s="42">
        <v>18</v>
      </c>
      <c r="K15" s="32">
        <v>13</v>
      </c>
      <c r="L15" s="42">
        <v>129</v>
      </c>
      <c r="M15" s="32">
        <v>102</v>
      </c>
    </row>
    <row r="16" spans="1:13" s="21" customFormat="1" x14ac:dyDescent="0.3">
      <c r="A16" s="1" t="s">
        <v>103</v>
      </c>
      <c r="B16" s="42">
        <v>185</v>
      </c>
      <c r="C16" s="32">
        <v>91</v>
      </c>
      <c r="D16" s="42">
        <v>1</v>
      </c>
      <c r="E16" s="32">
        <v>0</v>
      </c>
      <c r="F16" s="42">
        <v>9</v>
      </c>
      <c r="G16" s="32">
        <v>8</v>
      </c>
      <c r="H16" s="42">
        <v>234</v>
      </c>
      <c r="I16" s="32">
        <v>43</v>
      </c>
      <c r="J16" s="42">
        <v>8</v>
      </c>
      <c r="K16" s="32">
        <v>9</v>
      </c>
      <c r="L16" s="42">
        <v>193</v>
      </c>
      <c r="M16" s="32">
        <v>79</v>
      </c>
    </row>
    <row r="17" spans="1:13" s="21" customFormat="1" x14ac:dyDescent="0.3">
      <c r="A17" s="1" t="s">
        <v>105</v>
      </c>
      <c r="B17" s="42">
        <v>83</v>
      </c>
      <c r="C17" s="32">
        <v>76</v>
      </c>
      <c r="D17" s="42">
        <v>0</v>
      </c>
      <c r="E17" s="32">
        <v>0</v>
      </c>
      <c r="F17" s="42">
        <v>9</v>
      </c>
      <c r="G17" s="32">
        <v>3</v>
      </c>
      <c r="H17" s="42">
        <v>90</v>
      </c>
      <c r="I17" s="32">
        <v>70</v>
      </c>
      <c r="J17" s="42">
        <v>8</v>
      </c>
      <c r="K17" s="32">
        <v>4</v>
      </c>
      <c r="L17" s="42">
        <v>85</v>
      </c>
      <c r="M17" s="32">
        <v>76</v>
      </c>
    </row>
    <row r="18" spans="1:13" s="21" customFormat="1" x14ac:dyDescent="0.3">
      <c r="A18" s="1" t="s">
        <v>106</v>
      </c>
      <c r="B18" s="42">
        <v>64</v>
      </c>
      <c r="C18" s="32">
        <v>111</v>
      </c>
      <c r="D18" s="42">
        <v>0</v>
      </c>
      <c r="E18" s="32">
        <v>0</v>
      </c>
      <c r="F18" s="42">
        <v>23</v>
      </c>
      <c r="G18" s="32">
        <v>5</v>
      </c>
      <c r="H18" s="42">
        <v>88</v>
      </c>
      <c r="I18" s="32">
        <v>88</v>
      </c>
      <c r="J18" s="42">
        <v>19</v>
      </c>
      <c r="K18" s="32">
        <v>9</v>
      </c>
      <c r="L18" s="42">
        <v>73</v>
      </c>
      <c r="M18" s="32">
        <v>106</v>
      </c>
    </row>
    <row r="19" spans="1:13" s="21" customFormat="1" x14ac:dyDescent="0.3">
      <c r="A19" s="1" t="s">
        <v>107</v>
      </c>
      <c r="B19" s="42">
        <v>56</v>
      </c>
      <c r="C19" s="32">
        <v>76</v>
      </c>
      <c r="D19" s="42">
        <v>1</v>
      </c>
      <c r="E19" s="32">
        <v>0</v>
      </c>
      <c r="F19" s="42">
        <v>19</v>
      </c>
      <c r="G19" s="32">
        <v>6</v>
      </c>
      <c r="H19" s="42">
        <v>73</v>
      </c>
      <c r="I19" s="32">
        <v>59</v>
      </c>
      <c r="J19" s="42">
        <v>21</v>
      </c>
      <c r="K19" s="32">
        <v>4</v>
      </c>
      <c r="L19" s="42">
        <v>69</v>
      </c>
      <c r="M19" s="32">
        <v>63</v>
      </c>
    </row>
    <row r="20" spans="1:13" s="21" customFormat="1" x14ac:dyDescent="0.3">
      <c r="A20" s="1" t="s">
        <v>108</v>
      </c>
      <c r="B20" s="42">
        <v>16</v>
      </c>
      <c r="C20" s="32">
        <v>9</v>
      </c>
      <c r="D20" s="42">
        <v>2</v>
      </c>
      <c r="E20" s="32">
        <v>0</v>
      </c>
      <c r="F20" s="42">
        <v>1</v>
      </c>
      <c r="G20" s="32">
        <v>1</v>
      </c>
      <c r="H20" s="42">
        <v>23</v>
      </c>
      <c r="I20" s="32">
        <v>3</v>
      </c>
      <c r="J20" s="42">
        <v>1</v>
      </c>
      <c r="K20" s="32">
        <v>1</v>
      </c>
      <c r="L20" s="42">
        <v>19</v>
      </c>
      <c r="M20" s="32">
        <v>5</v>
      </c>
    </row>
    <row r="21" spans="1:13" s="21" customFormat="1" x14ac:dyDescent="0.3">
      <c r="A21" s="1" t="s">
        <v>109</v>
      </c>
      <c r="B21" s="42">
        <v>131</v>
      </c>
      <c r="C21" s="32">
        <v>192</v>
      </c>
      <c r="D21" s="42">
        <v>0</v>
      </c>
      <c r="E21" s="32">
        <v>0</v>
      </c>
      <c r="F21" s="42">
        <v>27</v>
      </c>
      <c r="G21" s="32">
        <v>6</v>
      </c>
      <c r="H21" s="42">
        <v>183</v>
      </c>
      <c r="I21" s="32">
        <v>140</v>
      </c>
      <c r="J21" s="42">
        <v>25</v>
      </c>
      <c r="K21" s="32">
        <v>5</v>
      </c>
      <c r="L21" s="42">
        <v>157</v>
      </c>
      <c r="M21" s="32">
        <v>164</v>
      </c>
    </row>
    <row r="22" spans="1:13" s="21" customFormat="1" x14ac:dyDescent="0.3">
      <c r="A22" s="1" t="s">
        <v>110</v>
      </c>
      <c r="B22" s="42">
        <v>66</v>
      </c>
      <c r="C22" s="32">
        <v>63</v>
      </c>
      <c r="D22" s="42">
        <v>0</v>
      </c>
      <c r="E22" s="32">
        <v>0</v>
      </c>
      <c r="F22" s="42">
        <v>15</v>
      </c>
      <c r="G22" s="32">
        <v>7</v>
      </c>
      <c r="H22" s="42">
        <v>101</v>
      </c>
      <c r="I22" s="32">
        <v>29</v>
      </c>
      <c r="J22" s="42">
        <v>13</v>
      </c>
      <c r="K22" s="32">
        <v>9</v>
      </c>
      <c r="L22" s="42">
        <v>76</v>
      </c>
      <c r="M22" s="32">
        <v>53</v>
      </c>
    </row>
    <row r="23" spans="1:13" s="21" customFormat="1" x14ac:dyDescent="0.3">
      <c r="A23" s="1" t="s">
        <v>112</v>
      </c>
      <c r="B23" s="42">
        <v>47</v>
      </c>
      <c r="C23" s="32">
        <v>85</v>
      </c>
      <c r="D23" s="42">
        <v>0</v>
      </c>
      <c r="E23" s="32">
        <v>0</v>
      </c>
      <c r="F23" s="42">
        <v>15</v>
      </c>
      <c r="G23" s="32">
        <v>8</v>
      </c>
      <c r="H23" s="42">
        <v>78</v>
      </c>
      <c r="I23" s="32">
        <v>51</v>
      </c>
      <c r="J23" s="42">
        <v>13</v>
      </c>
      <c r="K23" s="32">
        <v>8</v>
      </c>
      <c r="L23" s="42">
        <v>50</v>
      </c>
      <c r="M23" s="32">
        <v>73</v>
      </c>
    </row>
    <row r="24" spans="1:13" s="21" customFormat="1" x14ac:dyDescent="0.3">
      <c r="A24" s="1" t="s">
        <v>113</v>
      </c>
      <c r="B24" s="42">
        <v>75</v>
      </c>
      <c r="C24" s="32">
        <v>71</v>
      </c>
      <c r="D24" s="42">
        <v>0</v>
      </c>
      <c r="E24" s="32">
        <v>0</v>
      </c>
      <c r="F24" s="42">
        <v>10</v>
      </c>
      <c r="G24" s="32">
        <v>5</v>
      </c>
      <c r="H24" s="42">
        <v>91</v>
      </c>
      <c r="I24" s="32">
        <v>59</v>
      </c>
      <c r="J24" s="42">
        <v>9</v>
      </c>
      <c r="K24" s="32">
        <v>7</v>
      </c>
      <c r="L24" s="42">
        <v>82</v>
      </c>
      <c r="M24" s="32">
        <v>65</v>
      </c>
    </row>
    <row r="25" spans="1:13" s="21" customFormat="1" x14ac:dyDescent="0.3">
      <c r="A25" s="1" t="s">
        <v>114</v>
      </c>
      <c r="B25" s="42">
        <v>167</v>
      </c>
      <c r="C25" s="32">
        <v>157</v>
      </c>
      <c r="D25" s="42">
        <v>3</v>
      </c>
      <c r="E25" s="32">
        <v>0</v>
      </c>
      <c r="F25" s="42">
        <v>33</v>
      </c>
      <c r="G25" s="32">
        <v>21</v>
      </c>
      <c r="H25" s="42">
        <v>241</v>
      </c>
      <c r="I25" s="32">
        <v>88</v>
      </c>
      <c r="J25" s="42">
        <v>34</v>
      </c>
      <c r="K25" s="32">
        <v>17</v>
      </c>
      <c r="L25" s="42">
        <v>183</v>
      </c>
      <c r="M25" s="32">
        <v>128</v>
      </c>
    </row>
    <row r="26" spans="1:13" s="21" customFormat="1" x14ac:dyDescent="0.3">
      <c r="A26" s="1" t="s">
        <v>115</v>
      </c>
      <c r="B26" s="42">
        <v>16</v>
      </c>
      <c r="C26" s="32">
        <v>33</v>
      </c>
      <c r="D26" s="42">
        <v>0</v>
      </c>
      <c r="E26" s="32">
        <v>0</v>
      </c>
      <c r="F26" s="42">
        <v>10</v>
      </c>
      <c r="G26" s="32">
        <v>7</v>
      </c>
      <c r="H26" s="42">
        <v>26</v>
      </c>
      <c r="I26" s="32">
        <v>14</v>
      </c>
      <c r="J26" s="42">
        <v>8</v>
      </c>
      <c r="K26" s="32">
        <v>8</v>
      </c>
      <c r="L26" s="42">
        <v>22</v>
      </c>
      <c r="M26" s="32">
        <v>23</v>
      </c>
    </row>
    <row r="27" spans="1:13" s="21" customFormat="1" x14ac:dyDescent="0.3">
      <c r="A27" s="1" t="s">
        <v>116</v>
      </c>
      <c r="B27" s="42">
        <v>34</v>
      </c>
      <c r="C27" s="32">
        <v>36</v>
      </c>
      <c r="D27" s="42">
        <v>1</v>
      </c>
      <c r="E27" s="32">
        <v>0</v>
      </c>
      <c r="F27" s="42">
        <v>7</v>
      </c>
      <c r="G27" s="32">
        <v>10</v>
      </c>
      <c r="H27" s="42">
        <v>52</v>
      </c>
      <c r="I27" s="32">
        <v>19</v>
      </c>
      <c r="J27" s="42">
        <v>7</v>
      </c>
      <c r="K27" s="32">
        <v>10</v>
      </c>
      <c r="L27" s="42">
        <v>35</v>
      </c>
      <c r="M27" s="32">
        <v>34</v>
      </c>
    </row>
    <row r="28" spans="1:13" s="21" customFormat="1" x14ac:dyDescent="0.3">
      <c r="A28" s="1" t="s">
        <v>118</v>
      </c>
      <c r="B28" s="42">
        <v>49</v>
      </c>
      <c r="C28" s="32">
        <v>98</v>
      </c>
      <c r="D28" s="42">
        <v>0</v>
      </c>
      <c r="E28" s="32">
        <v>0</v>
      </c>
      <c r="F28" s="42">
        <v>22</v>
      </c>
      <c r="G28" s="32">
        <v>7</v>
      </c>
      <c r="H28" s="42">
        <v>58</v>
      </c>
      <c r="I28" s="32">
        <v>91</v>
      </c>
      <c r="J28" s="42">
        <v>27</v>
      </c>
      <c r="K28" s="32">
        <v>3</v>
      </c>
      <c r="L28" s="42">
        <v>50</v>
      </c>
      <c r="M28" s="32">
        <v>97</v>
      </c>
    </row>
    <row r="29" spans="1:13" s="21" customFormat="1" x14ac:dyDescent="0.3">
      <c r="A29" s="1" t="s">
        <v>119</v>
      </c>
      <c r="B29" s="42">
        <v>84</v>
      </c>
      <c r="C29" s="32">
        <v>89</v>
      </c>
      <c r="D29" s="42">
        <v>0</v>
      </c>
      <c r="E29" s="32">
        <v>0</v>
      </c>
      <c r="F29" s="42">
        <v>3</v>
      </c>
      <c r="G29" s="32">
        <v>3</v>
      </c>
      <c r="H29" s="42">
        <v>99</v>
      </c>
      <c r="I29" s="32">
        <v>72</v>
      </c>
      <c r="J29" s="42">
        <v>6</v>
      </c>
      <c r="K29" s="32">
        <v>0</v>
      </c>
      <c r="L29" s="42">
        <v>103</v>
      </c>
      <c r="M29" s="32">
        <v>70</v>
      </c>
    </row>
    <row r="30" spans="1:13" s="21" customFormat="1" x14ac:dyDescent="0.3">
      <c r="A30" s="1" t="s">
        <v>121</v>
      </c>
      <c r="B30" s="42">
        <v>127</v>
      </c>
      <c r="C30" s="32">
        <v>72</v>
      </c>
      <c r="D30" s="42">
        <v>6</v>
      </c>
      <c r="E30" s="32">
        <v>3</v>
      </c>
      <c r="F30" s="42">
        <v>20</v>
      </c>
      <c r="G30" s="32">
        <v>6</v>
      </c>
      <c r="H30" s="42">
        <v>185</v>
      </c>
      <c r="I30" s="32">
        <v>34</v>
      </c>
      <c r="J30" s="42">
        <v>17</v>
      </c>
      <c r="K30" s="32">
        <v>9</v>
      </c>
      <c r="L30" s="42">
        <v>147</v>
      </c>
      <c r="M30" s="32">
        <v>58</v>
      </c>
    </row>
    <row r="31" spans="1:13" s="21" customFormat="1" x14ac:dyDescent="0.3">
      <c r="A31" s="1" t="s">
        <v>122</v>
      </c>
      <c r="B31" s="45">
        <v>75</v>
      </c>
      <c r="C31" s="29">
        <v>184</v>
      </c>
      <c r="D31" s="45">
        <v>4</v>
      </c>
      <c r="E31" s="29">
        <v>1</v>
      </c>
      <c r="F31" s="45">
        <v>43</v>
      </c>
      <c r="G31" s="29">
        <v>6</v>
      </c>
      <c r="H31" s="45">
        <v>97</v>
      </c>
      <c r="I31" s="29">
        <v>158</v>
      </c>
      <c r="J31" s="45">
        <v>37</v>
      </c>
      <c r="K31" s="29">
        <v>8</v>
      </c>
      <c r="L31" s="45">
        <v>84</v>
      </c>
      <c r="M31" s="29">
        <v>171</v>
      </c>
    </row>
    <row r="32" spans="1:13" s="21" customFormat="1" x14ac:dyDescent="0.3">
      <c r="A32" s="1" t="s">
        <v>215</v>
      </c>
      <c r="B32" s="45">
        <v>109</v>
      </c>
      <c r="C32" s="29">
        <v>82</v>
      </c>
      <c r="D32" s="45">
        <v>0</v>
      </c>
      <c r="E32" s="29">
        <v>0</v>
      </c>
      <c r="F32" s="45">
        <v>7</v>
      </c>
      <c r="G32" s="29">
        <v>4</v>
      </c>
      <c r="H32" s="45">
        <v>141</v>
      </c>
      <c r="I32" s="29">
        <v>54</v>
      </c>
      <c r="J32" s="45">
        <v>6</v>
      </c>
      <c r="K32" s="29">
        <v>5</v>
      </c>
      <c r="L32" s="45">
        <v>126</v>
      </c>
      <c r="M32" s="29">
        <v>69</v>
      </c>
    </row>
    <row r="33" spans="1:13" s="44" customFormat="1" x14ac:dyDescent="0.3">
      <c r="A33" s="1" t="s">
        <v>123</v>
      </c>
      <c r="B33" s="45">
        <v>66</v>
      </c>
      <c r="C33" s="29">
        <v>71</v>
      </c>
      <c r="D33" s="45">
        <v>0</v>
      </c>
      <c r="E33" s="29">
        <v>0</v>
      </c>
      <c r="F33" s="45">
        <v>11</v>
      </c>
      <c r="G33" s="29">
        <v>7</v>
      </c>
      <c r="H33" s="45">
        <v>106</v>
      </c>
      <c r="I33" s="29">
        <v>31</v>
      </c>
      <c r="J33" s="45">
        <v>10</v>
      </c>
      <c r="K33" s="29">
        <v>7</v>
      </c>
      <c r="L33" s="45">
        <v>77</v>
      </c>
      <c r="M33" s="29">
        <v>58</v>
      </c>
    </row>
    <row r="34" spans="1:13" x14ac:dyDescent="0.3">
      <c r="A34" s="1" t="s">
        <v>124</v>
      </c>
      <c r="B34" s="45">
        <v>49</v>
      </c>
      <c r="C34" s="84">
        <v>46</v>
      </c>
      <c r="D34" s="83">
        <v>0</v>
      </c>
      <c r="E34" s="29">
        <v>0</v>
      </c>
      <c r="F34" s="83">
        <v>3</v>
      </c>
      <c r="G34" s="84">
        <v>0</v>
      </c>
      <c r="H34" s="45">
        <v>55</v>
      </c>
      <c r="I34" s="29">
        <v>39</v>
      </c>
      <c r="J34" s="45">
        <v>3</v>
      </c>
      <c r="K34" s="84">
        <v>0</v>
      </c>
      <c r="L34" s="83">
        <v>46</v>
      </c>
      <c r="M34" s="29">
        <v>48</v>
      </c>
    </row>
    <row r="35" spans="1:13" x14ac:dyDescent="0.3">
      <c r="A35" s="9" t="s">
        <v>0</v>
      </c>
      <c r="B35" s="73">
        <f t="shared" ref="B35:M35" si="0">SUM(B7:B34)</f>
        <v>2213</v>
      </c>
      <c r="C35" s="25">
        <f t="shared" si="0"/>
        <v>2413</v>
      </c>
      <c r="D35" s="25">
        <f t="shared" si="0"/>
        <v>23</v>
      </c>
      <c r="E35" s="25">
        <f t="shared" si="0"/>
        <v>4</v>
      </c>
      <c r="F35" s="25">
        <f t="shared" si="0"/>
        <v>387</v>
      </c>
      <c r="G35" s="25">
        <f t="shared" si="0"/>
        <v>170</v>
      </c>
      <c r="H35" s="25">
        <f t="shared" si="0"/>
        <v>2982</v>
      </c>
      <c r="I35" s="25">
        <f t="shared" si="0"/>
        <v>1687</v>
      </c>
      <c r="J35" s="25">
        <f t="shared" si="0"/>
        <v>373</v>
      </c>
      <c r="K35" s="25">
        <f t="shared" si="0"/>
        <v>166</v>
      </c>
      <c r="L35" s="25">
        <f t="shared" si="0"/>
        <v>2511</v>
      </c>
      <c r="M35" s="25">
        <f t="shared" si="0"/>
        <v>2090</v>
      </c>
    </row>
  </sheetData>
  <sheetProtection selectLockedCells="1"/>
  <mergeCells count="5">
    <mergeCell ref="B1:M1"/>
    <mergeCell ref="B2:M2"/>
    <mergeCell ref="B3:E3"/>
    <mergeCell ref="F3:I3"/>
    <mergeCell ref="J3:M3"/>
  </mergeCells>
  <phoneticPr fontId="1" type="noConversion"/>
  <printOptions horizontalCentered="1"/>
  <pageMargins left="1" right="0.5" top="1" bottom="0.5" header="0.5" footer="0.35"/>
  <pageSetup scale="77" pageOrder="overThenDown" orientation="landscape" r:id="rId1"/>
  <headerFooter alignWithMargins="0">
    <oddHeader>&amp;C&amp;"Helv,Bold"BONNER COUNTY RESULTS
PRIMARY ELECTION     MAY 20, 2014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view="pageBreakPreview" zoomScaleNormal="100" zoomScaleSheetLayoutView="100" workbookViewId="0">
      <selection activeCell="C12" sqref="C12"/>
    </sheetView>
  </sheetViews>
  <sheetFormatPr defaultColWidth="9.109375" defaultRowHeight="13.8" x14ac:dyDescent="0.3"/>
  <cols>
    <col min="1" max="1" width="12" style="16" bestFit="1" customWidth="1"/>
    <col min="2" max="8" width="7.6640625" style="16" customWidth="1"/>
    <col min="9" max="16384" width="9.109375" style="16"/>
  </cols>
  <sheetData>
    <row r="1" spans="1:8" x14ac:dyDescent="0.3">
      <c r="A1" s="34"/>
      <c r="B1" s="131"/>
      <c r="C1" s="135"/>
      <c r="D1" s="135"/>
      <c r="E1" s="135"/>
      <c r="F1" s="135"/>
      <c r="G1" s="135"/>
      <c r="H1" s="132"/>
    </row>
    <row r="2" spans="1:8" s="36" customFormat="1" x14ac:dyDescent="0.3">
      <c r="A2" s="35"/>
      <c r="B2" s="112" t="s">
        <v>139</v>
      </c>
      <c r="C2" s="113"/>
      <c r="D2" s="113"/>
      <c r="E2" s="113"/>
      <c r="F2" s="113"/>
      <c r="G2" s="113"/>
      <c r="H2" s="114"/>
    </row>
    <row r="3" spans="1:8" s="36" customFormat="1" x14ac:dyDescent="0.3">
      <c r="A3" s="35"/>
      <c r="B3" s="136" t="s">
        <v>25</v>
      </c>
      <c r="C3" s="138"/>
      <c r="D3" s="136" t="s">
        <v>17</v>
      </c>
      <c r="E3" s="137"/>
      <c r="F3" s="138"/>
      <c r="G3" s="136" t="s">
        <v>18</v>
      </c>
      <c r="H3" s="138"/>
    </row>
    <row r="4" spans="1:8" x14ac:dyDescent="0.3">
      <c r="A4" s="48"/>
      <c r="B4" s="2" t="s">
        <v>3</v>
      </c>
      <c r="C4" s="2" t="s">
        <v>4</v>
      </c>
      <c r="D4" s="2" t="s">
        <v>3</v>
      </c>
      <c r="E4" s="2" t="s">
        <v>4</v>
      </c>
      <c r="F4" s="2" t="s">
        <v>4</v>
      </c>
      <c r="G4" s="2" t="s">
        <v>3</v>
      </c>
      <c r="H4" s="2" t="s">
        <v>4</v>
      </c>
    </row>
    <row r="5" spans="1:8" s="17" customFormat="1" ht="88.2" customHeight="1" thickBot="1" x14ac:dyDescent="0.3">
      <c r="A5" s="49" t="s">
        <v>16</v>
      </c>
      <c r="B5" s="4" t="s">
        <v>140</v>
      </c>
      <c r="C5" s="4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</row>
    <row r="6" spans="1:8" s="21" customFormat="1" ht="12.75" customHeight="1" thickBot="1" x14ac:dyDescent="0.35">
      <c r="A6" s="18"/>
      <c r="B6" s="19"/>
      <c r="C6" s="19"/>
      <c r="D6" s="19"/>
      <c r="E6" s="19"/>
      <c r="F6" s="19"/>
      <c r="G6" s="19"/>
      <c r="H6" s="20"/>
    </row>
    <row r="7" spans="1:8" s="21" customFormat="1" x14ac:dyDescent="0.3">
      <c r="A7" s="1" t="s">
        <v>97</v>
      </c>
      <c r="B7" s="42">
        <v>8</v>
      </c>
      <c r="C7" s="32">
        <v>108</v>
      </c>
      <c r="D7" s="90">
        <v>9</v>
      </c>
      <c r="E7" s="40">
        <v>30</v>
      </c>
      <c r="F7" s="63">
        <v>79</v>
      </c>
      <c r="G7" s="26">
        <v>9</v>
      </c>
      <c r="H7" s="26">
        <v>104</v>
      </c>
    </row>
    <row r="8" spans="1:8" s="21" customFormat="1" x14ac:dyDescent="0.3">
      <c r="A8" s="1" t="s">
        <v>104</v>
      </c>
      <c r="B8" s="42">
        <v>13</v>
      </c>
      <c r="C8" s="32">
        <v>83</v>
      </c>
      <c r="D8" s="90">
        <v>12</v>
      </c>
      <c r="E8" s="42">
        <v>35</v>
      </c>
      <c r="F8" s="63">
        <v>57</v>
      </c>
      <c r="G8" s="31">
        <v>15</v>
      </c>
      <c r="H8" s="31">
        <v>82</v>
      </c>
    </row>
    <row r="9" spans="1:8" s="21" customFormat="1" x14ac:dyDescent="0.3">
      <c r="A9" s="1" t="s">
        <v>111</v>
      </c>
      <c r="B9" s="42">
        <v>5</v>
      </c>
      <c r="C9" s="32">
        <v>34</v>
      </c>
      <c r="D9" s="90">
        <v>5</v>
      </c>
      <c r="E9" s="42">
        <v>14</v>
      </c>
      <c r="F9" s="63">
        <v>22</v>
      </c>
      <c r="G9" s="31">
        <v>5</v>
      </c>
      <c r="H9" s="31">
        <v>31</v>
      </c>
    </row>
    <row r="10" spans="1:8" s="21" customFormat="1" x14ac:dyDescent="0.3">
      <c r="A10" s="1" t="s">
        <v>117</v>
      </c>
      <c r="B10" s="42">
        <v>16</v>
      </c>
      <c r="C10" s="32">
        <v>165</v>
      </c>
      <c r="D10" s="90">
        <v>16</v>
      </c>
      <c r="E10" s="42">
        <v>65</v>
      </c>
      <c r="F10" s="63">
        <v>117</v>
      </c>
      <c r="G10" s="31">
        <v>15</v>
      </c>
      <c r="H10" s="31">
        <v>170</v>
      </c>
    </row>
    <row r="11" spans="1:8" s="21" customFormat="1" x14ac:dyDescent="0.3">
      <c r="A11" s="1" t="s">
        <v>147</v>
      </c>
      <c r="B11" s="42">
        <v>9</v>
      </c>
      <c r="C11" s="32">
        <v>97</v>
      </c>
      <c r="D11" s="90">
        <v>10</v>
      </c>
      <c r="E11" s="42">
        <v>44</v>
      </c>
      <c r="F11" s="63">
        <v>76</v>
      </c>
      <c r="G11" s="31">
        <v>8</v>
      </c>
      <c r="H11" s="31">
        <v>94</v>
      </c>
    </row>
    <row r="12" spans="1:8" s="21" customFormat="1" x14ac:dyDescent="0.3">
      <c r="A12" s="9" t="s">
        <v>0</v>
      </c>
      <c r="B12" s="73">
        <f t="shared" ref="B12:H12" si="0">SUM(B6:B11)</f>
        <v>51</v>
      </c>
      <c r="C12" s="25">
        <f t="shared" si="0"/>
        <v>487</v>
      </c>
      <c r="D12" s="25">
        <f t="shared" si="0"/>
        <v>52</v>
      </c>
      <c r="E12" s="25">
        <f t="shared" si="0"/>
        <v>188</v>
      </c>
      <c r="F12" s="25">
        <f t="shared" si="0"/>
        <v>351</v>
      </c>
      <c r="G12" s="25">
        <f t="shared" si="0"/>
        <v>52</v>
      </c>
      <c r="H12" s="25">
        <f t="shared" si="0"/>
        <v>481</v>
      </c>
    </row>
    <row r="13" spans="1:8" s="21" customFormat="1" x14ac:dyDescent="0.3">
      <c r="A13" s="16"/>
      <c r="B13" s="16"/>
      <c r="C13" s="16"/>
      <c r="D13" s="16"/>
      <c r="E13" s="16"/>
      <c r="F13" s="16"/>
      <c r="G13" s="16"/>
      <c r="H13" s="16"/>
    </row>
    <row r="14" spans="1:8" s="21" customFormat="1" x14ac:dyDescent="0.3">
      <c r="A14" s="16"/>
      <c r="B14" s="16"/>
      <c r="C14" s="16"/>
      <c r="D14" s="16"/>
      <c r="E14" s="16"/>
      <c r="F14" s="16"/>
      <c r="G14" s="16"/>
      <c r="H14" s="16"/>
    </row>
    <row r="15" spans="1:8" s="21" customFormat="1" x14ac:dyDescent="0.3">
      <c r="A15" s="16"/>
      <c r="B15" s="16"/>
      <c r="C15" s="16"/>
      <c r="D15" s="16"/>
      <c r="E15" s="16"/>
      <c r="F15" s="16"/>
      <c r="G15" s="16"/>
      <c r="H15" s="16"/>
    </row>
    <row r="16" spans="1:8" s="21" customFormat="1" x14ac:dyDescent="0.3">
      <c r="A16" s="16"/>
      <c r="B16" s="16"/>
      <c r="C16" s="16"/>
      <c r="D16" s="16"/>
      <c r="E16" s="16"/>
      <c r="F16" s="16"/>
      <c r="G16" s="16"/>
      <c r="H16" s="16"/>
    </row>
    <row r="17" spans="1:8" s="21" customFormat="1" x14ac:dyDescent="0.3">
      <c r="A17" s="16"/>
      <c r="B17" s="16"/>
      <c r="C17" s="16"/>
      <c r="D17" s="16"/>
      <c r="E17" s="16"/>
      <c r="F17" s="16"/>
      <c r="G17" s="16"/>
      <c r="H17" s="16"/>
    </row>
    <row r="18" spans="1:8" s="21" customFormat="1" x14ac:dyDescent="0.3">
      <c r="A18" s="16"/>
      <c r="B18" s="16"/>
      <c r="C18" s="16"/>
      <c r="D18" s="16"/>
      <c r="E18" s="16"/>
      <c r="F18" s="16"/>
      <c r="G18" s="16"/>
      <c r="H18" s="16"/>
    </row>
    <row r="19" spans="1:8" s="21" customFormat="1" x14ac:dyDescent="0.3">
      <c r="A19" s="16"/>
      <c r="B19" s="16"/>
      <c r="C19" s="16"/>
      <c r="D19" s="16"/>
      <c r="E19" s="16"/>
      <c r="F19" s="16"/>
      <c r="G19" s="16"/>
      <c r="H19" s="16"/>
    </row>
    <row r="20" spans="1:8" s="21" customFormat="1" x14ac:dyDescent="0.3">
      <c r="A20" s="16"/>
      <c r="B20" s="16"/>
      <c r="C20" s="16"/>
      <c r="D20" s="16"/>
      <c r="E20" s="16"/>
      <c r="F20" s="16"/>
      <c r="G20" s="16"/>
      <c r="H20" s="16"/>
    </row>
    <row r="21" spans="1:8" s="21" customFormat="1" x14ac:dyDescent="0.3">
      <c r="A21" s="16"/>
      <c r="B21" s="16"/>
      <c r="C21" s="16"/>
      <c r="D21" s="16"/>
      <c r="E21" s="16"/>
      <c r="F21" s="16"/>
      <c r="G21" s="16"/>
      <c r="H21" s="16"/>
    </row>
    <row r="22" spans="1:8" s="21" customFormat="1" x14ac:dyDescent="0.3">
      <c r="A22" s="16"/>
      <c r="B22" s="16"/>
      <c r="C22" s="16"/>
      <c r="D22" s="16"/>
      <c r="E22" s="16"/>
      <c r="F22" s="16"/>
      <c r="G22" s="16"/>
      <c r="H22" s="16"/>
    </row>
    <row r="23" spans="1:8" s="21" customFormat="1" x14ac:dyDescent="0.3">
      <c r="A23" s="16"/>
      <c r="B23" s="16"/>
      <c r="C23" s="16"/>
      <c r="D23" s="16"/>
      <c r="E23" s="16"/>
      <c r="F23" s="16"/>
      <c r="G23" s="16"/>
      <c r="H23" s="16"/>
    </row>
    <row r="24" spans="1:8" s="21" customFormat="1" x14ac:dyDescent="0.3">
      <c r="A24" s="16"/>
      <c r="B24" s="16"/>
      <c r="C24" s="16"/>
      <c r="D24" s="16"/>
      <c r="E24" s="16"/>
      <c r="F24" s="16"/>
      <c r="G24" s="16"/>
      <c r="H24" s="16"/>
    </row>
    <row r="25" spans="1:8" s="21" customFormat="1" x14ac:dyDescent="0.3">
      <c r="A25" s="16"/>
      <c r="B25" s="16"/>
      <c r="C25" s="16"/>
      <c r="D25" s="16"/>
      <c r="E25" s="16"/>
      <c r="F25" s="16"/>
      <c r="G25" s="16"/>
      <c r="H25" s="16"/>
    </row>
    <row r="26" spans="1:8" s="21" customFormat="1" x14ac:dyDescent="0.3">
      <c r="A26" s="16"/>
      <c r="B26" s="16"/>
      <c r="C26" s="16"/>
      <c r="D26" s="16"/>
      <c r="E26" s="16"/>
      <c r="F26" s="16"/>
      <c r="G26" s="16"/>
      <c r="H26" s="16"/>
    </row>
    <row r="27" spans="1:8" s="21" customFormat="1" x14ac:dyDescent="0.3">
      <c r="A27" s="16"/>
      <c r="B27" s="16"/>
      <c r="C27" s="16"/>
      <c r="D27" s="16"/>
      <c r="E27" s="16"/>
      <c r="F27" s="16"/>
      <c r="G27" s="16"/>
      <c r="H27" s="16"/>
    </row>
    <row r="28" spans="1:8" s="21" customFormat="1" x14ac:dyDescent="0.3">
      <c r="A28" s="16"/>
      <c r="B28" s="16"/>
      <c r="C28" s="16"/>
      <c r="D28" s="16"/>
      <c r="E28" s="16"/>
      <c r="F28" s="16"/>
      <c r="G28" s="16"/>
      <c r="H28" s="16"/>
    </row>
    <row r="29" spans="1:8" s="21" customFormat="1" x14ac:dyDescent="0.3">
      <c r="A29" s="16"/>
      <c r="B29" s="16"/>
      <c r="C29" s="16"/>
      <c r="D29" s="16"/>
      <c r="E29" s="16"/>
      <c r="F29" s="16"/>
      <c r="G29" s="16"/>
      <c r="H29" s="16"/>
    </row>
    <row r="30" spans="1:8" s="21" customFormat="1" x14ac:dyDescent="0.3">
      <c r="A30" s="16"/>
      <c r="B30" s="16"/>
      <c r="C30" s="16"/>
      <c r="D30" s="16"/>
      <c r="E30" s="16"/>
      <c r="F30" s="16"/>
      <c r="G30" s="16"/>
      <c r="H30" s="16"/>
    </row>
    <row r="31" spans="1:8" s="21" customFormat="1" x14ac:dyDescent="0.3">
      <c r="A31" s="16"/>
      <c r="B31" s="16"/>
      <c r="C31" s="16"/>
      <c r="D31" s="16"/>
      <c r="E31" s="16"/>
      <c r="F31" s="16"/>
      <c r="G31" s="16"/>
      <c r="H31" s="16"/>
    </row>
    <row r="32" spans="1:8" s="21" customFormat="1" x14ac:dyDescent="0.3">
      <c r="A32" s="16"/>
      <c r="B32" s="16"/>
      <c r="C32" s="16"/>
      <c r="D32" s="16"/>
      <c r="E32" s="16"/>
      <c r="F32" s="16"/>
      <c r="G32" s="16"/>
      <c r="H32" s="16"/>
    </row>
    <row r="33" spans="1:8" s="44" customFormat="1" x14ac:dyDescent="0.3">
      <c r="A33" s="16"/>
      <c r="B33" s="16"/>
      <c r="C33" s="16"/>
      <c r="D33" s="16"/>
      <c r="E33" s="16"/>
      <c r="F33" s="16"/>
      <c r="G33" s="16"/>
      <c r="H33" s="16"/>
    </row>
  </sheetData>
  <sheetProtection selectLockedCells="1"/>
  <mergeCells count="5">
    <mergeCell ref="B1:H1"/>
    <mergeCell ref="B2:H2"/>
    <mergeCell ref="B3:C3"/>
    <mergeCell ref="D3:F3"/>
    <mergeCell ref="G3:H3"/>
  </mergeCells>
  <printOptions horizontalCentered="1"/>
  <pageMargins left="0.5" right="0.5" top="1.5" bottom="0.5" header="1" footer="0.35"/>
  <pageSetup pageOrder="overThenDown" orientation="portrait" r:id="rId1"/>
  <headerFooter alignWithMargins="0">
    <oddHeader>&amp;C&amp;"Helv,Bold"BONNER COUNTY RESULTS
PRIMARY ELECTION     MAY 20, 2014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view="pageBreakPreview" topLeftCell="A4" zoomScaleNormal="100" zoomScaleSheetLayoutView="100" workbookViewId="0">
      <selection activeCell="H40" sqref="H40"/>
    </sheetView>
  </sheetViews>
  <sheetFormatPr defaultColWidth="9.109375" defaultRowHeight="13.8" x14ac:dyDescent="0.3"/>
  <cols>
    <col min="1" max="1" width="20" style="24" bestFit="1" customWidth="1"/>
    <col min="2" max="6" width="7.6640625" style="24" customWidth="1"/>
    <col min="7" max="9" width="7.6640625" style="16" customWidth="1"/>
    <col min="10" max="10" width="10.33203125" style="16" bestFit="1" customWidth="1"/>
    <col min="11" max="11" width="9.33203125" style="16" bestFit="1" customWidth="1"/>
    <col min="12" max="12" width="8.6640625" style="16" bestFit="1" customWidth="1"/>
    <col min="13" max="13" width="10.109375" style="16" customWidth="1"/>
    <col min="14" max="14" width="10.6640625" style="16" bestFit="1" customWidth="1"/>
    <col min="15" max="15" width="10.44140625" style="16" bestFit="1" customWidth="1"/>
    <col min="16" max="16" width="9.6640625" style="16" bestFit="1" customWidth="1"/>
    <col min="17" max="17" width="13.33203125" style="16" bestFit="1" customWidth="1"/>
    <col min="18" max="18" width="10" style="16" bestFit="1" customWidth="1"/>
    <col min="19" max="19" width="11.5546875" style="16" bestFit="1" customWidth="1"/>
    <col min="20" max="20" width="10.44140625" style="16" customWidth="1"/>
    <col min="21" max="21" width="9.33203125" style="16" bestFit="1" customWidth="1"/>
    <col min="22" max="22" width="8.44140625" style="16" customWidth="1"/>
    <col min="23" max="23" width="9.6640625" style="16" bestFit="1" customWidth="1"/>
    <col min="24" max="24" width="10.6640625" style="16" bestFit="1" customWidth="1"/>
    <col min="25" max="25" width="10.44140625" style="16" bestFit="1" customWidth="1"/>
    <col min="26" max="26" width="9.6640625" style="16" bestFit="1" customWidth="1"/>
    <col min="27" max="27" width="13.33203125" style="16" bestFit="1" customWidth="1"/>
    <col min="28" max="28" width="10" style="16" bestFit="1" customWidth="1"/>
    <col min="29" max="16384" width="9.109375" style="16"/>
  </cols>
  <sheetData>
    <row r="1" spans="1:12" x14ac:dyDescent="0.3">
      <c r="A1" s="34"/>
      <c r="B1" s="124" t="s">
        <v>31</v>
      </c>
      <c r="C1" s="124"/>
      <c r="D1" s="124"/>
      <c r="E1" s="118"/>
      <c r="F1" s="118"/>
      <c r="G1" s="118"/>
      <c r="H1" s="122" t="s">
        <v>225</v>
      </c>
      <c r="I1" s="124"/>
      <c r="J1" s="72"/>
      <c r="K1" s="72"/>
      <c r="L1" s="59"/>
    </row>
    <row r="2" spans="1:12" x14ac:dyDescent="0.3">
      <c r="A2" s="35"/>
      <c r="B2" s="116" t="s">
        <v>32</v>
      </c>
      <c r="C2" s="116"/>
      <c r="D2" s="116"/>
      <c r="E2" s="116"/>
      <c r="F2" s="116"/>
      <c r="G2" s="117"/>
      <c r="H2" s="115" t="s">
        <v>226</v>
      </c>
      <c r="I2" s="117"/>
      <c r="J2" s="64" t="s">
        <v>31</v>
      </c>
      <c r="K2" s="64" t="s">
        <v>31</v>
      </c>
      <c r="L2" s="64" t="s">
        <v>31</v>
      </c>
    </row>
    <row r="3" spans="1:12" x14ac:dyDescent="0.3">
      <c r="A3" s="35"/>
      <c r="B3" s="137" t="s">
        <v>88</v>
      </c>
      <c r="C3" s="137"/>
      <c r="D3" s="137"/>
      <c r="E3" s="138"/>
      <c r="F3" s="136" t="s">
        <v>46</v>
      </c>
      <c r="G3" s="138"/>
      <c r="H3" s="112" t="s">
        <v>227</v>
      </c>
      <c r="I3" s="114"/>
      <c r="J3" s="8" t="s">
        <v>11</v>
      </c>
      <c r="K3" s="8" t="s">
        <v>33</v>
      </c>
      <c r="L3" s="8" t="s">
        <v>34</v>
      </c>
    </row>
    <row r="4" spans="1:12" x14ac:dyDescent="0.3">
      <c r="A4" s="48"/>
      <c r="B4" s="3" t="s">
        <v>3</v>
      </c>
      <c r="C4" s="3" t="s">
        <v>4</v>
      </c>
      <c r="D4" s="3" t="s">
        <v>4</v>
      </c>
      <c r="E4" s="2" t="s">
        <v>4</v>
      </c>
      <c r="F4" s="2" t="s">
        <v>4</v>
      </c>
      <c r="G4" s="2" t="s">
        <v>4</v>
      </c>
      <c r="H4" s="3" t="s">
        <v>3</v>
      </c>
      <c r="I4" s="3" t="s">
        <v>4</v>
      </c>
      <c r="J4" s="2" t="s">
        <v>4</v>
      </c>
      <c r="K4" s="2" t="s">
        <v>4</v>
      </c>
      <c r="L4" s="3" t="s">
        <v>4</v>
      </c>
    </row>
    <row r="5" spans="1:12" ht="88.2" customHeight="1" thickBot="1" x14ac:dyDescent="0.35">
      <c r="A5" s="49" t="s">
        <v>16</v>
      </c>
      <c r="B5" s="91" t="s">
        <v>148</v>
      </c>
      <c r="C5" s="91" t="s">
        <v>149</v>
      </c>
      <c r="D5" s="91" t="s">
        <v>150</v>
      </c>
      <c r="E5" s="4" t="s">
        <v>151</v>
      </c>
      <c r="F5" s="4" t="s">
        <v>152</v>
      </c>
      <c r="G5" s="4" t="s">
        <v>153</v>
      </c>
      <c r="H5" s="5" t="s">
        <v>154</v>
      </c>
      <c r="I5" s="5" t="s">
        <v>155</v>
      </c>
      <c r="J5" s="4" t="s">
        <v>228</v>
      </c>
      <c r="K5" s="4" t="s">
        <v>156</v>
      </c>
      <c r="L5" s="4" t="s">
        <v>157</v>
      </c>
    </row>
    <row r="6" spans="1:12" ht="14.4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1:12" x14ac:dyDescent="0.3">
      <c r="A7" s="1" t="s">
        <v>93</v>
      </c>
      <c r="B7" s="40">
        <v>17</v>
      </c>
      <c r="C7" s="40">
        <v>102</v>
      </c>
      <c r="D7" s="41">
        <v>8</v>
      </c>
      <c r="E7" s="27">
        <v>79</v>
      </c>
      <c r="F7" s="40">
        <v>95</v>
      </c>
      <c r="G7" s="27">
        <v>88</v>
      </c>
      <c r="H7" s="26">
        <v>19</v>
      </c>
      <c r="I7" s="26">
        <v>143</v>
      </c>
      <c r="J7" s="26">
        <v>172</v>
      </c>
      <c r="K7" s="26">
        <v>158</v>
      </c>
      <c r="L7" s="26">
        <v>159</v>
      </c>
    </row>
    <row r="8" spans="1:12" x14ac:dyDescent="0.3">
      <c r="A8" s="1" t="s">
        <v>94</v>
      </c>
      <c r="B8" s="42">
        <v>10</v>
      </c>
      <c r="C8" s="42">
        <v>96</v>
      </c>
      <c r="D8" s="43">
        <v>14</v>
      </c>
      <c r="E8" s="32">
        <v>68</v>
      </c>
      <c r="F8" s="42">
        <v>97</v>
      </c>
      <c r="G8" s="32">
        <v>72</v>
      </c>
      <c r="H8" s="31">
        <v>10</v>
      </c>
      <c r="I8" s="31">
        <v>145</v>
      </c>
      <c r="J8" s="31">
        <v>151</v>
      </c>
      <c r="K8" s="31">
        <v>145</v>
      </c>
      <c r="L8" s="31">
        <v>148</v>
      </c>
    </row>
    <row r="9" spans="1:12" x14ac:dyDescent="0.3">
      <c r="A9" s="1" t="s">
        <v>95</v>
      </c>
      <c r="B9" s="42">
        <v>21</v>
      </c>
      <c r="C9" s="42">
        <v>95</v>
      </c>
      <c r="D9" s="43">
        <v>14</v>
      </c>
      <c r="E9" s="32">
        <v>94</v>
      </c>
      <c r="F9" s="42">
        <v>87</v>
      </c>
      <c r="G9" s="32">
        <v>108</v>
      </c>
      <c r="H9" s="31">
        <v>20</v>
      </c>
      <c r="I9" s="31">
        <v>148</v>
      </c>
      <c r="J9" s="31">
        <v>180</v>
      </c>
      <c r="K9" s="31">
        <v>170</v>
      </c>
      <c r="L9" s="31">
        <v>163</v>
      </c>
    </row>
    <row r="10" spans="1:12" x14ac:dyDescent="0.3">
      <c r="A10" s="1" t="s">
        <v>96</v>
      </c>
      <c r="B10" s="42">
        <v>20</v>
      </c>
      <c r="C10" s="42">
        <v>85</v>
      </c>
      <c r="D10" s="43">
        <v>13</v>
      </c>
      <c r="E10" s="32">
        <v>29</v>
      </c>
      <c r="F10" s="42">
        <v>59</v>
      </c>
      <c r="G10" s="32">
        <v>73</v>
      </c>
      <c r="H10" s="31">
        <v>20</v>
      </c>
      <c r="I10" s="31">
        <v>109</v>
      </c>
      <c r="J10" s="31">
        <v>113</v>
      </c>
      <c r="K10" s="31">
        <v>101</v>
      </c>
      <c r="L10" s="31">
        <v>111</v>
      </c>
    </row>
    <row r="11" spans="1:12" x14ac:dyDescent="0.3">
      <c r="A11" s="1" t="s">
        <v>97</v>
      </c>
      <c r="B11" s="42">
        <v>8</v>
      </c>
      <c r="C11" s="42">
        <v>80</v>
      </c>
      <c r="D11" s="43">
        <v>6</v>
      </c>
      <c r="E11" s="32">
        <v>41</v>
      </c>
      <c r="F11" s="42">
        <v>48</v>
      </c>
      <c r="G11" s="32">
        <v>63</v>
      </c>
      <c r="H11" s="31">
        <v>9</v>
      </c>
      <c r="I11" s="31">
        <v>100</v>
      </c>
      <c r="J11" s="31">
        <v>105</v>
      </c>
      <c r="K11" s="31">
        <v>103</v>
      </c>
      <c r="L11" s="31">
        <v>104</v>
      </c>
    </row>
    <row r="12" spans="1:12" x14ac:dyDescent="0.3">
      <c r="A12" s="1" t="s">
        <v>98</v>
      </c>
      <c r="B12" s="42">
        <v>8</v>
      </c>
      <c r="C12" s="42">
        <v>52</v>
      </c>
      <c r="D12" s="43">
        <v>10</v>
      </c>
      <c r="E12" s="32">
        <v>23</v>
      </c>
      <c r="F12" s="42">
        <v>51</v>
      </c>
      <c r="G12" s="32">
        <v>40</v>
      </c>
      <c r="H12" s="31">
        <v>8</v>
      </c>
      <c r="I12" s="31">
        <v>66</v>
      </c>
      <c r="J12" s="31">
        <v>76</v>
      </c>
      <c r="K12" s="31">
        <v>69</v>
      </c>
      <c r="L12" s="31">
        <v>66</v>
      </c>
    </row>
    <row r="13" spans="1:12" x14ac:dyDescent="0.3">
      <c r="A13" s="1" t="s">
        <v>99</v>
      </c>
      <c r="B13" s="42">
        <v>6</v>
      </c>
      <c r="C13" s="42">
        <v>75</v>
      </c>
      <c r="D13" s="43">
        <v>5</v>
      </c>
      <c r="E13" s="32">
        <v>33</v>
      </c>
      <c r="F13" s="42">
        <v>47</v>
      </c>
      <c r="G13" s="32">
        <v>53</v>
      </c>
      <c r="H13" s="31">
        <v>6</v>
      </c>
      <c r="I13" s="31">
        <v>81</v>
      </c>
      <c r="J13" s="31">
        <v>87</v>
      </c>
      <c r="K13" s="31">
        <v>84</v>
      </c>
      <c r="L13" s="31">
        <v>87</v>
      </c>
    </row>
    <row r="14" spans="1:12" x14ac:dyDescent="0.3">
      <c r="A14" s="1" t="s">
        <v>100</v>
      </c>
      <c r="B14" s="42">
        <v>18</v>
      </c>
      <c r="C14" s="42">
        <v>122</v>
      </c>
      <c r="D14" s="43">
        <v>16</v>
      </c>
      <c r="E14" s="32">
        <v>45</v>
      </c>
      <c r="F14" s="42">
        <v>79</v>
      </c>
      <c r="G14" s="32">
        <v>98</v>
      </c>
      <c r="H14" s="31">
        <v>17</v>
      </c>
      <c r="I14" s="31">
        <v>139</v>
      </c>
      <c r="J14" s="31">
        <v>150</v>
      </c>
      <c r="K14" s="31">
        <v>146</v>
      </c>
      <c r="L14" s="31">
        <v>145</v>
      </c>
    </row>
    <row r="15" spans="1:12" x14ac:dyDescent="0.3">
      <c r="A15" s="1" t="s">
        <v>101</v>
      </c>
      <c r="B15" s="42">
        <v>9</v>
      </c>
      <c r="C15" s="42">
        <v>34</v>
      </c>
      <c r="D15" s="43">
        <v>9</v>
      </c>
      <c r="E15" s="32">
        <v>37</v>
      </c>
      <c r="F15" s="42">
        <v>54</v>
      </c>
      <c r="G15" s="32">
        <v>29</v>
      </c>
      <c r="H15" s="31">
        <v>9</v>
      </c>
      <c r="I15" s="31">
        <v>60</v>
      </c>
      <c r="J15" s="31">
        <v>69</v>
      </c>
      <c r="K15" s="31">
        <v>64</v>
      </c>
      <c r="L15" s="31">
        <v>66</v>
      </c>
    </row>
    <row r="16" spans="1:12" x14ac:dyDescent="0.3">
      <c r="A16" s="1" t="s">
        <v>102</v>
      </c>
      <c r="B16" s="42">
        <v>33</v>
      </c>
      <c r="C16" s="42">
        <v>112</v>
      </c>
      <c r="D16" s="43">
        <v>33</v>
      </c>
      <c r="E16" s="32">
        <v>67</v>
      </c>
      <c r="F16" s="42">
        <v>142</v>
      </c>
      <c r="G16" s="32">
        <v>80</v>
      </c>
      <c r="H16" s="31">
        <v>27</v>
      </c>
      <c r="I16" s="31">
        <v>191</v>
      </c>
      <c r="J16" s="31">
        <v>205</v>
      </c>
      <c r="K16" s="31">
        <v>201</v>
      </c>
      <c r="L16" s="31">
        <v>195</v>
      </c>
    </row>
    <row r="17" spans="1:12" x14ac:dyDescent="0.3">
      <c r="A17" s="1" t="s">
        <v>103</v>
      </c>
      <c r="B17" s="42">
        <v>14</v>
      </c>
      <c r="C17" s="42">
        <v>190</v>
      </c>
      <c r="D17" s="43">
        <v>16</v>
      </c>
      <c r="E17" s="32">
        <v>47</v>
      </c>
      <c r="F17" s="42">
        <v>132</v>
      </c>
      <c r="G17" s="32">
        <v>119</v>
      </c>
      <c r="H17" s="31">
        <v>13</v>
      </c>
      <c r="I17" s="31">
        <v>229</v>
      </c>
      <c r="J17" s="31">
        <v>223</v>
      </c>
      <c r="K17" s="31">
        <v>209</v>
      </c>
      <c r="L17" s="31">
        <v>223</v>
      </c>
    </row>
    <row r="18" spans="1:12" x14ac:dyDescent="0.3">
      <c r="A18" s="1" t="s">
        <v>104</v>
      </c>
      <c r="B18" s="42">
        <v>13</v>
      </c>
      <c r="C18" s="42">
        <v>60</v>
      </c>
      <c r="D18" s="43">
        <v>7</v>
      </c>
      <c r="E18" s="32">
        <v>46</v>
      </c>
      <c r="F18" s="42">
        <v>68</v>
      </c>
      <c r="G18" s="32">
        <v>41</v>
      </c>
      <c r="H18" s="31">
        <v>13</v>
      </c>
      <c r="I18" s="31">
        <v>85</v>
      </c>
      <c r="J18" s="31">
        <v>103</v>
      </c>
      <c r="K18" s="31">
        <v>95</v>
      </c>
      <c r="L18" s="31">
        <v>94</v>
      </c>
    </row>
    <row r="19" spans="1:12" x14ac:dyDescent="0.3">
      <c r="A19" s="1" t="s">
        <v>105</v>
      </c>
      <c r="B19" s="42">
        <v>11</v>
      </c>
      <c r="C19" s="42">
        <v>94</v>
      </c>
      <c r="D19" s="43">
        <v>5</v>
      </c>
      <c r="E19" s="32">
        <v>43</v>
      </c>
      <c r="F19" s="42">
        <v>69</v>
      </c>
      <c r="G19" s="32">
        <v>69</v>
      </c>
      <c r="H19" s="31">
        <v>9</v>
      </c>
      <c r="I19" s="31">
        <v>118</v>
      </c>
      <c r="J19" s="31">
        <v>125</v>
      </c>
      <c r="K19" s="31">
        <v>109</v>
      </c>
      <c r="L19" s="31">
        <v>117</v>
      </c>
    </row>
    <row r="20" spans="1:12" x14ac:dyDescent="0.3">
      <c r="A20" s="1" t="s">
        <v>106</v>
      </c>
      <c r="B20" s="42">
        <v>27</v>
      </c>
      <c r="C20" s="42">
        <v>72</v>
      </c>
      <c r="D20" s="43">
        <v>10</v>
      </c>
      <c r="E20" s="32">
        <v>81</v>
      </c>
      <c r="F20" s="42">
        <v>78</v>
      </c>
      <c r="G20" s="32">
        <v>70</v>
      </c>
      <c r="H20" s="31">
        <v>28</v>
      </c>
      <c r="I20" s="31">
        <v>130</v>
      </c>
      <c r="J20" s="31">
        <v>142</v>
      </c>
      <c r="K20" s="31">
        <v>123</v>
      </c>
      <c r="L20" s="31">
        <v>131</v>
      </c>
    </row>
    <row r="21" spans="1:12" x14ac:dyDescent="0.3">
      <c r="A21" s="1" t="s">
        <v>107</v>
      </c>
      <c r="B21" s="42">
        <v>23</v>
      </c>
      <c r="C21" s="42">
        <v>64</v>
      </c>
      <c r="D21" s="43">
        <v>6</v>
      </c>
      <c r="E21" s="32">
        <v>46</v>
      </c>
      <c r="F21" s="42">
        <v>56</v>
      </c>
      <c r="G21" s="32">
        <v>56</v>
      </c>
      <c r="H21" s="31">
        <v>23</v>
      </c>
      <c r="I21" s="31">
        <v>95</v>
      </c>
      <c r="J21" s="31">
        <v>103</v>
      </c>
      <c r="K21" s="31">
        <v>96</v>
      </c>
      <c r="L21" s="31">
        <v>99</v>
      </c>
    </row>
    <row r="22" spans="1:12" x14ac:dyDescent="0.3">
      <c r="A22" s="1" t="s">
        <v>108</v>
      </c>
      <c r="B22" s="42">
        <v>2</v>
      </c>
      <c r="C22" s="42">
        <v>17</v>
      </c>
      <c r="D22" s="43">
        <v>2</v>
      </c>
      <c r="E22" s="32">
        <v>6</v>
      </c>
      <c r="F22" s="42">
        <v>9</v>
      </c>
      <c r="G22" s="32">
        <v>12</v>
      </c>
      <c r="H22" s="31">
        <v>2</v>
      </c>
      <c r="I22" s="31">
        <v>20</v>
      </c>
      <c r="J22" s="31">
        <v>19</v>
      </c>
      <c r="K22" s="31">
        <v>19</v>
      </c>
      <c r="L22" s="31">
        <v>23</v>
      </c>
    </row>
    <row r="23" spans="1:12" x14ac:dyDescent="0.3">
      <c r="A23" s="1" t="s">
        <v>109</v>
      </c>
      <c r="B23" s="42">
        <v>32</v>
      </c>
      <c r="C23" s="42">
        <v>157</v>
      </c>
      <c r="D23" s="43">
        <v>20</v>
      </c>
      <c r="E23" s="32">
        <v>113</v>
      </c>
      <c r="F23" s="42">
        <v>169</v>
      </c>
      <c r="G23" s="32">
        <v>110</v>
      </c>
      <c r="H23" s="31">
        <v>22</v>
      </c>
      <c r="I23" s="31">
        <v>235</v>
      </c>
      <c r="J23" s="31">
        <v>265</v>
      </c>
      <c r="K23" s="31">
        <v>246</v>
      </c>
      <c r="L23" s="31">
        <v>256</v>
      </c>
    </row>
    <row r="24" spans="1:12" x14ac:dyDescent="0.3">
      <c r="A24" s="1" t="s">
        <v>110</v>
      </c>
      <c r="B24" s="42">
        <v>21</v>
      </c>
      <c r="C24" s="42">
        <v>54</v>
      </c>
      <c r="D24" s="43">
        <v>16</v>
      </c>
      <c r="E24" s="32">
        <v>40</v>
      </c>
      <c r="F24" s="42">
        <v>67</v>
      </c>
      <c r="G24" s="32">
        <v>48</v>
      </c>
      <c r="H24" s="31">
        <v>20</v>
      </c>
      <c r="I24" s="31">
        <v>91</v>
      </c>
      <c r="J24" s="31">
        <v>100</v>
      </c>
      <c r="K24" s="31">
        <v>93</v>
      </c>
      <c r="L24" s="31">
        <v>99</v>
      </c>
    </row>
    <row r="25" spans="1:12" x14ac:dyDescent="0.3">
      <c r="A25" s="1" t="s">
        <v>111</v>
      </c>
      <c r="B25" s="42">
        <v>5</v>
      </c>
      <c r="C25" s="42">
        <v>13</v>
      </c>
      <c r="D25" s="43">
        <v>7</v>
      </c>
      <c r="E25" s="32">
        <v>17</v>
      </c>
      <c r="F25" s="42">
        <v>24</v>
      </c>
      <c r="G25" s="32">
        <v>13</v>
      </c>
      <c r="H25" s="31">
        <v>5</v>
      </c>
      <c r="I25" s="31">
        <v>29</v>
      </c>
      <c r="J25" s="31">
        <v>30</v>
      </c>
      <c r="K25" s="31">
        <v>30</v>
      </c>
      <c r="L25" s="31">
        <v>32</v>
      </c>
    </row>
    <row r="26" spans="1:12" x14ac:dyDescent="0.3">
      <c r="A26" s="1" t="s">
        <v>112</v>
      </c>
      <c r="B26" s="42">
        <v>24</v>
      </c>
      <c r="C26" s="42">
        <v>64</v>
      </c>
      <c r="D26" s="43">
        <v>10</v>
      </c>
      <c r="E26" s="32">
        <v>46</v>
      </c>
      <c r="F26" s="42">
        <v>82</v>
      </c>
      <c r="G26" s="32">
        <v>45</v>
      </c>
      <c r="H26" s="31">
        <v>22</v>
      </c>
      <c r="I26" s="31">
        <v>102</v>
      </c>
      <c r="J26" s="31">
        <v>105</v>
      </c>
      <c r="K26" s="31">
        <v>101</v>
      </c>
      <c r="L26" s="31">
        <v>101</v>
      </c>
    </row>
    <row r="27" spans="1:12" x14ac:dyDescent="0.3">
      <c r="A27" s="1" t="s">
        <v>113</v>
      </c>
      <c r="B27" s="42">
        <v>11</v>
      </c>
      <c r="C27" s="42">
        <v>87</v>
      </c>
      <c r="D27" s="43">
        <v>7</v>
      </c>
      <c r="E27" s="32">
        <v>43</v>
      </c>
      <c r="F27" s="42">
        <v>68</v>
      </c>
      <c r="G27" s="32">
        <v>69</v>
      </c>
      <c r="H27" s="31">
        <v>10</v>
      </c>
      <c r="I27" s="31">
        <v>111</v>
      </c>
      <c r="J27" s="31">
        <v>120</v>
      </c>
      <c r="K27" s="31">
        <v>112</v>
      </c>
      <c r="L27" s="31">
        <v>114</v>
      </c>
    </row>
    <row r="28" spans="1:12" x14ac:dyDescent="0.3">
      <c r="A28" s="1" t="s">
        <v>114</v>
      </c>
      <c r="B28" s="42">
        <v>46</v>
      </c>
      <c r="C28" s="42">
        <v>185</v>
      </c>
      <c r="D28" s="43">
        <v>40</v>
      </c>
      <c r="E28" s="32">
        <v>77</v>
      </c>
      <c r="F28" s="42">
        <v>197</v>
      </c>
      <c r="G28" s="32">
        <v>113</v>
      </c>
      <c r="H28" s="31">
        <v>46</v>
      </c>
      <c r="I28" s="31">
        <v>276</v>
      </c>
      <c r="J28" s="31">
        <v>279</v>
      </c>
      <c r="K28" s="31">
        <v>258</v>
      </c>
      <c r="L28" s="31">
        <v>256</v>
      </c>
    </row>
    <row r="29" spans="1:12" x14ac:dyDescent="0.3">
      <c r="A29" s="1" t="s">
        <v>115</v>
      </c>
      <c r="B29" s="42">
        <v>18</v>
      </c>
      <c r="C29" s="42">
        <v>22</v>
      </c>
      <c r="D29" s="43">
        <v>6</v>
      </c>
      <c r="E29" s="32">
        <v>9</v>
      </c>
      <c r="F29" s="42">
        <v>23</v>
      </c>
      <c r="G29" s="32">
        <v>20</v>
      </c>
      <c r="H29" s="31">
        <v>18</v>
      </c>
      <c r="I29" s="31">
        <v>34</v>
      </c>
      <c r="J29" s="31">
        <v>39</v>
      </c>
      <c r="K29" s="31">
        <v>33</v>
      </c>
      <c r="L29" s="31">
        <v>34</v>
      </c>
    </row>
    <row r="30" spans="1:12" x14ac:dyDescent="0.3">
      <c r="A30" s="1" t="s">
        <v>116</v>
      </c>
      <c r="B30" s="42">
        <v>16</v>
      </c>
      <c r="C30" s="42">
        <v>36</v>
      </c>
      <c r="D30" s="43">
        <v>12</v>
      </c>
      <c r="E30" s="32">
        <v>17</v>
      </c>
      <c r="F30" s="42">
        <v>37</v>
      </c>
      <c r="G30" s="32">
        <v>27</v>
      </c>
      <c r="H30" s="31">
        <v>18</v>
      </c>
      <c r="I30" s="31">
        <v>63</v>
      </c>
      <c r="J30" s="31">
        <v>61</v>
      </c>
      <c r="K30" s="31">
        <v>61</v>
      </c>
      <c r="L30" s="31">
        <v>60</v>
      </c>
    </row>
    <row r="31" spans="1:12" x14ac:dyDescent="0.3">
      <c r="A31" s="1" t="s">
        <v>117</v>
      </c>
      <c r="B31" s="42">
        <v>15</v>
      </c>
      <c r="C31" s="42">
        <v>129</v>
      </c>
      <c r="D31" s="43">
        <v>11</v>
      </c>
      <c r="E31" s="32">
        <v>78</v>
      </c>
      <c r="F31" s="42">
        <v>110</v>
      </c>
      <c r="G31" s="32">
        <v>100</v>
      </c>
      <c r="H31" s="31">
        <v>15</v>
      </c>
      <c r="I31" s="31">
        <v>170</v>
      </c>
      <c r="J31" s="31">
        <v>190</v>
      </c>
      <c r="K31" s="31">
        <v>177</v>
      </c>
      <c r="L31" s="31">
        <v>176</v>
      </c>
    </row>
    <row r="32" spans="1:12" x14ac:dyDescent="0.3">
      <c r="A32" s="1" t="s">
        <v>118</v>
      </c>
      <c r="B32" s="42">
        <v>25</v>
      </c>
      <c r="C32" s="42">
        <v>59</v>
      </c>
      <c r="D32" s="43">
        <v>5</v>
      </c>
      <c r="E32" s="32">
        <v>73</v>
      </c>
      <c r="F32" s="42">
        <v>65</v>
      </c>
      <c r="G32" s="32">
        <v>65</v>
      </c>
      <c r="H32" s="31">
        <v>24</v>
      </c>
      <c r="I32" s="31">
        <v>94</v>
      </c>
      <c r="J32" s="31">
        <v>112</v>
      </c>
      <c r="K32" s="31">
        <v>103</v>
      </c>
      <c r="L32" s="31">
        <v>100</v>
      </c>
    </row>
    <row r="33" spans="1:12" x14ac:dyDescent="0.3">
      <c r="A33" s="1" t="s">
        <v>119</v>
      </c>
      <c r="B33" s="42">
        <v>4</v>
      </c>
      <c r="C33" s="42">
        <v>90</v>
      </c>
      <c r="D33" s="43">
        <v>19</v>
      </c>
      <c r="E33" s="32">
        <v>53</v>
      </c>
      <c r="F33" s="42">
        <v>77</v>
      </c>
      <c r="G33" s="32">
        <v>81</v>
      </c>
      <c r="H33" s="31">
        <v>4</v>
      </c>
      <c r="I33" s="31">
        <v>117</v>
      </c>
      <c r="J33" s="31">
        <v>136</v>
      </c>
      <c r="K33" s="31">
        <v>123</v>
      </c>
      <c r="L33" s="31">
        <v>128</v>
      </c>
    </row>
    <row r="34" spans="1:12" x14ac:dyDescent="0.3">
      <c r="A34" s="1" t="s">
        <v>120</v>
      </c>
      <c r="B34" s="42">
        <v>9</v>
      </c>
      <c r="C34" s="42">
        <v>84</v>
      </c>
      <c r="D34" s="43">
        <v>10</v>
      </c>
      <c r="E34" s="32">
        <v>47</v>
      </c>
      <c r="F34" s="42">
        <v>59</v>
      </c>
      <c r="G34" s="32">
        <v>75</v>
      </c>
      <c r="H34" s="31">
        <v>11</v>
      </c>
      <c r="I34" s="31">
        <v>98</v>
      </c>
      <c r="J34" s="31">
        <v>112</v>
      </c>
      <c r="K34" s="31">
        <v>104</v>
      </c>
      <c r="L34" s="31">
        <v>107</v>
      </c>
    </row>
    <row r="35" spans="1:12" x14ac:dyDescent="0.3">
      <c r="A35" s="1" t="s">
        <v>121</v>
      </c>
      <c r="B35" s="42">
        <v>25</v>
      </c>
      <c r="C35" s="42">
        <v>129</v>
      </c>
      <c r="D35" s="43">
        <v>15</v>
      </c>
      <c r="E35" s="32">
        <v>51</v>
      </c>
      <c r="F35" s="42">
        <v>119</v>
      </c>
      <c r="G35" s="32">
        <v>75</v>
      </c>
      <c r="H35" s="31">
        <v>26</v>
      </c>
      <c r="I35" s="31">
        <v>164</v>
      </c>
      <c r="J35" s="31">
        <v>162</v>
      </c>
      <c r="K35" s="31">
        <v>149</v>
      </c>
      <c r="L35" s="31">
        <v>155</v>
      </c>
    </row>
    <row r="36" spans="1:12" x14ac:dyDescent="0.3">
      <c r="A36" s="1" t="s">
        <v>122</v>
      </c>
      <c r="B36" s="45">
        <v>46</v>
      </c>
      <c r="C36" s="45">
        <v>103</v>
      </c>
      <c r="D36" s="97">
        <v>18</v>
      </c>
      <c r="E36" s="29">
        <v>125</v>
      </c>
      <c r="F36" s="42">
        <v>129</v>
      </c>
      <c r="G36" s="32">
        <v>98</v>
      </c>
      <c r="H36" s="31">
        <v>43</v>
      </c>
      <c r="I36" s="31">
        <v>186</v>
      </c>
      <c r="J36" s="31">
        <v>208</v>
      </c>
      <c r="K36" s="31">
        <v>201</v>
      </c>
      <c r="L36" s="31">
        <v>200</v>
      </c>
    </row>
    <row r="37" spans="1:12" x14ac:dyDescent="0.3">
      <c r="A37" s="1" t="s">
        <v>215</v>
      </c>
      <c r="B37" s="42">
        <v>8</v>
      </c>
      <c r="C37" s="42">
        <v>124</v>
      </c>
      <c r="D37" s="43">
        <v>12</v>
      </c>
      <c r="E37" s="32">
        <v>57</v>
      </c>
      <c r="F37" s="42">
        <v>101</v>
      </c>
      <c r="G37" s="32">
        <v>88</v>
      </c>
      <c r="H37" s="31">
        <v>9</v>
      </c>
      <c r="I37" s="31">
        <v>152</v>
      </c>
      <c r="J37" s="31">
        <v>156</v>
      </c>
      <c r="K37" s="31">
        <v>138</v>
      </c>
      <c r="L37" s="31">
        <v>151</v>
      </c>
    </row>
    <row r="38" spans="1:12" x14ac:dyDescent="0.3">
      <c r="A38" s="1" t="s">
        <v>123</v>
      </c>
      <c r="B38" s="42">
        <v>20</v>
      </c>
      <c r="C38" s="42">
        <v>78</v>
      </c>
      <c r="D38" s="43">
        <v>12</v>
      </c>
      <c r="E38" s="32">
        <v>35</v>
      </c>
      <c r="F38" s="42">
        <v>80</v>
      </c>
      <c r="G38" s="32">
        <v>52</v>
      </c>
      <c r="H38" s="31">
        <v>19</v>
      </c>
      <c r="I38" s="31">
        <v>113</v>
      </c>
      <c r="J38" s="65">
        <v>114</v>
      </c>
      <c r="K38" s="65">
        <v>109</v>
      </c>
      <c r="L38" s="31">
        <v>109</v>
      </c>
    </row>
    <row r="39" spans="1:12" x14ac:dyDescent="0.3">
      <c r="A39" s="1" t="s">
        <v>124</v>
      </c>
      <c r="B39" s="42">
        <v>3</v>
      </c>
      <c r="C39" s="66">
        <v>37</v>
      </c>
      <c r="D39" s="88">
        <v>11</v>
      </c>
      <c r="E39" s="32">
        <v>34</v>
      </c>
      <c r="F39" s="66">
        <v>40</v>
      </c>
      <c r="G39" s="82">
        <v>46</v>
      </c>
      <c r="H39" s="31">
        <v>3</v>
      </c>
      <c r="I39" s="31">
        <v>69</v>
      </c>
      <c r="J39" s="65">
        <v>75</v>
      </c>
      <c r="K39" s="65">
        <v>71</v>
      </c>
      <c r="L39" s="31">
        <v>75</v>
      </c>
    </row>
    <row r="40" spans="1:12" x14ac:dyDescent="0.3">
      <c r="A40" s="9" t="s">
        <v>0</v>
      </c>
      <c r="B40" s="25">
        <f t="shared" ref="B40:L40" si="0">SUM(B7:B39)</f>
        <v>568</v>
      </c>
      <c r="C40" s="25">
        <f t="shared" si="0"/>
        <v>2801</v>
      </c>
      <c r="D40" s="25">
        <f t="shared" si="0"/>
        <v>405</v>
      </c>
      <c r="E40" s="25">
        <f t="shared" si="0"/>
        <v>1700</v>
      </c>
      <c r="F40" s="25">
        <f t="shared" si="0"/>
        <v>2618</v>
      </c>
      <c r="G40" s="25">
        <f t="shared" si="0"/>
        <v>2196</v>
      </c>
      <c r="H40" s="25">
        <f t="shared" si="0"/>
        <v>548</v>
      </c>
      <c r="I40" s="25">
        <f t="shared" si="0"/>
        <v>3963</v>
      </c>
      <c r="J40" s="25">
        <f>SUM(J7:J39)</f>
        <v>4287</v>
      </c>
      <c r="K40" s="25">
        <f t="shared" si="0"/>
        <v>4001</v>
      </c>
      <c r="L40" s="25">
        <f t="shared" si="0"/>
        <v>4084</v>
      </c>
    </row>
  </sheetData>
  <sheetProtection selectLockedCells="1"/>
  <mergeCells count="7">
    <mergeCell ref="B1:G1"/>
    <mergeCell ref="B2:G2"/>
    <mergeCell ref="B3:E3"/>
    <mergeCell ref="F3:G3"/>
    <mergeCell ref="H1:I1"/>
    <mergeCell ref="H2:I2"/>
    <mergeCell ref="H3:I3"/>
  </mergeCells>
  <printOptions horizontalCentered="1"/>
  <pageMargins left="1" right="0.5" top="1" bottom="0.5" header="0.5" footer="0.35"/>
  <pageSetup scale="70" pageOrder="overThenDown" orientation="landscape" r:id="rId1"/>
  <headerFooter alignWithMargins="0">
    <oddHeader>&amp;C&amp;"Helv,Bold"BONNER COUNTY RESULTS
PRIMARY ELECTION     MAY 20,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US Sen &amp; US Rep</vt:lpstr>
      <vt:lpstr>Gov</vt:lpstr>
      <vt:lpstr>Lt Gov</vt:lpstr>
      <vt:lpstr>Sec St - St Treas</vt:lpstr>
      <vt:lpstr>AG &amp; Sup Int</vt:lpstr>
      <vt:lpstr>St Jud &amp; Voting Stats</vt:lpstr>
      <vt:lpstr>Leg 1</vt:lpstr>
      <vt:lpstr>Leg 7</vt:lpstr>
      <vt:lpstr>County </vt:lpstr>
      <vt:lpstr>Dist Jdg</vt:lpstr>
      <vt:lpstr>Precinct</vt:lpstr>
      <vt:lpstr>W Bonner Levy</vt:lpstr>
      <vt:lpstr>E Hope Bond</vt:lpstr>
      <vt:lpstr>'AG &amp; Sup Int'!Print_Titles</vt:lpstr>
      <vt:lpstr>'County '!Print_Titles</vt:lpstr>
      <vt:lpstr>'E Hope Bond'!Print_Titles</vt:lpstr>
      <vt:lpstr>Gov!Print_Titles</vt:lpstr>
      <vt:lpstr>'Leg 1'!Print_Titles</vt:lpstr>
      <vt:lpstr>'Leg 7'!Print_Titles</vt:lpstr>
      <vt:lpstr>'Lt Gov'!Print_Titles</vt:lpstr>
      <vt:lpstr>Precinct!Print_Titles</vt:lpstr>
      <vt:lpstr>'Sec St - St Treas'!Print_Titles</vt:lpstr>
      <vt:lpstr>'St Jud &amp; Voting Stats'!Print_Titles</vt:lpstr>
      <vt:lpstr>'US Sen &amp; US Rep'!Print_Titles</vt:lpstr>
      <vt:lpstr>'W Bonner Levy'!Print_Titles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2014-05-30T21:16:21Z</cp:lastPrinted>
  <dcterms:created xsi:type="dcterms:W3CDTF">1998-04-10T16:02:13Z</dcterms:created>
  <dcterms:modified xsi:type="dcterms:W3CDTF">2014-05-30T21:16:28Z</dcterms:modified>
</cp:coreProperties>
</file>