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US Sen - Gov" sheetId="1" state="visible" r:id="rId2"/>
    <sheet name="Lt Gov - St Treas" sheetId="2" state="visible" r:id="rId3"/>
    <sheet name="AG &amp; Sup Int" sheetId="3" state="visible" r:id="rId4"/>
    <sheet name="St Jud &amp; Voting Stats" sheetId="4" state="visible" r:id="rId5"/>
    <sheet name="Leg &amp; County" sheetId="5" state="visible" r:id="rId6"/>
    <sheet name="Dist Jdg" sheetId="6" state="visible" r:id="rId7"/>
    <sheet name="Precinct" sheetId="7" state="visible" r:id="rId8"/>
  </sheets>
  <definedNames>
    <definedName function="false" hidden="false" localSheetId="2" name="_xlnm.Print_Titles" vbProcedure="false">'AG &amp; Sup Int'!$A:$A</definedName>
    <definedName function="false" hidden="false" localSheetId="4" name="_xlnm.Print_Titles" vbProcedure="false">'Leg &amp; County'!$1:$6</definedName>
    <definedName function="false" hidden="false" localSheetId="1" name="_xlnm.Print_Titles" vbProcedure="false">'Lt Gov - St Treas'!$A:$A</definedName>
    <definedName function="false" hidden="false" localSheetId="3" name="_xlnm.Print_Titles" vbProcedure="false">'St Jud &amp; Voting Stats'!$A:$A</definedName>
    <definedName function="false" hidden="false" localSheetId="0" name="_xlnm.Print_Titles" vbProcedure="false">'US Sen - Gov'!$A:$A</definedName>
    <definedName function="false" hidden="false" localSheetId="4" name="Excel_BuiltIn_Print_Titles" vbProcedure="false">'Leg &amp; County'!$1:$6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<sst xmlns="http://schemas.openxmlformats.org/spreadsheetml/2006/main" count="191" uniqueCount="118">
  <si>
    <t xml:space="preserve">UNITED STATES</t>
  </si>
  <si>
    <t xml:space="preserve">REPRESENTATIVE</t>
  </si>
  <si>
    <t xml:space="preserve">SENATOR</t>
  </si>
  <si>
    <t xml:space="preserve">DISTRICT 2</t>
  </si>
  <si>
    <t xml:space="preserve">GOVERNOR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</si>
  <si>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</si>
  <si>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</si>
  <si>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</si>
  <si>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</si>
  <si>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</si>
  <si>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</si>
  <si>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</si>
  <si>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</si>
  <si>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</si>
  <si>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</si>
  <si>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</si>
  <si>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</si>
  <si>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</si>
  <si>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</si>
  <si>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</si>
  <si>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</si>
  <si>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CO. TOTAL</t>
  </si>
  <si>
    <t xml:space="preserve">LIEUTENANT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</si>
  <si>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</si>
  <si>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</si>
  <si>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</si>
  <si>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</si>
  <si>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</si>
  <si>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Bert Marley</t>
  </si>
  <si>
    <t xml:space="preserve">Jim Chmelik</t>
  </si>
  <si>
    <t xml:space="preserve">Brad Little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</si>
  <si>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</si>
  <si>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</si>
  <si>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</si>
  <si>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</si>
  <si>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</si>
  <si>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</si>
  <si>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</si>
  <si>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</si>
  <si>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</si>
  <si>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</si>
  <si>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</si>
  <si>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</si>
  <si>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</si>
  <si>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</si>
  <si>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</si>
  <si>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</si>
  <si>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</si>
  <si>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</si>
  <si>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</si>
  <si>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</si>
  <si>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</si>
  <si>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</si>
  <si>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</si>
  <si>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</si>
  <si>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</si>
  <si>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</si>
  <si>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</si>
  <si>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</si>
  <si>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</si>
  <si>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</si>
  <si>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</si>
  <si>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</si>
  <si>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</si>
  <si>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</si>
  <si>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</si>
  <si>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</si>
  <si>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</si>
  <si>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</si>
  <si>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</si>
  <si>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COUNTY</t>
  </si>
  <si>
    <t xml:space="preserve">CLERK OF</t>
  </si>
  <si>
    <t xml:space="preserve">LEGISLATIVE DIST 32</t>
  </si>
  <si>
    <t xml:space="preserve">COMMISSIONER</t>
  </si>
  <si>
    <t xml:space="preserve">THE DISTRICT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</si>
  <si>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</si>
  <si>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</si>
  <si>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</si>
  <si>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</si>
  <si>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</si>
  <si>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COURT</t>
  </si>
  <si>
    <t xml:space="preserve">ASSESSOR</t>
  </si>
  <si>
    <t xml:space="preserve">CORONER</t>
  </si>
  <si>
    <t xml:space="preserve">Bob Fitzgerald</t>
  </si>
  <si>
    <t xml:space="preserve">John H. Tippets</t>
  </si>
  <si>
    <t xml:space="preserve">Alice Stevenson</t>
  </si>
  <si>
    <t xml:space="preserve">Marc Gibbs</t>
  </si>
  <si>
    <t xml:space="preserve">Ashlee F. Stalcup</t>
  </si>
  <si>
    <t xml:space="preserve">Tom Loertscher</t>
  </si>
  <si>
    <t xml:space="preserve">Shellee S. Daniels</t>
  </si>
  <si>
    <t xml:space="preserve">Dale F. Tubbs</t>
  </si>
  <si>
    <t xml:space="preserve">Lon Colton</t>
  </si>
  <si>
    <t xml:space="preserve">Jan E. Edwards</t>
  </si>
  <si>
    <t xml:space="preserve">Dixie B. Hubbard</t>
  </si>
  <si>
    <t xml:space="preserve">Brad C. Horsley</t>
  </si>
  <si>
    <t xml:space="preserve">DISTRICT JUDGE</t>
  </si>
  <si>
    <t xml:space="preserve">DISTRICT #6</t>
  </si>
  <si>
    <t xml:space="preserve">Judge Brown</t>
  </si>
  <si>
    <t xml:space="preserve">Judge Dunn</t>
  </si>
  <si>
    <t xml:space="preserve">Judge Naftz</t>
  </si>
  <si>
    <t xml:space="preserve">Judge Nye</t>
  </si>
  <si>
    <t xml:space="preserve">Mitchell W. Brown</t>
  </si>
  <si>
    <t xml:space="preserve">Stephen S. Dunn</t>
  </si>
  <si>
    <t xml:space="preserve">Lynn Brower</t>
  </si>
  <si>
    <t xml:space="preserve">Robert C. Naftz</t>
  </si>
  <si>
    <t xml:space="preserve">David C. Nye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</si>
  <si>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</si>
  <si>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</si>
  <si>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</si>
  <si>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</si>
  <si>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</si>
  <si>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Republican-W/I</t>
  </si>
  <si>
    <t xml:space="preserve">Troy Brent Mills</t>
  </si>
  <si>
    <t xml:space="preserve">Democratic</t>
  </si>
  <si>
    <t xml:space="preserve">Steven Sampson</t>
  </si>
  <si>
    <t xml:space="preserve">Larry Oja</t>
  </si>
  <si>
    <t xml:space="preserve">Sterling Smith</t>
  </si>
  <si>
    <t xml:space="preserve">Bill Hubbard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</si>
</sst>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5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tru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3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3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C18" activeCellId="0" sqref="C18:K21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5" min="2" style="1" width="9.77"/>
    <col collapsed="false" customWidth="true" hidden="false" outlineLevel="0" max="8" min="6" style="2" width="9.77"/>
    <col collapsed="false" customWidth="true" hidden="false" outlineLevel="0" max="14" min="9" style="3" width="9.77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9"/>
      <c r="J1" s="10"/>
      <c r="K1" s="10"/>
      <c r="L1" s="10"/>
      <c r="M1" s="10"/>
      <c r="N1" s="11"/>
    </row>
    <row r="2" s="15" customFormat="true" ht="13.8" hidden="false" customHeight="false" outlineLevel="0" collapsed="false">
      <c r="A2" s="12"/>
      <c r="B2" s="13" t="s">
        <v>0</v>
      </c>
      <c r="C2" s="13"/>
      <c r="D2" s="13"/>
      <c r="E2" s="13"/>
      <c r="F2" s="13" t="s">
        <v>1</v>
      </c>
      <c r="G2" s="13"/>
      <c r="H2" s="13"/>
      <c r="I2" s="14"/>
      <c r="J2" s="14"/>
      <c r="K2" s="14"/>
      <c r="L2" s="14"/>
      <c r="M2" s="14"/>
      <c r="N2" s="14"/>
    </row>
    <row r="3" s="15" customFormat="true" ht="13.8" hidden="false" customHeight="false" outlineLevel="0" collapsed="false">
      <c r="A3" s="16"/>
      <c r="B3" s="17" t="s">
        <v>2</v>
      </c>
      <c r="C3" s="17"/>
      <c r="D3" s="17"/>
      <c r="E3" s="17"/>
      <c r="F3" s="17" t="s">
        <v>3</v>
      </c>
      <c r="G3" s="17"/>
      <c r="H3" s="17"/>
      <c r="I3" s="17" t="s">
        <v>4</v>
      </c>
      <c r="J3" s="17"/>
      <c r="K3" s="17"/>
      <c r="L3" s="17"/>
      <c r="M3" s="17"/>
      <c r="N3" s="17"/>
    </row>
    <row r="4" customFormat="false" ht="13.5" hidden="false" customHeight="true" outlineLevel="0" collapsed="false">
      <c r="A4" s="18"/>
      <c r="B4" s="19" t="s">
        <v>5</v>
      </c>
      <c r="C4" s="19" t="s">
        <v>5</v>
      </c>
      <c r="D4" s="19" t="s">
        <v>6</v>
      </c>
      <c r="E4" s="19" t="s">
        <v>6</v>
      </c>
      <c r="F4" s="19" t="s">
        <v>5</v>
      </c>
      <c r="G4" s="19" t="s">
        <v>6</v>
      </c>
      <c r="H4" s="19" t="s">
        <v>6</v>
      </c>
      <c r="I4" s="19" t="s">
        <v>5</v>
      </c>
      <c r="J4" s="19" t="s">
        <v>5</v>
      </c>
      <c r="K4" s="19" t="s">
        <v>6</v>
      </c>
      <c r="L4" s="19" t="s">
        <v>6</v>
      </c>
      <c r="M4" s="19" t="s">
        <v>6</v>
      </c>
      <c r="N4" s="19" t="s">
        <v>6</v>
      </c>
    </row>
    <row r="5" s="22" customFormat="true" ht="88.2" hidden="false" customHeight="true" outlineLevel="0" collapsed="false">
      <c r="A5" s="20" t="s">
        <v>7</v>
      </c>
      <c r="B5" s="21" t="s">
        <v>8</v>
      </c>
      <c r="C5" s="21" t="s">
        <v>9</v>
      </c>
      <c r="D5" s="21" t="s">
        <v>10</v>
      </c>
      <c r="E5" s="21" t="s">
        <v>11</v>
      </c>
      <c r="F5" s="21" t="s">
        <v>12</v>
      </c>
      <c r="G5" s="21" t="s">
        <v>13</v>
      </c>
      <c r="H5" s="21" t="s">
        <v>14</v>
      </c>
      <c r="I5" s="21" t="s">
        <v>15</v>
      </c>
      <c r="J5" s="21" t="s">
        <v>16</v>
      </c>
      <c r="K5" s="21" t="s">
        <v>17</v>
      </c>
      <c r="L5" s="21" t="s">
        <v>18</v>
      </c>
      <c r="M5" s="21" t="s">
        <v>19</v>
      </c>
      <c r="N5" s="21" t="s">
        <v>20</v>
      </c>
    </row>
    <row r="6" s="27" customFormat="true" ht="14.4" hidden="false" customHeight="false" outlineLevel="0" collapsed="false">
      <c r="A6" s="23"/>
      <c r="B6" s="24"/>
      <c r="C6" s="24"/>
      <c r="D6" s="24"/>
      <c r="E6" s="24"/>
      <c r="F6" s="25"/>
      <c r="G6" s="25"/>
      <c r="H6" s="25"/>
      <c r="I6" s="25"/>
      <c r="J6" s="25"/>
      <c r="K6" s="25"/>
      <c r="L6" s="25"/>
      <c r="M6" s="25"/>
      <c r="N6" s="26"/>
    </row>
    <row r="7" s="27" customFormat="true" ht="13.8" hidden="false" customHeight="false" outlineLevel="0" collapsed="false">
      <c r="A7" s="28" t="n">
        <v>1</v>
      </c>
      <c r="B7" s="29" t="n">
        <v>2</v>
      </c>
      <c r="C7" s="30" t="n">
        <v>9</v>
      </c>
      <c r="D7" s="29" t="n">
        <v>33</v>
      </c>
      <c r="E7" s="30" t="n">
        <v>99</v>
      </c>
      <c r="F7" s="31" t="n">
        <v>11</v>
      </c>
      <c r="G7" s="32" t="n">
        <v>66</v>
      </c>
      <c r="H7" s="33" t="n">
        <v>72</v>
      </c>
      <c r="I7" s="32" t="n">
        <v>4</v>
      </c>
      <c r="J7" s="33" t="n">
        <v>6</v>
      </c>
      <c r="K7" s="32" t="n">
        <v>1</v>
      </c>
      <c r="L7" s="34" t="n">
        <v>6</v>
      </c>
      <c r="M7" s="35" t="n">
        <v>69</v>
      </c>
      <c r="N7" s="33" t="n">
        <v>65</v>
      </c>
    </row>
    <row r="8" s="27" customFormat="true" ht="13.8" hidden="false" customHeight="false" outlineLevel="0" collapsed="false">
      <c r="A8" s="28" t="n">
        <v>2</v>
      </c>
      <c r="B8" s="36" t="n">
        <v>3</v>
      </c>
      <c r="C8" s="37" t="n">
        <v>8</v>
      </c>
      <c r="D8" s="36" t="n">
        <v>38</v>
      </c>
      <c r="E8" s="37" t="n">
        <v>75</v>
      </c>
      <c r="F8" s="38" t="n">
        <v>11</v>
      </c>
      <c r="G8" s="39" t="n">
        <v>48</v>
      </c>
      <c r="H8" s="40" t="n">
        <v>68</v>
      </c>
      <c r="I8" s="39" t="n">
        <v>5</v>
      </c>
      <c r="J8" s="40" t="n">
        <v>6</v>
      </c>
      <c r="K8" s="39" t="n">
        <v>1</v>
      </c>
      <c r="L8" s="41" t="n">
        <v>5</v>
      </c>
      <c r="M8" s="42" t="n">
        <v>66</v>
      </c>
      <c r="N8" s="40" t="n">
        <v>45</v>
      </c>
    </row>
    <row r="9" s="27" customFormat="true" ht="13.8" hidden="false" customHeight="false" outlineLevel="0" collapsed="false">
      <c r="A9" s="28" t="n">
        <v>3</v>
      </c>
      <c r="B9" s="36" t="n">
        <v>3</v>
      </c>
      <c r="C9" s="37" t="n">
        <v>7</v>
      </c>
      <c r="D9" s="36" t="n">
        <v>27</v>
      </c>
      <c r="E9" s="37" t="n">
        <v>108</v>
      </c>
      <c r="F9" s="38" t="n">
        <v>13</v>
      </c>
      <c r="G9" s="39" t="n">
        <v>68</v>
      </c>
      <c r="H9" s="40" t="n">
        <v>74</v>
      </c>
      <c r="I9" s="39" t="n">
        <v>3</v>
      </c>
      <c r="J9" s="40" t="n">
        <v>7</v>
      </c>
      <c r="K9" s="39" t="n">
        <v>3</v>
      </c>
      <c r="L9" s="41" t="n">
        <v>4</v>
      </c>
      <c r="M9" s="42" t="n">
        <v>79</v>
      </c>
      <c r="N9" s="40" t="n">
        <v>56</v>
      </c>
    </row>
    <row r="10" s="27" customFormat="true" ht="13.8" hidden="false" customHeight="false" outlineLevel="0" collapsed="false">
      <c r="A10" s="28" t="n">
        <v>4</v>
      </c>
      <c r="B10" s="36" t="n">
        <v>0</v>
      </c>
      <c r="C10" s="37" t="n">
        <v>0</v>
      </c>
      <c r="D10" s="36" t="n">
        <v>26</v>
      </c>
      <c r="E10" s="37" t="n">
        <v>64</v>
      </c>
      <c r="F10" s="38" t="n">
        <v>0</v>
      </c>
      <c r="G10" s="39" t="n">
        <v>29</v>
      </c>
      <c r="H10" s="40" t="n">
        <v>65</v>
      </c>
      <c r="I10" s="39" t="n">
        <v>0</v>
      </c>
      <c r="J10" s="40" t="n">
        <v>0</v>
      </c>
      <c r="K10" s="39" t="n">
        <v>3</v>
      </c>
      <c r="L10" s="41" t="n">
        <v>2</v>
      </c>
      <c r="M10" s="42" t="n">
        <v>59</v>
      </c>
      <c r="N10" s="40" t="n">
        <v>31</v>
      </c>
    </row>
    <row r="11" s="27" customFormat="true" ht="13.8" hidden="false" customHeight="false" outlineLevel="0" collapsed="false">
      <c r="A11" s="28" t="n">
        <v>5</v>
      </c>
      <c r="B11" s="36" t="n">
        <v>0</v>
      </c>
      <c r="C11" s="37" t="n">
        <v>0</v>
      </c>
      <c r="D11" s="36" t="n">
        <v>6</v>
      </c>
      <c r="E11" s="37" t="n">
        <v>15</v>
      </c>
      <c r="F11" s="38" t="n">
        <v>0</v>
      </c>
      <c r="G11" s="39" t="n">
        <v>11</v>
      </c>
      <c r="H11" s="40" t="n">
        <v>9</v>
      </c>
      <c r="I11" s="39" t="n">
        <v>0</v>
      </c>
      <c r="J11" s="40" t="n">
        <v>0</v>
      </c>
      <c r="K11" s="39" t="n">
        <v>0</v>
      </c>
      <c r="L11" s="41" t="n">
        <v>0</v>
      </c>
      <c r="M11" s="42" t="n">
        <v>8</v>
      </c>
      <c r="N11" s="40" t="n">
        <v>12</v>
      </c>
    </row>
    <row r="12" s="27" customFormat="true" ht="13.8" hidden="false" customHeight="false" outlineLevel="0" collapsed="false">
      <c r="A12" s="28" t="n">
        <v>6</v>
      </c>
      <c r="B12" s="36" t="n">
        <v>0</v>
      </c>
      <c r="C12" s="37" t="n">
        <v>0</v>
      </c>
      <c r="D12" s="36" t="n">
        <v>12</v>
      </c>
      <c r="E12" s="37" t="n">
        <v>17</v>
      </c>
      <c r="F12" s="38" t="n">
        <v>0</v>
      </c>
      <c r="G12" s="39" t="n">
        <v>11</v>
      </c>
      <c r="H12" s="40" t="n">
        <v>17</v>
      </c>
      <c r="I12" s="39" t="n">
        <v>0</v>
      </c>
      <c r="J12" s="40" t="n">
        <v>0</v>
      </c>
      <c r="K12" s="39" t="n">
        <v>1</v>
      </c>
      <c r="L12" s="41" t="n">
        <v>1</v>
      </c>
      <c r="M12" s="42" t="n">
        <v>15</v>
      </c>
      <c r="N12" s="40" t="n">
        <v>15</v>
      </c>
    </row>
    <row r="13" customFormat="false" ht="13.8" hidden="false" customHeight="false" outlineLevel="0" collapsed="false">
      <c r="A13" s="43" t="s">
        <v>21</v>
      </c>
      <c r="B13" s="44" t="n">
        <f aca="false">SUM(B7:B12)</f>
        <v>8</v>
      </c>
      <c r="C13" s="44" t="n">
        <f aca="false">SUM(C7:C12)</f>
        <v>24</v>
      </c>
      <c r="D13" s="44" t="n">
        <f aca="false">SUM(D7:D12)</f>
        <v>142</v>
      </c>
      <c r="E13" s="44" t="n">
        <f aca="false">SUM(E7:E12)</f>
        <v>378</v>
      </c>
      <c r="F13" s="44" t="n">
        <f aca="false">SUM(F7:F12)</f>
        <v>35</v>
      </c>
      <c r="G13" s="44" t="n">
        <f aca="false">SUM(G7:G12)</f>
        <v>233</v>
      </c>
      <c r="H13" s="44" t="n">
        <f aca="false">SUM(H7:H12)</f>
        <v>305</v>
      </c>
      <c r="I13" s="44" t="n">
        <f aca="false">SUM(I7:I12)</f>
        <v>12</v>
      </c>
      <c r="J13" s="44" t="n">
        <f aca="false">SUM(J7:J12)</f>
        <v>19</v>
      </c>
      <c r="K13" s="44" t="n">
        <f aca="false">SUM(K7:K12)</f>
        <v>9</v>
      </c>
      <c r="L13" s="44" t="n">
        <f aca="false">SUM(L7:L12)</f>
        <v>18</v>
      </c>
      <c r="M13" s="44" t="n">
        <f aca="false">SUM(M7:M12)</f>
        <v>296</v>
      </c>
      <c r="N13" s="44" t="n">
        <f aca="false">SUM(N7:N12)</f>
        <v>224</v>
      </c>
    </row>
  </sheetData>
  <mergeCells count="7">
    <mergeCell ref="F1:H1"/>
    <mergeCell ref="B2:E2"/>
    <mergeCell ref="F2:H2"/>
    <mergeCell ref="I2:N2"/>
    <mergeCell ref="B3:E3"/>
    <mergeCell ref="F3:H3"/>
    <mergeCell ref="I3:N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&amp;C&amp;"Arial,Bold"ONEIDA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:K20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6" min="2" style="2" width="9.77"/>
    <col collapsed="false" customWidth="true" hidden="false" outlineLevel="0" max="14" min="7" style="3" width="9.77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22</v>
      </c>
      <c r="C1" s="8"/>
      <c r="D1" s="8"/>
      <c r="E1" s="8" t="s">
        <v>23</v>
      </c>
      <c r="F1" s="8"/>
      <c r="G1" s="8"/>
      <c r="H1" s="8"/>
      <c r="I1" s="8"/>
      <c r="J1" s="8" t="s">
        <v>24</v>
      </c>
      <c r="K1" s="8"/>
      <c r="L1" s="45" t="s">
        <v>24</v>
      </c>
      <c r="M1" s="45"/>
      <c r="N1" s="45"/>
    </row>
    <row r="2" customFormat="false" ht="13.8" hidden="false" customHeight="false" outlineLevel="0" collapsed="false">
      <c r="A2" s="16"/>
      <c r="B2" s="17" t="s">
        <v>4</v>
      </c>
      <c r="C2" s="17"/>
      <c r="D2" s="17"/>
      <c r="E2" s="17" t="s">
        <v>25</v>
      </c>
      <c r="F2" s="17"/>
      <c r="G2" s="17"/>
      <c r="H2" s="17"/>
      <c r="I2" s="17"/>
      <c r="J2" s="17" t="s">
        <v>26</v>
      </c>
      <c r="K2" s="17"/>
      <c r="L2" s="17" t="s">
        <v>27</v>
      </c>
      <c r="M2" s="17"/>
      <c r="N2" s="17"/>
    </row>
    <row r="3" customFormat="false" ht="13.8" hidden="false" customHeight="false" outlineLevel="0" collapsed="false">
      <c r="A3" s="18"/>
      <c r="B3" s="19" t="s">
        <v>5</v>
      </c>
      <c r="C3" s="19" t="s">
        <v>6</v>
      </c>
      <c r="D3" s="19" t="s">
        <v>6</v>
      </c>
      <c r="E3" s="19" t="s">
        <v>5</v>
      </c>
      <c r="F3" s="19" t="s">
        <v>6</v>
      </c>
      <c r="G3" s="19" t="s">
        <v>6</v>
      </c>
      <c r="H3" s="19" t="s">
        <v>6</v>
      </c>
      <c r="I3" s="19" t="s">
        <v>6</v>
      </c>
      <c r="J3" s="19" t="s">
        <v>6</v>
      </c>
      <c r="K3" s="19" t="s">
        <v>6</v>
      </c>
      <c r="L3" s="19" t="s">
        <v>5</v>
      </c>
      <c r="M3" s="19" t="s">
        <v>5</v>
      </c>
      <c r="N3" s="19" t="s">
        <v>6</v>
      </c>
    </row>
    <row r="4" customFormat="false" ht="88.2" hidden="false" customHeight="true" outlineLevel="0" collapsed="false">
      <c r="A4" s="20" t="s">
        <v>7</v>
      </c>
      <c r="B4" s="21" t="s">
        <v>28</v>
      </c>
      <c r="C4" s="21" t="s">
        <v>29</v>
      </c>
      <c r="D4" s="21" t="s">
        <v>30</v>
      </c>
      <c r="E4" s="46" t="s">
        <v>31</v>
      </c>
      <c r="F4" s="46" t="s">
        <v>32</v>
      </c>
      <c r="G4" s="46" t="s">
        <v>33</v>
      </c>
      <c r="H4" s="46" t="s">
        <v>34</v>
      </c>
      <c r="I4" s="46" t="s">
        <v>35</v>
      </c>
      <c r="J4" s="46" t="s">
        <v>36</v>
      </c>
      <c r="K4" s="46" t="s">
        <v>37</v>
      </c>
      <c r="L4" s="46" t="s">
        <v>38</v>
      </c>
      <c r="M4" s="46" t="s">
        <v>39</v>
      </c>
      <c r="N4" s="46" t="s">
        <v>40</v>
      </c>
    </row>
    <row r="5" customFormat="false" ht="14.4" hidden="false" customHeight="false" outlineLevel="0" collapsed="false">
      <c r="A5" s="23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6"/>
    </row>
    <row r="6" customFormat="false" ht="13.8" hidden="false" customHeight="false" outlineLevel="0" collapsed="false">
      <c r="A6" s="28" t="n">
        <v>1</v>
      </c>
      <c r="B6" s="31" t="n">
        <v>11</v>
      </c>
      <c r="C6" s="32" t="n">
        <v>32</v>
      </c>
      <c r="D6" s="33" t="n">
        <v>104</v>
      </c>
      <c r="E6" s="31" t="n">
        <v>11</v>
      </c>
      <c r="F6" s="32" t="n">
        <v>23</v>
      </c>
      <c r="G6" s="35" t="n">
        <v>82</v>
      </c>
      <c r="H6" s="35" t="n">
        <v>17</v>
      </c>
      <c r="I6" s="33" t="n">
        <v>8</v>
      </c>
      <c r="J6" s="32" t="n">
        <v>69</v>
      </c>
      <c r="K6" s="33" t="n">
        <v>58</v>
      </c>
      <c r="L6" s="32" t="n">
        <v>9</v>
      </c>
      <c r="M6" s="33" t="n">
        <v>0</v>
      </c>
      <c r="N6" s="31" t="n">
        <v>117</v>
      </c>
    </row>
    <row r="7" customFormat="false" ht="13.8" hidden="false" customHeight="false" outlineLevel="0" collapsed="false">
      <c r="A7" s="28" t="n">
        <v>2</v>
      </c>
      <c r="B7" s="38" t="n">
        <v>11</v>
      </c>
      <c r="C7" s="39" t="n">
        <v>38</v>
      </c>
      <c r="D7" s="40" t="n">
        <v>74</v>
      </c>
      <c r="E7" s="38" t="n">
        <v>11</v>
      </c>
      <c r="F7" s="39" t="n">
        <v>24</v>
      </c>
      <c r="G7" s="42" t="n">
        <v>66</v>
      </c>
      <c r="H7" s="42" t="n">
        <v>14</v>
      </c>
      <c r="I7" s="40" t="n">
        <v>8</v>
      </c>
      <c r="J7" s="39" t="n">
        <v>63</v>
      </c>
      <c r="K7" s="40" t="n">
        <v>46</v>
      </c>
      <c r="L7" s="39" t="n">
        <v>8</v>
      </c>
      <c r="M7" s="40" t="n">
        <v>3</v>
      </c>
      <c r="N7" s="38" t="n">
        <v>99</v>
      </c>
    </row>
    <row r="8" customFormat="false" ht="13.8" hidden="false" customHeight="false" outlineLevel="0" collapsed="false">
      <c r="A8" s="28" t="n">
        <v>3</v>
      </c>
      <c r="B8" s="38" t="n">
        <v>12</v>
      </c>
      <c r="C8" s="39" t="n">
        <v>43</v>
      </c>
      <c r="D8" s="40" t="n">
        <v>91</v>
      </c>
      <c r="E8" s="38" t="n">
        <v>11</v>
      </c>
      <c r="F8" s="39" t="n">
        <v>20</v>
      </c>
      <c r="G8" s="42" t="n">
        <v>94</v>
      </c>
      <c r="H8" s="42" t="n">
        <v>13</v>
      </c>
      <c r="I8" s="40" t="n">
        <v>5</v>
      </c>
      <c r="J8" s="39" t="n">
        <v>59</v>
      </c>
      <c r="K8" s="40" t="n">
        <v>68</v>
      </c>
      <c r="L8" s="39" t="n">
        <v>5</v>
      </c>
      <c r="M8" s="40" t="n">
        <v>5</v>
      </c>
      <c r="N8" s="38" t="n">
        <v>122</v>
      </c>
    </row>
    <row r="9" customFormat="false" ht="13.8" hidden="false" customHeight="false" outlineLevel="0" collapsed="false">
      <c r="A9" s="28" t="n">
        <v>4</v>
      </c>
      <c r="B9" s="38" t="n">
        <v>0</v>
      </c>
      <c r="C9" s="39" t="n">
        <v>33</v>
      </c>
      <c r="D9" s="40" t="n">
        <v>56</v>
      </c>
      <c r="E9" s="38" t="n">
        <v>0</v>
      </c>
      <c r="F9" s="39" t="n">
        <v>29</v>
      </c>
      <c r="G9" s="42" t="n">
        <v>46</v>
      </c>
      <c r="H9" s="42" t="n">
        <v>9</v>
      </c>
      <c r="I9" s="40" t="n">
        <v>3</v>
      </c>
      <c r="J9" s="39" t="n">
        <v>51</v>
      </c>
      <c r="K9" s="40" t="n">
        <v>33</v>
      </c>
      <c r="L9" s="39" t="n">
        <v>0</v>
      </c>
      <c r="M9" s="40" t="n">
        <v>0</v>
      </c>
      <c r="N9" s="38" t="n">
        <v>78</v>
      </c>
    </row>
    <row r="10" customFormat="false" ht="13.8" hidden="false" customHeight="false" outlineLevel="0" collapsed="false">
      <c r="A10" s="28" t="n">
        <v>5</v>
      </c>
      <c r="B10" s="38" t="n">
        <v>0</v>
      </c>
      <c r="C10" s="39" t="n">
        <v>2</v>
      </c>
      <c r="D10" s="40" t="n">
        <v>17</v>
      </c>
      <c r="E10" s="38" t="n">
        <v>0</v>
      </c>
      <c r="F10" s="39" t="n">
        <v>4</v>
      </c>
      <c r="G10" s="42" t="n">
        <v>6</v>
      </c>
      <c r="H10" s="42" t="n">
        <v>6</v>
      </c>
      <c r="I10" s="40" t="n">
        <v>2</v>
      </c>
      <c r="J10" s="39" t="n">
        <v>13</v>
      </c>
      <c r="K10" s="40" t="n">
        <v>5</v>
      </c>
      <c r="L10" s="39" t="n">
        <v>0</v>
      </c>
      <c r="M10" s="40" t="n">
        <v>0</v>
      </c>
      <c r="N10" s="38" t="n">
        <v>16</v>
      </c>
    </row>
    <row r="11" customFormat="false" ht="13.8" hidden="false" customHeight="false" outlineLevel="0" collapsed="false">
      <c r="A11" s="28" t="n">
        <v>6</v>
      </c>
      <c r="B11" s="38" t="n">
        <v>0</v>
      </c>
      <c r="C11" s="39" t="n">
        <v>9</v>
      </c>
      <c r="D11" s="40" t="n">
        <v>20</v>
      </c>
      <c r="E11" s="38" t="n">
        <v>0</v>
      </c>
      <c r="F11" s="39" t="n">
        <v>12</v>
      </c>
      <c r="G11" s="42" t="n">
        <v>12</v>
      </c>
      <c r="H11" s="42" t="n">
        <v>1</v>
      </c>
      <c r="I11" s="40" t="n">
        <v>3</v>
      </c>
      <c r="J11" s="39" t="n">
        <v>17</v>
      </c>
      <c r="K11" s="40" t="n">
        <v>13</v>
      </c>
      <c r="L11" s="39" t="n">
        <v>0</v>
      </c>
      <c r="M11" s="40" t="n">
        <v>0</v>
      </c>
      <c r="N11" s="38" t="n">
        <v>26</v>
      </c>
    </row>
    <row r="12" customFormat="false" ht="13.8" hidden="false" customHeight="false" outlineLevel="0" collapsed="false">
      <c r="A12" s="43" t="s">
        <v>21</v>
      </c>
      <c r="B12" s="44" t="n">
        <f aca="false">SUM(B6:B11)</f>
        <v>34</v>
      </c>
      <c r="C12" s="44" t="n">
        <f aca="false">SUM(C6:C11)</f>
        <v>157</v>
      </c>
      <c r="D12" s="44" t="n">
        <f aca="false">SUM(D6:D11)</f>
        <v>362</v>
      </c>
      <c r="E12" s="44" t="n">
        <f aca="false">SUM(E6:E11)</f>
        <v>33</v>
      </c>
      <c r="F12" s="44" t="n">
        <f aca="false">SUM(F6:F11)</f>
        <v>112</v>
      </c>
      <c r="G12" s="44" t="n">
        <f aca="false">SUM(G6:G11)</f>
        <v>306</v>
      </c>
      <c r="H12" s="44" t="n">
        <f aca="false">SUM(H6:H11)</f>
        <v>60</v>
      </c>
      <c r="I12" s="44" t="n">
        <f aca="false">SUM(I6:I11)</f>
        <v>29</v>
      </c>
      <c r="J12" s="44" t="n">
        <f aca="false">SUM(J6:J11)</f>
        <v>272</v>
      </c>
      <c r="K12" s="44" t="n">
        <f aca="false">SUM(K6:K11)</f>
        <v>223</v>
      </c>
      <c r="L12" s="44" t="n">
        <f aca="false">SUM(L6:L11)</f>
        <v>22</v>
      </c>
      <c r="M12" s="44" t="n">
        <f aca="false">SUM(M6:M11)</f>
        <v>8</v>
      </c>
      <c r="N12" s="44" t="n">
        <f aca="false">SUM(N6:N11)</f>
        <v>458</v>
      </c>
    </row>
  </sheetData>
  <mergeCells count="8">
    <mergeCell ref="B1:D1"/>
    <mergeCell ref="E1:I1"/>
    <mergeCell ref="J1:K1"/>
    <mergeCell ref="L1:N1"/>
    <mergeCell ref="B2:D2"/>
    <mergeCell ref="E2:I2"/>
    <mergeCell ref="J2:K2"/>
    <mergeCell ref="L2:N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&amp;C&amp;"Arial,Bold"ONEIDA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:I19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9" min="2" style="3" width="9.77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5" t="s">
        <v>41</v>
      </c>
      <c r="C1" s="45"/>
      <c r="D1" s="45"/>
      <c r="E1" s="8" t="s">
        <v>42</v>
      </c>
      <c r="F1" s="8"/>
      <c r="G1" s="8"/>
      <c r="H1" s="8"/>
      <c r="I1" s="8"/>
    </row>
    <row r="2" customFormat="false" ht="13.8" hidden="false" customHeight="false" outlineLevel="0" collapsed="false">
      <c r="A2" s="16"/>
      <c r="B2" s="17" t="s">
        <v>43</v>
      </c>
      <c r="C2" s="17"/>
      <c r="D2" s="17"/>
      <c r="E2" s="17" t="s">
        <v>44</v>
      </c>
      <c r="F2" s="17"/>
      <c r="G2" s="17"/>
      <c r="H2" s="17"/>
      <c r="I2" s="17"/>
    </row>
    <row r="3" customFormat="false" ht="13.8" hidden="false" customHeight="false" outlineLevel="0" collapsed="false">
      <c r="A3" s="18"/>
      <c r="B3" s="19" t="s">
        <v>5</v>
      </c>
      <c r="C3" s="47" t="s">
        <v>6</v>
      </c>
      <c r="D3" s="47" t="s">
        <v>6</v>
      </c>
      <c r="E3" s="47" t="s">
        <v>5</v>
      </c>
      <c r="F3" s="47" t="s">
        <v>6</v>
      </c>
      <c r="G3" s="47" t="s">
        <v>6</v>
      </c>
      <c r="H3" s="47" t="s">
        <v>6</v>
      </c>
      <c r="I3" s="47" t="s">
        <v>6</v>
      </c>
    </row>
    <row r="4" customFormat="false" ht="88.2" hidden="false" customHeight="true" outlineLevel="0" collapsed="false">
      <c r="A4" s="20" t="s">
        <v>7</v>
      </c>
      <c r="B4" s="48" t="s">
        <v>45</v>
      </c>
      <c r="C4" s="48" t="s">
        <v>46</v>
      </c>
      <c r="D4" s="48" t="s">
        <v>47</v>
      </c>
      <c r="E4" s="48" t="s">
        <v>48</v>
      </c>
      <c r="F4" s="48" t="s">
        <v>49</v>
      </c>
      <c r="G4" s="48" t="s">
        <v>50</v>
      </c>
      <c r="H4" s="48" t="s">
        <v>51</v>
      </c>
      <c r="I4" s="48" t="s">
        <v>52</v>
      </c>
    </row>
    <row r="5" customFormat="false" ht="14.4" hidden="false" customHeight="false" outlineLevel="0" collapsed="false">
      <c r="A5" s="23"/>
      <c r="B5" s="25"/>
      <c r="C5" s="25"/>
      <c r="D5" s="25"/>
      <c r="E5" s="25"/>
      <c r="F5" s="25"/>
      <c r="G5" s="25"/>
      <c r="H5" s="25"/>
      <c r="I5" s="26"/>
    </row>
    <row r="6" customFormat="false" ht="13.8" hidden="false" customHeight="false" outlineLevel="0" collapsed="false">
      <c r="A6" s="28" t="n">
        <v>1</v>
      </c>
      <c r="B6" s="31" t="n">
        <v>11</v>
      </c>
      <c r="C6" s="32" t="n">
        <v>56</v>
      </c>
      <c r="D6" s="33" t="n">
        <v>69</v>
      </c>
      <c r="E6" s="31" t="n">
        <v>11</v>
      </c>
      <c r="F6" s="32" t="n">
        <v>43</v>
      </c>
      <c r="G6" s="35" t="n">
        <v>27</v>
      </c>
      <c r="H6" s="35" t="n">
        <v>38</v>
      </c>
      <c r="I6" s="33" t="n">
        <v>21</v>
      </c>
    </row>
    <row r="7" customFormat="false" ht="13.8" hidden="false" customHeight="false" outlineLevel="0" collapsed="false">
      <c r="A7" s="28" t="n">
        <v>2</v>
      </c>
      <c r="B7" s="38" t="n">
        <v>11</v>
      </c>
      <c r="C7" s="39" t="n">
        <v>41</v>
      </c>
      <c r="D7" s="40" t="n">
        <v>67</v>
      </c>
      <c r="E7" s="38" t="n">
        <v>12</v>
      </c>
      <c r="F7" s="39" t="n">
        <v>29</v>
      </c>
      <c r="G7" s="42" t="n">
        <v>11</v>
      </c>
      <c r="H7" s="42" t="n">
        <v>41</v>
      </c>
      <c r="I7" s="40" t="n">
        <v>29</v>
      </c>
    </row>
    <row r="8" customFormat="false" ht="13.8" hidden="false" customHeight="false" outlineLevel="0" collapsed="false">
      <c r="A8" s="28" t="n">
        <v>3</v>
      </c>
      <c r="B8" s="38" t="n">
        <v>10</v>
      </c>
      <c r="C8" s="39" t="n">
        <v>56</v>
      </c>
      <c r="D8" s="40" t="n">
        <v>72</v>
      </c>
      <c r="E8" s="38" t="n">
        <v>8</v>
      </c>
      <c r="F8" s="39" t="n">
        <v>29</v>
      </c>
      <c r="G8" s="42" t="n">
        <v>18</v>
      </c>
      <c r="H8" s="42" t="n">
        <v>48</v>
      </c>
      <c r="I8" s="40" t="n">
        <v>31</v>
      </c>
    </row>
    <row r="9" customFormat="false" ht="13.8" hidden="false" customHeight="false" outlineLevel="0" collapsed="false">
      <c r="A9" s="28" t="n">
        <v>4</v>
      </c>
      <c r="B9" s="38" t="n">
        <v>0</v>
      </c>
      <c r="C9" s="39" t="n">
        <v>40</v>
      </c>
      <c r="D9" s="40" t="n">
        <v>43</v>
      </c>
      <c r="E9" s="38" t="n">
        <v>0</v>
      </c>
      <c r="F9" s="39" t="n">
        <v>28</v>
      </c>
      <c r="G9" s="42" t="n">
        <v>9</v>
      </c>
      <c r="H9" s="42" t="n">
        <v>28</v>
      </c>
      <c r="I9" s="40" t="n">
        <v>17</v>
      </c>
    </row>
    <row r="10" customFormat="false" ht="13.8" hidden="false" customHeight="false" outlineLevel="0" collapsed="false">
      <c r="A10" s="28" t="n">
        <v>5</v>
      </c>
      <c r="B10" s="38" t="n">
        <v>0</v>
      </c>
      <c r="C10" s="39" t="n">
        <v>7</v>
      </c>
      <c r="D10" s="40" t="n">
        <v>12</v>
      </c>
      <c r="E10" s="38" t="n">
        <v>0</v>
      </c>
      <c r="F10" s="39" t="n">
        <v>2</v>
      </c>
      <c r="G10" s="42" t="n">
        <v>2</v>
      </c>
      <c r="H10" s="42" t="n">
        <v>8</v>
      </c>
      <c r="I10" s="40" t="n">
        <v>5</v>
      </c>
    </row>
    <row r="11" customFormat="false" ht="13.8" hidden="false" customHeight="false" outlineLevel="0" collapsed="false">
      <c r="A11" s="28" t="n">
        <v>6</v>
      </c>
      <c r="B11" s="38" t="n">
        <v>0</v>
      </c>
      <c r="C11" s="39" t="n">
        <v>17</v>
      </c>
      <c r="D11" s="40" t="n">
        <v>13</v>
      </c>
      <c r="E11" s="38" t="n">
        <v>0</v>
      </c>
      <c r="F11" s="39" t="n">
        <v>9</v>
      </c>
      <c r="G11" s="42" t="n">
        <v>5</v>
      </c>
      <c r="H11" s="42" t="n">
        <v>8</v>
      </c>
      <c r="I11" s="40" t="n">
        <v>6</v>
      </c>
    </row>
    <row r="12" customFormat="false" ht="13.8" hidden="false" customHeight="false" outlineLevel="0" collapsed="false">
      <c r="A12" s="43" t="s">
        <v>21</v>
      </c>
      <c r="B12" s="44" t="n">
        <f aca="false">SUM(B6:B11)</f>
        <v>32</v>
      </c>
      <c r="C12" s="44" t="n">
        <f aca="false">SUM(C6:C11)</f>
        <v>217</v>
      </c>
      <c r="D12" s="44" t="n">
        <f aca="false">SUM(D6:D11)</f>
        <v>276</v>
      </c>
      <c r="E12" s="44" t="n">
        <f aca="false">SUM(E6:E11)</f>
        <v>31</v>
      </c>
      <c r="F12" s="44" t="n">
        <f aca="false">SUM(F6:F11)</f>
        <v>140</v>
      </c>
      <c r="G12" s="44" t="n">
        <f aca="false">SUM(G6:G11)</f>
        <v>72</v>
      </c>
      <c r="H12" s="44" t="n">
        <f aca="false">SUM(H6:H11)</f>
        <v>171</v>
      </c>
      <c r="I12" s="44" t="n">
        <f aca="false">SUM(I6:I11)</f>
        <v>109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&amp;C&amp;"Arial,Bold"ONEIDA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17" activeCellId="0" sqref="C17:K20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3" min="2" style="3" width="9.77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77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9"/>
      <c r="B1" s="8" t="s">
        <v>53</v>
      </c>
      <c r="C1" s="8"/>
      <c r="D1" s="8"/>
      <c r="E1" s="8" t="s">
        <v>54</v>
      </c>
      <c r="F1" s="50"/>
      <c r="G1" s="50"/>
      <c r="H1" s="50"/>
      <c r="I1" s="50"/>
      <c r="J1" s="50"/>
    </row>
    <row r="2" customFormat="false" ht="13.8" hidden="false" customHeight="false" outlineLevel="0" collapsed="false">
      <c r="A2" s="51"/>
      <c r="B2" s="17" t="s">
        <v>55</v>
      </c>
      <c r="C2" s="17"/>
      <c r="D2" s="17"/>
      <c r="E2" s="17" t="s">
        <v>56</v>
      </c>
      <c r="F2" s="13" t="s">
        <v>57</v>
      </c>
      <c r="G2" s="13"/>
      <c r="H2" s="13"/>
      <c r="I2" s="13"/>
      <c r="J2" s="13"/>
    </row>
    <row r="3" s="15" customFormat="true" ht="13.8" hidden="false" customHeight="false" outlineLevel="0" collapsed="false">
      <c r="A3" s="16"/>
      <c r="B3" s="50" t="s">
        <v>58</v>
      </c>
      <c r="C3" s="50"/>
      <c r="D3" s="52" t="s">
        <v>58</v>
      </c>
      <c r="E3" s="53" t="s">
        <v>58</v>
      </c>
      <c r="F3" s="13" t="s">
        <v>59</v>
      </c>
      <c r="G3" s="13"/>
      <c r="H3" s="13"/>
      <c r="I3" s="13"/>
      <c r="J3" s="13"/>
    </row>
    <row r="4" customFormat="false" ht="13.5" hidden="false" customHeight="true" outlineLevel="0" collapsed="false">
      <c r="A4" s="18"/>
      <c r="B4" s="54" t="s">
        <v>60</v>
      </c>
      <c r="C4" s="54"/>
      <c r="D4" s="55" t="s">
        <v>61</v>
      </c>
      <c r="E4" s="53" t="s">
        <v>62</v>
      </c>
      <c r="F4" s="56"/>
      <c r="G4" s="57"/>
      <c r="H4" s="57"/>
      <c r="I4" s="57"/>
      <c r="J4" s="58"/>
    </row>
    <row r="5" s="60" customFormat="true" ht="88.2" hidden="false" customHeight="true" outlineLevel="0" collapsed="false">
      <c r="A5" s="59" t="s">
        <v>7</v>
      </c>
      <c r="B5" s="21" t="s">
        <v>60</v>
      </c>
      <c r="C5" s="21" t="s">
        <v>63</v>
      </c>
      <c r="D5" s="21" t="s">
        <v>61</v>
      </c>
      <c r="E5" s="21" t="s">
        <v>62</v>
      </c>
      <c r="F5" s="21" t="s">
        <v>64</v>
      </c>
      <c r="G5" s="21" t="s">
        <v>65</v>
      </c>
      <c r="H5" s="21" t="s">
        <v>66</v>
      </c>
      <c r="I5" s="21" t="s">
        <v>67</v>
      </c>
      <c r="J5" s="46" t="s">
        <v>68</v>
      </c>
    </row>
    <row r="6" s="27" customFormat="true" ht="14.4" hidden="false" customHeight="false" outlineLevel="0" collapsed="false">
      <c r="A6" s="23"/>
      <c r="B6" s="25"/>
      <c r="C6" s="25"/>
      <c r="D6" s="25"/>
      <c r="E6" s="25"/>
      <c r="F6" s="25"/>
      <c r="G6" s="25"/>
      <c r="H6" s="25"/>
      <c r="I6" s="25"/>
      <c r="J6" s="26"/>
    </row>
    <row r="7" s="27" customFormat="true" ht="13.8" hidden="false" customHeight="false" outlineLevel="0" collapsed="false">
      <c r="A7" s="28" t="n">
        <v>1</v>
      </c>
      <c r="B7" s="32" t="n">
        <v>96</v>
      </c>
      <c r="C7" s="33" t="n">
        <v>35</v>
      </c>
      <c r="D7" s="61" t="n">
        <v>122</v>
      </c>
      <c r="E7" s="31" t="n">
        <v>118</v>
      </c>
      <c r="F7" s="33" t="n">
        <v>681</v>
      </c>
      <c r="G7" s="33" t="n">
        <v>4</v>
      </c>
      <c r="H7" s="62" t="n">
        <f aca="false">IF(G7&lt;&gt;0,G7+F7,"")</f>
        <v>685</v>
      </c>
      <c r="I7" s="33" t="n">
        <v>161</v>
      </c>
      <c r="J7" s="63" t="n">
        <f aca="false">IF(I7&lt;&gt;0,I7/H7,"")</f>
        <v>0.235036496350365</v>
      </c>
    </row>
    <row r="8" s="27" customFormat="true" ht="13.8" hidden="false" customHeight="false" outlineLevel="0" collapsed="false">
      <c r="A8" s="28" t="n">
        <v>2</v>
      </c>
      <c r="B8" s="39" t="n">
        <v>64</v>
      </c>
      <c r="C8" s="40" t="n">
        <v>56</v>
      </c>
      <c r="D8" s="64" t="n">
        <v>108</v>
      </c>
      <c r="E8" s="38" t="n">
        <v>109</v>
      </c>
      <c r="F8" s="40" t="n">
        <v>514</v>
      </c>
      <c r="G8" s="40" t="n">
        <v>12</v>
      </c>
      <c r="H8" s="65" t="n">
        <f aca="false">IF(G8&lt;&gt;0,G8+F8,"")</f>
        <v>526</v>
      </c>
      <c r="I8" s="40" t="n">
        <v>139</v>
      </c>
      <c r="J8" s="63" t="n">
        <f aca="false">IF(I8&lt;&gt;0,I8/H8,"")</f>
        <v>0.26425855513308</v>
      </c>
    </row>
    <row r="9" s="27" customFormat="true" ht="13.8" hidden="false" customHeight="false" outlineLevel="0" collapsed="false">
      <c r="A9" s="28" t="n">
        <v>3</v>
      </c>
      <c r="B9" s="39" t="n">
        <v>88</v>
      </c>
      <c r="C9" s="40" t="n">
        <v>57</v>
      </c>
      <c r="D9" s="64" t="n">
        <v>134</v>
      </c>
      <c r="E9" s="38" t="n">
        <v>133</v>
      </c>
      <c r="F9" s="40" t="n">
        <v>590</v>
      </c>
      <c r="G9" s="40" t="n">
        <v>6</v>
      </c>
      <c r="H9" s="65" t="n">
        <f aca="false">IF(G9&lt;&gt;0,G9+F9,"")</f>
        <v>596</v>
      </c>
      <c r="I9" s="40" t="n">
        <v>164</v>
      </c>
      <c r="J9" s="63" t="n">
        <f aca="false">IF(I9&lt;&gt;0,I9/H9,"")</f>
        <v>0.275167785234899</v>
      </c>
    </row>
    <row r="10" s="27" customFormat="true" ht="13.8" hidden="false" customHeight="false" outlineLevel="0" collapsed="false">
      <c r="A10" s="28" t="n">
        <v>4</v>
      </c>
      <c r="B10" s="39" t="n">
        <v>50</v>
      </c>
      <c r="C10" s="40" t="n">
        <v>32</v>
      </c>
      <c r="D10" s="64" t="n">
        <v>73</v>
      </c>
      <c r="E10" s="38" t="n">
        <v>71</v>
      </c>
      <c r="F10" s="40" t="n">
        <v>400</v>
      </c>
      <c r="G10" s="40" t="n">
        <v>6</v>
      </c>
      <c r="H10" s="65" t="n">
        <f aca="false">IF(G10&lt;&gt;0,G10+F10,"")</f>
        <v>406</v>
      </c>
      <c r="I10" s="40" t="n">
        <v>98</v>
      </c>
      <c r="J10" s="63" t="n">
        <f aca="false">IF(I10&lt;&gt;0,I10/H10,"")</f>
        <v>0.241379310344828</v>
      </c>
    </row>
    <row r="11" s="27" customFormat="true" ht="13.8" hidden="false" customHeight="false" outlineLevel="0" collapsed="false">
      <c r="A11" s="28" t="n">
        <v>5</v>
      </c>
      <c r="B11" s="39" t="n">
        <v>11</v>
      </c>
      <c r="C11" s="40" t="n">
        <v>10</v>
      </c>
      <c r="D11" s="64" t="n">
        <v>20</v>
      </c>
      <c r="E11" s="38" t="n">
        <v>19</v>
      </c>
      <c r="F11" s="40" t="n">
        <v>106</v>
      </c>
      <c r="G11" s="40" t="n">
        <v>0</v>
      </c>
      <c r="H11" s="65" t="n">
        <v>106</v>
      </c>
      <c r="I11" s="40" t="n">
        <v>46</v>
      </c>
      <c r="J11" s="63" t="n">
        <f aca="false">IF(I11&lt;&gt;0,I11/H11,"")</f>
        <v>0.433962264150943</v>
      </c>
    </row>
    <row r="12" s="27" customFormat="true" ht="13.8" hidden="false" customHeight="false" outlineLevel="0" collapsed="false">
      <c r="A12" s="28" t="n">
        <v>6</v>
      </c>
      <c r="B12" s="39" t="n">
        <v>24</v>
      </c>
      <c r="C12" s="40" t="n">
        <v>11</v>
      </c>
      <c r="D12" s="64" t="n">
        <v>39</v>
      </c>
      <c r="E12" s="38" t="n">
        <v>34</v>
      </c>
      <c r="F12" s="40" t="n">
        <v>75</v>
      </c>
      <c r="G12" s="40" t="n">
        <v>2</v>
      </c>
      <c r="H12" s="65" t="n">
        <f aca="false">IF(G12&lt;&gt;0,G12+F12,"")</f>
        <v>77</v>
      </c>
      <c r="I12" s="40" t="n">
        <v>49</v>
      </c>
      <c r="J12" s="63" t="n">
        <f aca="false">IF(I12&lt;&gt;0,I12/H12,"")</f>
        <v>0.636363636363636</v>
      </c>
    </row>
    <row r="13" customFormat="false" ht="13.8" hidden="false" customHeight="false" outlineLevel="0" collapsed="false">
      <c r="A13" s="43" t="s">
        <v>21</v>
      </c>
      <c r="B13" s="44" t="n">
        <f aca="false">SUM(B7:B12)</f>
        <v>333</v>
      </c>
      <c r="C13" s="44" t="n">
        <f aca="false">SUM(C7:C12)</f>
        <v>201</v>
      </c>
      <c r="D13" s="44" t="n">
        <f aca="false">SUM(D7:D12)</f>
        <v>496</v>
      </c>
      <c r="E13" s="44" t="n">
        <f aca="false">SUM(E7:E12)</f>
        <v>484</v>
      </c>
      <c r="F13" s="44" t="n">
        <f aca="false">SUM(F7:F12)</f>
        <v>2366</v>
      </c>
      <c r="G13" s="44" t="n">
        <f aca="false">SUM(G7:G12)</f>
        <v>30</v>
      </c>
      <c r="H13" s="44" t="n">
        <f aca="false">SUM(H7:H12)</f>
        <v>2396</v>
      </c>
      <c r="I13" s="44" t="n">
        <f aca="false">SUM(I7:I12)</f>
        <v>657</v>
      </c>
      <c r="J13" s="66" t="n">
        <f aca="false">IF(I13&lt;&gt;0,I13/H13,"")</f>
        <v>0.274207011686144</v>
      </c>
    </row>
    <row r="14" customFormat="false" ht="13.8" hidden="false" customHeight="false" outlineLevel="0" collapsed="false">
      <c r="A14" s="67"/>
    </row>
    <row r="15" customFormat="false" ht="13.8" hidden="false" customHeight="false" outlineLevel="0" collapsed="false">
      <c r="A15" s="67"/>
      <c r="F15" s="68" t="s">
        <v>69</v>
      </c>
      <c r="G15" s="68"/>
      <c r="H15" s="68"/>
      <c r="I15" s="69" t="n">
        <v>36</v>
      </c>
    </row>
  </sheetData>
  <mergeCells count="8">
    <mergeCell ref="B1:D1"/>
    <mergeCell ref="F1:J1"/>
    <mergeCell ref="B2:D2"/>
    <mergeCell ref="F2:J2"/>
    <mergeCell ref="B3:C3"/>
    <mergeCell ref="F3:J3"/>
    <mergeCell ref="B4:C4"/>
    <mergeCell ref="F15:H15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&amp;C&amp;"Arial,Bold"ONEIDA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:J22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9" min="2" style="3" width="9.77"/>
    <col collapsed="false" customWidth="true" hidden="false" outlineLevel="0" max="10" min="10" style="3" width="13.19"/>
    <col collapsed="false" customWidth="true" hidden="false" outlineLevel="0" max="11" min="11" style="3" width="11.8"/>
    <col collapsed="false" customWidth="true" hidden="false" outlineLevel="0" max="12" min="12" style="3" width="10.65"/>
    <col collapsed="false" customWidth="true" hidden="false" outlineLevel="0" max="13" min="13" style="3" width="9.89"/>
    <col collapsed="false" customWidth="true" hidden="false" outlineLevel="0" max="14" min="14" style="3" width="11.04"/>
    <col collapsed="false" customWidth="true" hidden="false" outlineLevel="0" max="15" min="15" style="3" width="12.18"/>
    <col collapsed="false" customWidth="true" hidden="false" outlineLevel="0" max="16" min="16" style="3" width="11.92"/>
    <col collapsed="false" customWidth="true" hidden="false" outlineLevel="0" max="17" min="17" style="3" width="11.04"/>
    <col collapsed="false" customWidth="true" hidden="false" outlineLevel="0" max="18" min="18" style="3" width="15.23"/>
    <col collapsed="false" customWidth="true" hidden="false" outlineLevel="0" max="19" min="19" style="3" width="11.42"/>
    <col collapsed="false" customWidth="true" hidden="false" outlineLevel="0" max="257" min="20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2"/>
      <c r="C1" s="52"/>
      <c r="D1" s="52"/>
      <c r="E1" s="52"/>
      <c r="F1" s="52"/>
      <c r="G1" s="52"/>
      <c r="H1" s="8" t="s">
        <v>70</v>
      </c>
      <c r="I1" s="8"/>
      <c r="J1" s="70" t="s">
        <v>71</v>
      </c>
      <c r="K1" s="45"/>
      <c r="L1" s="70"/>
      <c r="M1" s="71"/>
    </row>
    <row r="2" s="15" customFormat="true" ht="13.8" hidden="false" customHeight="false" outlineLevel="0" collapsed="false">
      <c r="A2" s="12"/>
      <c r="B2" s="72" t="s">
        <v>72</v>
      </c>
      <c r="C2" s="72"/>
      <c r="D2" s="72"/>
      <c r="E2" s="72"/>
      <c r="F2" s="72"/>
      <c r="G2" s="72"/>
      <c r="H2" s="13" t="s">
        <v>73</v>
      </c>
      <c r="I2" s="13"/>
      <c r="J2" s="73" t="s">
        <v>74</v>
      </c>
      <c r="K2" s="13" t="s">
        <v>70</v>
      </c>
      <c r="L2" s="73" t="s">
        <v>70</v>
      </c>
      <c r="M2" s="13" t="s">
        <v>70</v>
      </c>
    </row>
    <row r="3" s="15" customFormat="true" ht="13.8" hidden="false" customHeight="false" outlineLevel="0" collapsed="false">
      <c r="A3" s="12"/>
      <c r="B3" s="74" t="s">
        <v>75</v>
      </c>
      <c r="C3" s="74"/>
      <c r="D3" s="74" t="s">
        <v>76</v>
      </c>
      <c r="E3" s="74"/>
      <c r="F3" s="74" t="s">
        <v>77</v>
      </c>
      <c r="G3" s="74"/>
      <c r="H3" s="74" t="s">
        <v>78</v>
      </c>
      <c r="I3" s="74" t="s">
        <v>79</v>
      </c>
      <c r="J3" s="73" t="s">
        <v>80</v>
      </c>
      <c r="K3" s="17" t="s">
        <v>27</v>
      </c>
      <c r="L3" s="72" t="s">
        <v>81</v>
      </c>
      <c r="M3" s="17" t="s">
        <v>82</v>
      </c>
    </row>
    <row r="4" customFormat="false" ht="13.8" hidden="false" customHeight="false" outlineLevel="0" collapsed="false">
      <c r="A4" s="75"/>
      <c r="B4" s="19" t="s">
        <v>5</v>
      </c>
      <c r="C4" s="19" t="s">
        <v>6</v>
      </c>
      <c r="D4" s="19" t="s">
        <v>5</v>
      </c>
      <c r="E4" s="19" t="s">
        <v>6</v>
      </c>
      <c r="F4" s="19" t="s">
        <v>5</v>
      </c>
      <c r="G4" s="19" t="s">
        <v>6</v>
      </c>
      <c r="H4" s="19" t="s">
        <v>5</v>
      </c>
      <c r="I4" s="19" t="s">
        <v>6</v>
      </c>
      <c r="J4" s="19" t="s">
        <v>6</v>
      </c>
      <c r="K4" s="47" t="s">
        <v>6</v>
      </c>
      <c r="L4" s="47" t="s">
        <v>6</v>
      </c>
      <c r="M4" s="47" t="s">
        <v>6</v>
      </c>
    </row>
    <row r="5" s="22" customFormat="true" ht="88.2" hidden="false" customHeight="true" outlineLevel="0" collapsed="false">
      <c r="A5" s="76" t="s">
        <v>7</v>
      </c>
      <c r="B5" s="46" t="s">
        <v>83</v>
      </c>
      <c r="C5" s="46" t="s">
        <v>84</v>
      </c>
      <c r="D5" s="48" t="s">
        <v>85</v>
      </c>
      <c r="E5" s="48" t="s">
        <v>86</v>
      </c>
      <c r="F5" s="48" t="s">
        <v>87</v>
      </c>
      <c r="G5" s="48" t="s">
        <v>88</v>
      </c>
      <c r="H5" s="46" t="s">
        <v>89</v>
      </c>
      <c r="I5" s="46" t="s">
        <v>90</v>
      </c>
      <c r="J5" s="46" t="s">
        <v>91</v>
      </c>
      <c r="K5" s="48" t="s">
        <v>92</v>
      </c>
      <c r="L5" s="77" t="s">
        <v>93</v>
      </c>
      <c r="M5" s="46" t="s">
        <v>94</v>
      </c>
    </row>
    <row r="6" s="27" customFormat="true" ht="12.75" hidden="false" customHeight="true" outlineLevel="0" collapsed="false">
      <c r="A6" s="23"/>
      <c r="B6" s="25"/>
      <c r="C6" s="25"/>
      <c r="D6" s="25"/>
      <c r="E6" s="25"/>
      <c r="F6" s="25"/>
      <c r="G6" s="25"/>
      <c r="H6" s="25"/>
      <c r="I6" s="25"/>
      <c r="J6" s="24"/>
      <c r="K6" s="25"/>
      <c r="L6" s="25"/>
      <c r="M6" s="26"/>
    </row>
    <row r="7" s="27" customFormat="true" ht="13.8" hidden="false" customHeight="false" outlineLevel="0" collapsed="false">
      <c r="A7" s="28" t="n">
        <v>1</v>
      </c>
      <c r="B7" s="31" t="n">
        <v>10</v>
      </c>
      <c r="C7" s="78" t="n">
        <v>122</v>
      </c>
      <c r="D7" s="31" t="n">
        <v>9</v>
      </c>
      <c r="E7" s="78" t="n">
        <v>120</v>
      </c>
      <c r="F7" s="31" t="n">
        <v>8</v>
      </c>
      <c r="G7" s="78" t="n">
        <v>119</v>
      </c>
      <c r="H7" s="31" t="n">
        <v>11</v>
      </c>
      <c r="I7" s="31" t="n">
        <v>117</v>
      </c>
      <c r="J7" s="29" t="n">
        <v>124</v>
      </c>
      <c r="K7" s="31" t="n">
        <v>132</v>
      </c>
      <c r="L7" s="32" t="n">
        <v>131</v>
      </c>
      <c r="M7" s="31" t="n">
        <v>124</v>
      </c>
    </row>
    <row r="8" s="27" customFormat="true" ht="13.8" hidden="false" customHeight="false" outlineLevel="0" collapsed="false">
      <c r="A8" s="28" t="n">
        <v>2</v>
      </c>
      <c r="B8" s="38" t="n">
        <v>10</v>
      </c>
      <c r="C8" s="79" t="n">
        <v>98</v>
      </c>
      <c r="D8" s="38" t="n">
        <v>10</v>
      </c>
      <c r="E8" s="79" t="n">
        <v>97</v>
      </c>
      <c r="F8" s="38" t="n">
        <v>11</v>
      </c>
      <c r="G8" s="79" t="n">
        <v>96</v>
      </c>
      <c r="H8" s="38" t="n">
        <v>12</v>
      </c>
      <c r="I8" s="38" t="n">
        <v>101</v>
      </c>
      <c r="J8" s="36" t="n">
        <v>101</v>
      </c>
      <c r="K8" s="38" t="n">
        <v>109</v>
      </c>
      <c r="L8" s="39" t="n">
        <v>111</v>
      </c>
      <c r="M8" s="38" t="n">
        <v>100</v>
      </c>
    </row>
    <row r="9" s="27" customFormat="true" ht="13.8" hidden="false" customHeight="false" outlineLevel="0" collapsed="false">
      <c r="A9" s="28" t="n">
        <v>3</v>
      </c>
      <c r="B9" s="38" t="n">
        <v>10</v>
      </c>
      <c r="C9" s="79" t="n">
        <v>126</v>
      </c>
      <c r="D9" s="38" t="n">
        <v>10</v>
      </c>
      <c r="E9" s="79" t="n">
        <v>128</v>
      </c>
      <c r="F9" s="38" t="n">
        <v>10</v>
      </c>
      <c r="G9" s="79" t="n">
        <v>126</v>
      </c>
      <c r="H9" s="38" t="n">
        <v>12</v>
      </c>
      <c r="I9" s="38" t="n">
        <v>126</v>
      </c>
      <c r="J9" s="36" t="n">
        <v>120</v>
      </c>
      <c r="K9" s="38" t="n">
        <v>133</v>
      </c>
      <c r="L9" s="39" t="n">
        <v>131</v>
      </c>
      <c r="M9" s="38" t="n">
        <v>131</v>
      </c>
    </row>
    <row r="10" s="27" customFormat="true" ht="13.8" hidden="false" customHeight="false" outlineLevel="0" collapsed="false">
      <c r="A10" s="28" t="n">
        <v>4</v>
      </c>
      <c r="B10" s="38" t="n">
        <v>0</v>
      </c>
      <c r="C10" s="79" t="n">
        <v>79</v>
      </c>
      <c r="D10" s="38" t="n">
        <v>0</v>
      </c>
      <c r="E10" s="79" t="n">
        <v>80</v>
      </c>
      <c r="F10" s="38" t="n">
        <v>0</v>
      </c>
      <c r="G10" s="79" t="n">
        <v>79</v>
      </c>
      <c r="H10" s="38" t="n">
        <v>0</v>
      </c>
      <c r="I10" s="38" t="n">
        <v>82</v>
      </c>
      <c r="J10" s="36" t="n">
        <v>80</v>
      </c>
      <c r="K10" s="38" t="n">
        <v>82</v>
      </c>
      <c r="L10" s="39" t="n">
        <v>85</v>
      </c>
      <c r="M10" s="38" t="n">
        <v>83</v>
      </c>
    </row>
    <row r="11" s="27" customFormat="true" ht="13.8" hidden="false" customHeight="false" outlineLevel="0" collapsed="false">
      <c r="A11" s="28" t="n">
        <v>5</v>
      </c>
      <c r="B11" s="38" t="n">
        <v>0</v>
      </c>
      <c r="C11" s="79" t="n">
        <v>16</v>
      </c>
      <c r="D11" s="38" t="n">
        <v>0</v>
      </c>
      <c r="E11" s="79" t="n">
        <v>16</v>
      </c>
      <c r="F11" s="38" t="n">
        <v>0</v>
      </c>
      <c r="G11" s="79" t="n">
        <v>17</v>
      </c>
      <c r="H11" s="38" t="n">
        <v>0</v>
      </c>
      <c r="I11" s="38" t="n">
        <v>12</v>
      </c>
      <c r="J11" s="36" t="n">
        <v>19</v>
      </c>
      <c r="K11" s="38" t="n">
        <v>21</v>
      </c>
      <c r="L11" s="39" t="n">
        <v>19</v>
      </c>
      <c r="M11" s="38" t="n">
        <v>18</v>
      </c>
    </row>
    <row r="12" s="27" customFormat="true" ht="13.8" hidden="false" customHeight="false" outlineLevel="0" collapsed="false">
      <c r="A12" s="28" t="n">
        <v>6</v>
      </c>
      <c r="B12" s="38" t="n">
        <v>0</v>
      </c>
      <c r="C12" s="79" t="n">
        <v>27</v>
      </c>
      <c r="D12" s="38" t="n">
        <v>0</v>
      </c>
      <c r="E12" s="79" t="n">
        <v>26</v>
      </c>
      <c r="F12" s="38" t="n">
        <v>0</v>
      </c>
      <c r="G12" s="79" t="n">
        <v>28</v>
      </c>
      <c r="H12" s="80" t="n">
        <v>0</v>
      </c>
      <c r="I12" s="80" t="n">
        <v>20</v>
      </c>
      <c r="J12" s="36" t="n">
        <v>29</v>
      </c>
      <c r="K12" s="38" t="n">
        <v>29</v>
      </c>
      <c r="L12" s="39" t="n">
        <v>29</v>
      </c>
      <c r="M12" s="38" t="n">
        <v>26</v>
      </c>
    </row>
    <row r="13" customFormat="false" ht="13.8" hidden="false" customHeight="false" outlineLevel="0" collapsed="false">
      <c r="A13" s="43" t="s">
        <v>21</v>
      </c>
      <c r="B13" s="81" t="n">
        <f aca="false">SUM(B7:B12)</f>
        <v>30</v>
      </c>
      <c r="C13" s="44" t="n">
        <f aca="false">SUM(C7:C12)</f>
        <v>468</v>
      </c>
      <c r="D13" s="44" t="n">
        <f aca="false">SUM(D7:D12)</f>
        <v>29</v>
      </c>
      <c r="E13" s="44" t="n">
        <f aca="false">SUM(E7:E12)</f>
        <v>467</v>
      </c>
      <c r="F13" s="44" t="n">
        <f aca="false">SUM(F7:F12)</f>
        <v>29</v>
      </c>
      <c r="G13" s="44" t="n">
        <f aca="false">SUM(G7:G12)</f>
        <v>465</v>
      </c>
      <c r="H13" s="44" t="n">
        <f aca="false">SUM(H7:H12)</f>
        <v>35</v>
      </c>
      <c r="I13" s="44" t="n">
        <f aca="false">SUM(I7:I12)</f>
        <v>458</v>
      </c>
      <c r="J13" s="44" t="n">
        <f aca="false">SUM(J7:J12)</f>
        <v>473</v>
      </c>
      <c r="K13" s="44" t="n">
        <f aca="false">SUM(K7:K12)</f>
        <v>506</v>
      </c>
      <c r="L13" s="44" t="n">
        <f aca="false">SUM(L7:L12)</f>
        <v>506</v>
      </c>
      <c r="M13" s="44" t="n">
        <f aca="false">SUM(M7:M12)</f>
        <v>482</v>
      </c>
    </row>
  </sheetData>
  <mergeCells count="7">
    <mergeCell ref="B1:G1"/>
    <mergeCell ref="H1:I1"/>
    <mergeCell ref="B2:G2"/>
    <mergeCell ref="H2:I2"/>
    <mergeCell ref="B3:C3"/>
    <mergeCell ref="D3:E3"/>
    <mergeCell ref="F3:G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&amp;C&amp;"Arial,Bold"ONEIDA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:K21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2" min="2" style="3" width="11.3"/>
    <col collapsed="false" customWidth="true" hidden="false" outlineLevel="0" max="3" min="3" style="3" width="11.04"/>
    <col collapsed="false" customWidth="true" hidden="false" outlineLevel="0" max="5" min="4" style="3" width="9.89"/>
    <col collapsed="false" customWidth="true" hidden="false" outlineLevel="0" max="6" min="6" style="3" width="11.04"/>
    <col collapsed="false" customWidth="true" hidden="false" outlineLevel="0" max="7" min="7" style="3" width="13.19"/>
    <col collapsed="false" customWidth="true" hidden="false" outlineLevel="0" max="8" min="8" style="3" width="11.92"/>
    <col collapsed="false" customWidth="true" hidden="false" outlineLevel="0" max="9" min="9" style="3" width="10.65"/>
    <col collapsed="false" customWidth="true" hidden="false" outlineLevel="0" max="10" min="10" style="3" width="9.64"/>
    <col collapsed="false" customWidth="true" hidden="false" outlineLevel="0" max="11" min="11" style="3" width="11.04"/>
    <col collapsed="false" customWidth="true" hidden="false" outlineLevel="0" max="12" min="12" style="3" width="12.18"/>
    <col collapsed="false" customWidth="true" hidden="false" outlineLevel="0" max="13" min="13" style="3" width="11.92"/>
    <col collapsed="false" customWidth="true" hidden="false" outlineLevel="0" max="14" min="14" style="3" width="11.04"/>
    <col collapsed="false" customWidth="true" hidden="false" outlineLevel="0" max="15" min="15" style="3" width="15.23"/>
    <col collapsed="false" customWidth="true" hidden="false" outlineLevel="0" max="16" min="16" style="3" width="11.42"/>
    <col collapsed="false" customWidth="true" hidden="false" outlineLevel="0" max="257" min="17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2" t="s">
        <v>95</v>
      </c>
      <c r="C1" s="82"/>
      <c r="D1" s="82"/>
      <c r="E1" s="82"/>
      <c r="F1" s="82"/>
    </row>
    <row r="2" customFormat="false" ht="13.8" hidden="false" customHeight="false" outlineLevel="0" collapsed="false">
      <c r="A2" s="12"/>
      <c r="B2" s="83" t="s">
        <v>96</v>
      </c>
      <c r="C2" s="83"/>
      <c r="D2" s="83"/>
      <c r="E2" s="83"/>
      <c r="F2" s="83"/>
    </row>
    <row r="3" customFormat="false" ht="13.8" hidden="false" customHeight="false" outlineLevel="0" collapsed="false">
      <c r="A3" s="12"/>
      <c r="B3" s="50" t="s">
        <v>58</v>
      </c>
      <c r="C3" s="50" t="s">
        <v>58</v>
      </c>
      <c r="D3" s="50" t="s">
        <v>58</v>
      </c>
      <c r="E3" s="50"/>
      <c r="F3" s="50" t="s">
        <v>58</v>
      </c>
    </row>
    <row r="4" customFormat="false" ht="13.8" hidden="false" customHeight="false" outlineLevel="0" collapsed="false">
      <c r="A4" s="75"/>
      <c r="B4" s="54" t="s">
        <v>97</v>
      </c>
      <c r="C4" s="54" t="s">
        <v>98</v>
      </c>
      <c r="D4" s="54" t="s">
        <v>99</v>
      </c>
      <c r="E4" s="54"/>
      <c r="F4" s="54" t="s">
        <v>100</v>
      </c>
    </row>
    <row r="5" customFormat="false" ht="88.2" hidden="false" customHeight="true" outlineLevel="0" collapsed="false">
      <c r="A5" s="20" t="s">
        <v>7</v>
      </c>
      <c r="B5" s="84" t="s">
        <v>101</v>
      </c>
      <c r="C5" s="84" t="s">
        <v>102</v>
      </c>
      <c r="D5" s="84" t="s">
        <v>103</v>
      </c>
      <c r="E5" s="84" t="s">
        <v>104</v>
      </c>
      <c r="F5" s="84" t="s">
        <v>105</v>
      </c>
    </row>
    <row r="6" customFormat="false" ht="14.4" hidden="false" customHeight="false" outlineLevel="0" collapsed="false">
      <c r="A6" s="23"/>
      <c r="B6" s="85"/>
      <c r="C6" s="86"/>
      <c r="D6" s="86"/>
      <c r="E6" s="86"/>
      <c r="F6" s="87"/>
    </row>
    <row r="7" customFormat="false" ht="13.8" hidden="false" customHeight="false" outlineLevel="0" collapsed="false">
      <c r="A7" s="28" t="n">
        <v>1</v>
      </c>
      <c r="B7" s="88" t="n">
        <v>116</v>
      </c>
      <c r="C7" s="31" t="n">
        <v>123</v>
      </c>
      <c r="D7" s="32" t="n">
        <v>36</v>
      </c>
      <c r="E7" s="33" t="n">
        <v>107</v>
      </c>
      <c r="F7" s="89" t="n">
        <v>117</v>
      </c>
    </row>
    <row r="8" customFormat="false" ht="13.8" hidden="false" customHeight="false" outlineLevel="0" collapsed="false">
      <c r="A8" s="28" t="n">
        <v>2</v>
      </c>
      <c r="B8" s="90" t="n">
        <v>103</v>
      </c>
      <c r="C8" s="38" t="n">
        <v>107</v>
      </c>
      <c r="D8" s="39" t="n">
        <v>38</v>
      </c>
      <c r="E8" s="40" t="n">
        <v>94</v>
      </c>
      <c r="F8" s="91" t="n">
        <v>105</v>
      </c>
    </row>
    <row r="9" customFormat="false" ht="13.8" hidden="false" customHeight="false" outlineLevel="0" collapsed="false">
      <c r="A9" s="28" t="n">
        <v>3</v>
      </c>
      <c r="B9" s="90" t="n">
        <v>130</v>
      </c>
      <c r="C9" s="38" t="n">
        <v>132</v>
      </c>
      <c r="D9" s="39" t="n">
        <v>30</v>
      </c>
      <c r="E9" s="40" t="n">
        <v>127</v>
      </c>
      <c r="F9" s="91" t="n">
        <v>143</v>
      </c>
    </row>
    <row r="10" customFormat="false" ht="13.8" hidden="false" customHeight="false" outlineLevel="0" collapsed="false">
      <c r="A10" s="28" t="n">
        <v>4</v>
      </c>
      <c r="B10" s="90" t="n">
        <v>71</v>
      </c>
      <c r="C10" s="38" t="n">
        <v>71</v>
      </c>
      <c r="D10" s="39" t="n">
        <v>23</v>
      </c>
      <c r="E10" s="40" t="n">
        <v>69</v>
      </c>
      <c r="F10" s="91" t="n">
        <v>71</v>
      </c>
    </row>
    <row r="11" customFormat="false" ht="13.8" hidden="false" customHeight="false" outlineLevel="0" collapsed="false">
      <c r="A11" s="28" t="n">
        <v>5</v>
      </c>
      <c r="B11" s="90" t="n">
        <v>20</v>
      </c>
      <c r="C11" s="38" t="n">
        <v>17</v>
      </c>
      <c r="D11" s="39" t="n">
        <v>7</v>
      </c>
      <c r="E11" s="40" t="n">
        <v>22</v>
      </c>
      <c r="F11" s="91" t="n">
        <v>20</v>
      </c>
    </row>
    <row r="12" customFormat="false" ht="13.8" hidden="false" customHeight="false" outlineLevel="0" collapsed="false">
      <c r="A12" s="28" t="n">
        <v>6</v>
      </c>
      <c r="B12" s="90" t="n">
        <v>33</v>
      </c>
      <c r="C12" s="38" t="n">
        <v>34</v>
      </c>
      <c r="D12" s="39" t="n">
        <v>15</v>
      </c>
      <c r="E12" s="40" t="n">
        <v>22</v>
      </c>
      <c r="F12" s="91" t="n">
        <v>35</v>
      </c>
    </row>
    <row r="13" customFormat="false" ht="13.8" hidden="false" customHeight="false" outlineLevel="0" collapsed="false">
      <c r="A13" s="43" t="s">
        <v>21</v>
      </c>
      <c r="B13" s="44" t="n">
        <f aca="false">SUM(B7:B12)</f>
        <v>473</v>
      </c>
      <c r="C13" s="44" t="n">
        <f aca="false">SUM(C7:C12)</f>
        <v>484</v>
      </c>
      <c r="D13" s="44" t="n">
        <f aca="false">SUM(D7:D12)</f>
        <v>149</v>
      </c>
      <c r="E13" s="44" t="n">
        <f aca="false">SUM(E7:E12)</f>
        <v>441</v>
      </c>
      <c r="F13" s="44" t="n">
        <f aca="false">SUM(F7:F12)</f>
        <v>491</v>
      </c>
    </row>
  </sheetData>
  <mergeCells count="4">
    <mergeCell ref="B1:F1"/>
    <mergeCell ref="B2:F2"/>
    <mergeCell ref="D3:E3"/>
    <mergeCell ref="D4:E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&amp;C&amp;"Arial,Bold"ONEIDA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:I17"/>
    </sheetView>
  </sheetViews>
  <sheetFormatPr defaultRowHeight="13.8" zeroHeight="false" outlineLevelRow="0" outlineLevelCol="0"/>
  <cols>
    <col collapsed="false" customWidth="true" hidden="false" outlineLevel="0" max="1" min="1" style="1" width="9.89"/>
    <col collapsed="false" customWidth="true" hidden="false" outlineLevel="0" max="2" min="2" style="3" width="14.46"/>
    <col collapsed="false" customWidth="true" hidden="false" outlineLevel="0" max="3" min="3" style="3" width="18.78"/>
    <col collapsed="false" customWidth="true" hidden="false" outlineLevel="0" max="4" min="4" style="3" width="17.52"/>
    <col collapsed="false" customWidth="true" hidden="false" outlineLevel="0" max="5" min="5" style="3" width="15.48"/>
    <col collapsed="false" customWidth="true" hidden="false" outlineLevel="0" max="6" min="6" style="3" width="11.92"/>
    <col collapsed="false" customWidth="true" hidden="false" outlineLevel="0" max="7" min="7" style="3" width="12.18"/>
    <col collapsed="false" customWidth="true" hidden="false" outlineLevel="0" max="8" min="8" style="3" width="13.07"/>
    <col collapsed="false" customWidth="true" hidden="false" outlineLevel="0" max="9" min="9" style="3" width="13.19"/>
    <col collapsed="false" customWidth="true" hidden="false" outlineLevel="0" max="10" min="10" style="3" width="11.92"/>
    <col collapsed="false" customWidth="true" hidden="false" outlineLevel="0" max="11" min="11" style="3" width="10.65"/>
    <col collapsed="false" customWidth="true" hidden="false" outlineLevel="0" max="12" min="12" style="3" width="9.64"/>
    <col collapsed="false" customWidth="true" hidden="false" outlineLevel="0" max="13" min="13" style="3" width="11.04"/>
    <col collapsed="false" customWidth="true" hidden="false" outlineLevel="0" max="14" min="14" style="3" width="12.18"/>
    <col collapsed="false" customWidth="true" hidden="false" outlineLevel="0" max="15" min="15" style="3" width="11.92"/>
    <col collapsed="false" customWidth="true" hidden="false" outlineLevel="0" max="16" min="16" style="3" width="11.04"/>
    <col collapsed="false" customWidth="true" hidden="false" outlineLevel="0" max="17" min="17" style="3" width="15.23"/>
    <col collapsed="false" customWidth="true" hidden="false" outlineLevel="0" max="18" min="18" style="3" width="11.42"/>
    <col collapsed="false" customWidth="true" hidden="false" outlineLevel="0" max="257" min="19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74" t="s">
        <v>106</v>
      </c>
      <c r="B1" s="74"/>
      <c r="C1" s="74"/>
      <c r="D1" s="74"/>
    </row>
    <row r="2" customFormat="false" ht="14.4" hidden="false" customHeight="false" outlineLevel="0" collapsed="false">
      <c r="A2" s="92" t="s">
        <v>107</v>
      </c>
      <c r="B2" s="92" t="s">
        <v>108</v>
      </c>
      <c r="C2" s="93" t="s">
        <v>109</v>
      </c>
      <c r="D2" s="13" t="s">
        <v>110</v>
      </c>
    </row>
    <row r="3" customFormat="false" ht="14.4" hidden="false" customHeight="false" outlineLevel="0" collapsed="false">
      <c r="A3" s="23"/>
      <c r="B3" s="25"/>
      <c r="C3" s="25"/>
      <c r="D3" s="26"/>
    </row>
    <row r="4" customFormat="false" ht="13.8" hidden="false" customHeight="false" outlineLevel="0" collapsed="false">
      <c r="A4" s="94" t="n">
        <v>1</v>
      </c>
      <c r="B4" s="95" t="s">
        <v>111</v>
      </c>
      <c r="C4" s="96" t="s">
        <v>112</v>
      </c>
      <c r="D4" s="97" t="n">
        <v>7</v>
      </c>
    </row>
    <row r="5" customFormat="false" ht="13.8" hidden="false" customHeight="false" outlineLevel="0" collapsed="false">
      <c r="A5" s="94"/>
      <c r="B5" s="95"/>
      <c r="C5" s="98"/>
      <c r="D5" s="99"/>
    </row>
    <row r="6" customFormat="false" ht="13.8" hidden="false" customHeight="false" outlineLevel="0" collapsed="false">
      <c r="A6" s="100" t="n">
        <v>2</v>
      </c>
      <c r="B6" s="101" t="s">
        <v>113</v>
      </c>
      <c r="C6" s="98" t="s">
        <v>114</v>
      </c>
      <c r="D6" s="99" t="n">
        <v>10</v>
      </c>
    </row>
    <row r="7" customFormat="false" ht="13.8" hidden="false" customHeight="false" outlineLevel="0" collapsed="false">
      <c r="A7" s="100"/>
      <c r="B7" s="101" t="s">
        <v>111</v>
      </c>
      <c r="C7" s="98" t="s">
        <v>115</v>
      </c>
      <c r="D7" s="99" t="n">
        <v>8</v>
      </c>
    </row>
    <row r="8" customFormat="false" ht="13.8" hidden="false" customHeight="false" outlineLevel="0" collapsed="false">
      <c r="A8" s="100"/>
      <c r="B8" s="101"/>
      <c r="C8" s="98"/>
      <c r="D8" s="99"/>
    </row>
    <row r="9" customFormat="false" ht="13.8" hidden="false" customHeight="false" outlineLevel="0" collapsed="false">
      <c r="A9" s="102" t="n">
        <v>3</v>
      </c>
      <c r="B9" s="103" t="s">
        <v>111</v>
      </c>
      <c r="C9" s="98" t="s">
        <v>116</v>
      </c>
      <c r="D9" s="99" t="n">
        <v>5</v>
      </c>
    </row>
    <row r="10" customFormat="false" ht="13.8" hidden="false" customHeight="false" outlineLevel="0" collapsed="false">
      <c r="A10" s="102"/>
      <c r="B10" s="103"/>
      <c r="C10" s="98"/>
      <c r="D10" s="99"/>
    </row>
    <row r="11" customFormat="false" ht="13.8" hidden="false" customHeight="false" outlineLevel="0" collapsed="false">
      <c r="A11" s="104" t="n">
        <v>6</v>
      </c>
      <c r="B11" s="105" t="s">
        <v>111</v>
      </c>
      <c r="C11" s="106" t="s">
        <v>117</v>
      </c>
      <c r="D11" s="107" t="n">
        <v>11</v>
      </c>
    </row>
  </sheetData>
  <mergeCells count="1">
    <mergeCell ref="A1:D1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&amp;C&amp;"Arial,Bold"ONEIDA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2014-05-21T05:26:32Z</cp:lastPrinted>
  <dcterms:modified xsi:type="dcterms:W3CDTF">2014-05-28T23:10:28Z</dcterms:modified>
  <cp:revision>0</cp:revision>
  <dc:subject/>
  <dc:title>94 primary by precinct</dc:title>
</cp:coreProperties>
</file>