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activeTab="3"/>
  </bookViews>
  <sheets>
    <sheet name="US Sen &amp; US Rep" sheetId="1" r:id="rId1"/>
    <sheet name="Sup Ct" sheetId="27" r:id="rId2"/>
    <sheet name="App Ct &amp; Voting Stats" sheetId="23" r:id="rId3"/>
    <sheet name="Leg 27" sheetId="19" r:id="rId4"/>
    <sheet name="Co Comm - Co Treas" sheetId="24" r:id="rId5"/>
    <sheet name="Precinct" sheetId="28" r:id="rId6"/>
    <sheet name="Burley Levy - Rock Creek" sheetId="34" r:id="rId7"/>
    <sheet name="School Dist #381" sheetId="35" r:id="rId8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27'!$1:$6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E14" i="23" l="1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13" i="23"/>
  <c r="E12" i="23"/>
  <c r="E7" i="23"/>
  <c r="F25" i="34" l="1"/>
  <c r="H24" i="34"/>
  <c r="B25" i="34"/>
  <c r="C25" i="34"/>
  <c r="D25" i="34"/>
  <c r="E25" i="34"/>
  <c r="G25" i="34"/>
  <c r="H25" i="34" s="1"/>
  <c r="G29" i="23"/>
  <c r="G27" i="23"/>
  <c r="G30" i="23"/>
  <c r="G28" i="23"/>
  <c r="G26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F31" i="23"/>
  <c r="D31" i="23"/>
  <c r="C31" i="23"/>
  <c r="B31" i="23"/>
  <c r="E7" i="35"/>
  <c r="D7" i="35"/>
  <c r="J6" i="35"/>
  <c r="H7" i="35"/>
  <c r="F8" i="34"/>
  <c r="F7" i="35"/>
  <c r="G7" i="35"/>
  <c r="B7" i="35"/>
  <c r="C7" i="35"/>
  <c r="C13" i="34"/>
  <c r="F12" i="34"/>
  <c r="H12" i="34" s="1"/>
  <c r="B13" i="34"/>
  <c r="I7" i="35"/>
  <c r="J7" i="35" s="1"/>
  <c r="G13" i="34"/>
  <c r="E13" i="34"/>
  <c r="D13" i="34"/>
  <c r="F11" i="34"/>
  <c r="H11" i="34"/>
  <c r="F10" i="34"/>
  <c r="H10" i="34"/>
  <c r="F9" i="34"/>
  <c r="H9" i="34"/>
  <c r="H8" i="34"/>
  <c r="F7" i="34"/>
  <c r="H7" i="34"/>
  <c r="F6" i="34"/>
  <c r="H6" i="34" s="1"/>
  <c r="F31" i="24"/>
  <c r="E31" i="24"/>
  <c r="D31" i="24"/>
  <c r="B31" i="24"/>
  <c r="D31" i="19"/>
  <c r="C31" i="19"/>
  <c r="B31" i="19"/>
  <c r="I31" i="24"/>
  <c r="H31" i="24"/>
  <c r="B31" i="1"/>
  <c r="C31" i="1"/>
  <c r="D31" i="1"/>
  <c r="E31" i="1"/>
  <c r="F31" i="1"/>
  <c r="G31" i="1"/>
  <c r="H31" i="1"/>
  <c r="I31" i="1"/>
  <c r="C31" i="27"/>
  <c r="C31" i="24"/>
  <c r="G25" i="23"/>
  <c r="E11" i="23"/>
  <c r="G11" i="23"/>
  <c r="B31" i="27"/>
  <c r="F31" i="27"/>
  <c r="E31" i="27"/>
  <c r="D31" i="27"/>
  <c r="J31" i="24"/>
  <c r="G31" i="24"/>
  <c r="E10" i="23"/>
  <c r="G10" i="23"/>
  <c r="E8" i="23"/>
  <c r="G8" i="23" s="1"/>
  <c r="E9" i="23"/>
  <c r="E31" i="23" s="1"/>
  <c r="G9" i="23"/>
  <c r="G7" i="23"/>
  <c r="G31" i="23" l="1"/>
  <c r="F13" i="34"/>
  <c r="H13" i="34" s="1"/>
</calcChain>
</file>

<file path=xl/sharedStrings.xml><?xml version="1.0" encoding="utf-8"?>
<sst xmlns="http://schemas.openxmlformats.org/spreadsheetml/2006/main" count="341" uniqueCount="123">
  <si>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</si>
  <si>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</si>
  <si>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</si>
  <si>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</si>
  <si>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</si>
  <si>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</si>
  <si>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</si>
  <si>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</si>
  <si>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</si>
  <si>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</si>
  <si>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</si>
  <si>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</si>
  <si>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</si>
  <si>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</si>
  <si>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</si>
  <si>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</si>
  <si>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</si>
  <si>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</si>
  <si>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</si>
  <si>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</si>
  <si>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</si>
  <si>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</si>
  <si>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</si>
  <si>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</si>
  <si>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</si>
  <si>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</si>
  <si>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</si>
  <si>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</si>
  <si>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</si>
  <si>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</si>
  <si>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</si>
  <si>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</si>
  <si>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</si>
  <si>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</si>
  <si>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</si>
  <si>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</si>
  <si>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</si>
  <si>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</si>
  <si>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</si>
  <si>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</si>
  <si>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</si>
  <si>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</si>
  <si>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</si>
  <si>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</si>
  <si>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</si>
  <si>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</si>
  <si>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</si>
  <si>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</si>
  <si>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</si>
  <si>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</si>
  <si>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</si>
  <si>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DISTRICT 2</t>
  </si>
  <si>
    <t>Anthony Tomkins</t>
  </si>
  <si>
    <t>Jennifer Martinez</t>
  </si>
  <si>
    <t>Lisa Marie</t>
  </si>
  <si>
    <t>Mike Simpson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</si>
  <si>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</si>
  <si>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</si>
  <si>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</si>
  <si>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</si>
  <si>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</si>
  <si>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</si>
  <si>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</si>
  <si>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</si>
  <si>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</si>
  <si>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</si>
  <si>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111 Elba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</si>
  <si>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</si>
  <si>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</si>
  <si>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</si>
  <si>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</si>
  <si>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</si>
  <si>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</si>
  <si>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</si>
  <si>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</si>
  <si>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</si>
  <si>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122 Sublett</t>
  </si>
  <si>
    <t>123 Unity</t>
  </si>
  <si>
    <t>124 View</t>
  </si>
  <si>
    <t>LEGISLATIVE DIST 27</t>
  </si>
  <si>
    <t>Kelly Arthur Anthon</t>
  </si>
  <si>
    <t>Scott Bedke</t>
  </si>
  <si>
    <t>Fred Wood</t>
  </si>
  <si>
    <t>Robert J Kunau</t>
  </si>
  <si>
    <t>Tim Darrington</t>
  </si>
  <si>
    <t>Shirley Halford-Hubbard</t>
  </si>
  <si>
    <t>Tommy R Hutchison</t>
  </si>
  <si>
    <t>Dee Yeaman</t>
  </si>
  <si>
    <t>Jay M. Heward</t>
  </si>
  <si>
    <t>Darwin B. Johnson</t>
  </si>
  <si>
    <t>Scott L. Yates</t>
  </si>
  <si>
    <t>Douglas G. Abenroth</t>
  </si>
  <si>
    <t>Mark A. Hatch</t>
  </si>
  <si>
    <t>Heather Evans</t>
  </si>
  <si>
    <t>Doreen McMurray</t>
  </si>
  <si>
    <t>C. Mark Peterson</t>
  </si>
  <si>
    <t>Gordon O. Hansen</t>
  </si>
  <si>
    <t>Raulan Young</t>
  </si>
  <si>
    <t>Sara Jane Ward</t>
  </si>
  <si>
    <t>Jana Darrington</t>
  </si>
  <si>
    <t>Tom E. King</t>
  </si>
  <si>
    <t>Mike Ramsey</t>
  </si>
  <si>
    <t>Eric Todd Webb</t>
  </si>
  <si>
    <t>Delbert Kirk Buckley</t>
  </si>
  <si>
    <t>Sarah J. Bedke</t>
  </si>
  <si>
    <t>Christopher T. West</t>
  </si>
  <si>
    <t>Kae Darrington Cameron</t>
  </si>
  <si>
    <t>Mandy Baker</t>
  </si>
  <si>
    <t>John R. Stokes</t>
  </si>
  <si>
    <t>Ruthe S Hobbs</t>
  </si>
  <si>
    <t>Christina Powers</t>
  </si>
  <si>
    <t>Dwight Davis</t>
  </si>
  <si>
    <t>Ben Gibby</t>
  </si>
  <si>
    <t>SCHOOL BOND</t>
  </si>
  <si>
    <t>FIRE PROTECTION DIST</t>
  </si>
  <si>
    <t>OVERRIDE LEVY</t>
  </si>
  <si>
    <t>D. Jay Harper</t>
  </si>
  <si>
    <t>Republican W/I</t>
  </si>
  <si>
    <t>121 Starrh's Ferry</t>
  </si>
  <si>
    <t>CITY OF BURLEY</t>
  </si>
  <si>
    <t>STREET LEVY</t>
  </si>
  <si>
    <t>SCHOOL DISTRICT NO 381</t>
  </si>
  <si>
    <t>ROCK CREEK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</si>
</sst>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6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/>
    <xf numFmtId="0" fontId="2" fillId="0" borderId="15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/>
    </xf>
    <xf numFmtId="3" fontId="2" fillId="0" borderId="13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17" xfId="0" applyFont="1" applyFill="1" applyBorder="1" applyAlignment="1" applyProtection="1">
      <alignment horizontal="left"/>
    </xf>
    <xf numFmtId="0" fontId="2" fillId="0" borderId="18" xfId="0" applyFont="1" applyFill="1" applyBorder="1" applyAlignment="1" applyProtection="1">
      <alignment horizontal="left"/>
    </xf>
    <xf numFmtId="0" fontId="2" fillId="0" borderId="19" xfId="0" applyFont="1" applyFill="1" applyBorder="1" applyAlignment="1" applyProtection="1">
      <alignment horizontal="left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20" xfId="0" applyNumberFormat="1" applyFont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2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10" fontId="4" fillId="0" borderId="18" xfId="0" applyNumberFormat="1" applyFont="1" applyBorder="1" applyAlignment="1" applyProtection="1">
      <alignment horizontal="center"/>
    </xf>
    <xf numFmtId="0" fontId="2" fillId="0" borderId="15" xfId="0" applyFont="1" applyFill="1" applyBorder="1" applyAlignment="1" applyProtection="1">
      <protection locked="0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4" xfId="0" applyFont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 vertical="center" textRotation="90"/>
    </xf>
    <xf numFmtId="0" fontId="3" fillId="0" borderId="15" xfId="0" applyFont="1" applyFill="1" applyBorder="1" applyAlignment="1" applyProtection="1">
      <protection locked="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 vertical="center" textRotation="90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Fill="1" applyBorder="1" applyAlignment="1" applyProtection="1">
      <alignment horizontal="center"/>
    </xf>
    <xf numFmtId="3" fontId="2" fillId="0" borderId="15" xfId="0" applyNumberFormat="1" applyFont="1" applyFill="1" applyBorder="1" applyAlignment="1" applyProtection="1"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4" fillId="0" borderId="23" xfId="0" applyNumberFormat="1" applyFont="1" applyBorder="1" applyAlignment="1" applyProtection="1">
      <alignment horizontal="center"/>
    </xf>
    <xf numFmtId="0" fontId="0" fillId="0" borderId="18" xfId="0" applyBorder="1"/>
    <xf numFmtId="0" fontId="3" fillId="0" borderId="8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49" fontId="3" fillId="0" borderId="5" xfId="0" applyNumberFormat="1" applyFont="1" applyFill="1" applyBorder="1" applyAlignment="1" applyProtection="1">
      <alignment horizontal="left"/>
    </xf>
    <xf numFmtId="49" fontId="3" fillId="0" borderId="30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49" fontId="2" fillId="0" borderId="15" xfId="0" applyNumberFormat="1" applyFont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31" xfId="0" applyNumberFormat="1" applyFont="1" applyBorder="1" applyAlignment="1" applyProtection="1">
      <alignment horizontal="left"/>
    </xf>
    <xf numFmtId="49" fontId="2" fillId="0" borderId="32" xfId="0" applyNumberFormat="1" applyFont="1" applyBorder="1" applyAlignment="1" applyProtection="1">
      <alignment horizontal="left"/>
    </xf>
    <xf numFmtId="0" fontId="2" fillId="0" borderId="3" xfId="0" applyFont="1" applyBorder="1" applyProtection="1"/>
    <xf numFmtId="0" fontId="2" fillId="0" borderId="1" xfId="0" applyFont="1" applyBorder="1" applyProtection="1"/>
    <xf numFmtId="0" fontId="2" fillId="0" borderId="0" xfId="0" applyFont="1" applyBorder="1" applyProtection="1"/>
    <xf numFmtId="49" fontId="2" fillId="0" borderId="20" xfId="0" applyNumberFormat="1" applyFont="1" applyBorder="1" applyAlignment="1" applyProtection="1">
      <alignment horizontal="left"/>
    </xf>
    <xf numFmtId="49" fontId="2" fillId="0" borderId="33" xfId="0" applyNumberFormat="1" applyFont="1" applyBorder="1" applyAlignment="1" applyProtection="1">
      <alignment horizontal="left"/>
    </xf>
    <xf numFmtId="49" fontId="2" fillId="0" borderId="34" xfId="0" applyNumberFormat="1" applyFont="1" applyBorder="1" applyAlignment="1" applyProtection="1">
      <alignment horizontal="left"/>
    </xf>
    <xf numFmtId="49" fontId="2" fillId="0" borderId="12" xfId="0" applyNumberFormat="1" applyFont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left"/>
    </xf>
    <xf numFmtId="49" fontId="2" fillId="0" borderId="25" xfId="0" applyNumberFormat="1" applyFont="1" applyBorder="1" applyAlignment="1" applyProtection="1">
      <alignment horizontal="left"/>
    </xf>
    <xf numFmtId="49" fontId="2" fillId="0" borderId="3" xfId="0" applyNumberFormat="1" applyFont="1" applyBorder="1" applyAlignment="1" applyProtection="1">
      <alignment horizontal="left"/>
    </xf>
    <xf numFmtId="49" fontId="2" fillId="0" borderId="35" xfId="0" applyNumberFormat="1" applyFont="1" applyBorder="1" applyAlignment="1" applyProtection="1">
      <alignment horizontal="left"/>
    </xf>
    <xf numFmtId="3" fontId="5" fillId="0" borderId="37" xfId="0" applyNumberFormat="1" applyFont="1" applyBorder="1" applyAlignment="1" applyProtection="1">
      <alignment horizontal="center"/>
      <protection locked="0"/>
    </xf>
    <xf numFmtId="3" fontId="5" fillId="0" borderId="38" xfId="0" applyNumberFormat="1" applyFont="1" applyBorder="1" applyAlignment="1" applyProtection="1">
      <alignment horizontal="center"/>
      <protection locked="0"/>
    </xf>
    <xf numFmtId="3" fontId="5" fillId="0" borderId="39" xfId="0" applyNumberFormat="1" applyFont="1" applyBorder="1" applyAlignment="1" applyProtection="1">
      <alignment horizontal="center"/>
      <protection locked="0"/>
    </xf>
    <xf numFmtId="3" fontId="5" fillId="0" borderId="40" xfId="0" applyNumberFormat="1" applyFont="1" applyBorder="1" applyAlignment="1" applyProtection="1">
      <alignment horizontal="center"/>
      <protection locked="0"/>
    </xf>
    <xf numFmtId="3" fontId="5" fillId="0" borderId="41" xfId="0" applyNumberFormat="1" applyFont="1" applyBorder="1" applyAlignment="1" applyProtection="1">
      <alignment horizontal="center"/>
      <protection locked="0"/>
    </xf>
    <xf numFmtId="3" fontId="5" fillId="0" borderId="42" xfId="0" applyNumberFormat="1" applyFont="1" applyBorder="1" applyAlignment="1" applyProtection="1">
      <alignment horizontal="center"/>
      <protection locked="0"/>
    </xf>
    <xf numFmtId="0" fontId="5" fillId="0" borderId="43" xfId="0" applyFont="1" applyBorder="1" applyAlignment="1" applyProtection="1">
      <alignment horizontal="center"/>
      <protection locked="0"/>
    </xf>
    <xf numFmtId="0" fontId="5" fillId="0" borderId="37" xfId="0" applyFont="1" applyBorder="1" applyAlignment="1" applyProtection="1">
      <alignment horizontal="center"/>
      <protection locked="0"/>
    </xf>
    <xf numFmtId="3" fontId="5" fillId="0" borderId="44" xfId="0" applyNumberFormat="1" applyFont="1" applyBorder="1" applyAlignment="1" applyProtection="1">
      <alignment horizontal="center"/>
      <protection locked="0"/>
    </xf>
    <xf numFmtId="0" fontId="5" fillId="0" borderId="45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1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3" borderId="36" xfId="0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6" fontId="3" fillId="0" borderId="15" xfId="0" applyNumberFormat="1" applyFont="1" applyFill="1" applyBorder="1" applyAlignment="1" applyProtection="1">
      <alignment horizontal="center"/>
    </xf>
    <xf numFmtId="3" fontId="5" fillId="0" borderId="46" xfId="0" applyNumberFormat="1" applyFont="1" applyBorder="1" applyAlignment="1" applyProtection="1">
      <alignment horizontal="center"/>
      <protection locked="0"/>
    </xf>
    <xf numFmtId="3" fontId="5" fillId="0" borderId="47" xfId="0" applyNumberFormat="1" applyFont="1" applyBorder="1" applyAlignment="1" applyProtection="1">
      <alignment horizontal="center"/>
      <protection locked="0"/>
    </xf>
    <xf numFmtId="3" fontId="5" fillId="0" borderId="48" xfId="0" applyNumberFormat="1" applyFont="1" applyBorder="1" applyAlignment="1" applyProtection="1">
      <alignment horizontal="center"/>
      <protection locked="0"/>
    </xf>
    <xf numFmtId="3" fontId="5" fillId="0" borderId="49" xfId="0" applyNumberFormat="1" applyFont="1" applyBorder="1" applyAlignment="1" applyProtection="1">
      <alignment horizontal="center"/>
      <protection locked="0"/>
    </xf>
    <xf numFmtId="3" fontId="5" fillId="0" borderId="50" xfId="0" applyNumberFormat="1" applyFont="1" applyBorder="1" applyAlignment="1" applyProtection="1">
      <alignment horizontal="center"/>
      <protection locked="0"/>
    </xf>
    <xf numFmtId="3" fontId="5" fillId="0" borderId="51" xfId="0" applyNumberFormat="1" applyFont="1" applyBorder="1" applyAlignment="1" applyProtection="1">
      <alignment horizontal="center"/>
      <protection locked="0"/>
    </xf>
    <xf numFmtId="3" fontId="5" fillId="0" borderId="52" xfId="0" applyNumberFormat="1" applyFont="1" applyBorder="1" applyAlignment="1" applyProtection="1">
      <alignment horizontal="center"/>
      <protection locked="0"/>
    </xf>
    <xf numFmtId="3" fontId="5" fillId="0" borderId="53" xfId="0" applyNumberFormat="1" applyFont="1" applyBorder="1" applyAlignment="1" applyProtection="1">
      <alignment horizontal="center"/>
      <protection locked="0"/>
    </xf>
    <xf numFmtId="3" fontId="5" fillId="0" borderId="54" xfId="0" applyNumberFormat="1" applyFont="1" applyBorder="1" applyAlignment="1" applyProtection="1">
      <alignment horizontal="center"/>
      <protection locked="0"/>
    </xf>
    <xf numFmtId="3" fontId="5" fillId="0" borderId="55" xfId="0" applyNumberFormat="1" applyFont="1" applyBorder="1" applyAlignment="1" applyProtection="1">
      <alignment horizontal="center"/>
      <protection locked="0"/>
    </xf>
    <xf numFmtId="3" fontId="5" fillId="0" borderId="56" xfId="0" applyNumberFormat="1" applyFont="1" applyBorder="1" applyAlignment="1" applyProtection="1">
      <alignment horizontal="center"/>
      <protection locked="0"/>
    </xf>
    <xf numFmtId="3" fontId="5" fillId="0" borderId="57" xfId="0" applyNumberFormat="1" applyFont="1" applyBorder="1" applyAlignment="1" applyProtection="1">
      <alignment horizontal="center"/>
      <protection locked="0"/>
    </xf>
    <xf numFmtId="3" fontId="5" fillId="0" borderId="58" xfId="0" applyNumberFormat="1" applyFont="1" applyBorder="1" applyAlignment="1" applyProtection="1">
      <alignment horizontal="center"/>
      <protection locked="0"/>
    </xf>
    <xf numFmtId="3" fontId="5" fillId="0" borderId="59" xfId="0" applyNumberFormat="1" applyFont="1" applyBorder="1" applyAlignment="1" applyProtection="1">
      <alignment horizontal="center"/>
      <protection locked="0"/>
    </xf>
    <xf numFmtId="3" fontId="5" fillId="0" borderId="60" xfId="0" applyNumberFormat="1" applyFont="1" applyBorder="1" applyAlignment="1" applyProtection="1">
      <alignment horizontal="center"/>
      <protection locked="0"/>
    </xf>
    <xf numFmtId="3" fontId="5" fillId="0" borderId="61" xfId="0" applyNumberFormat="1" applyFont="1" applyBorder="1" applyAlignment="1" applyProtection="1">
      <alignment horizontal="center"/>
      <protection locked="0"/>
    </xf>
    <xf numFmtId="3" fontId="5" fillId="0" borderId="62" xfId="0" applyNumberFormat="1" applyFont="1" applyBorder="1" applyAlignment="1" applyProtection="1">
      <alignment horizontal="center"/>
      <protection locked="0"/>
    </xf>
    <xf numFmtId="3" fontId="5" fillId="0" borderId="63" xfId="0" applyNumberFormat="1" applyFont="1" applyBorder="1" applyAlignment="1" applyProtection="1">
      <alignment horizontal="center"/>
      <protection locked="0"/>
    </xf>
    <xf numFmtId="1" fontId="5" fillId="0" borderId="55" xfId="0" applyNumberFormat="1" applyFont="1" applyBorder="1" applyAlignment="1" applyProtection="1">
      <alignment horizontal="center"/>
      <protection locked="0"/>
    </xf>
    <xf numFmtId="0" fontId="2" fillId="0" borderId="55" xfId="0" applyNumberFormat="1" applyFont="1" applyBorder="1" applyAlignment="1" applyProtection="1">
      <alignment horizontal="center"/>
      <protection locked="0"/>
    </xf>
    <xf numFmtId="1" fontId="2" fillId="0" borderId="55" xfId="0" applyNumberFormat="1" applyFont="1" applyBorder="1" applyAlignment="1" applyProtection="1">
      <alignment horizontal="center"/>
      <protection locked="0"/>
    </xf>
    <xf numFmtId="1" fontId="5" fillId="0" borderId="56" xfId="0" applyNumberFormat="1" applyFont="1" applyBorder="1" applyAlignment="1" applyProtection="1">
      <alignment horizontal="center"/>
      <protection locked="0"/>
    </xf>
    <xf numFmtId="0" fontId="2" fillId="0" borderId="56" xfId="0" applyNumberFormat="1" applyFont="1" applyBorder="1" applyAlignment="1" applyProtection="1">
      <alignment horizontal="center"/>
      <protection locked="0"/>
    </xf>
    <xf numFmtId="1" fontId="5" fillId="0" borderId="57" xfId="0" applyNumberFormat="1" applyFont="1" applyBorder="1" applyAlignment="1" applyProtection="1">
      <alignment horizontal="center"/>
      <protection locked="0"/>
    </xf>
    <xf numFmtId="3" fontId="5" fillId="0" borderId="12" xfId="0" applyNumberFormat="1" applyFont="1" applyBorder="1" applyAlignment="1" applyProtection="1">
      <alignment horizontal="center"/>
      <protection locked="0"/>
    </xf>
    <xf numFmtId="3" fontId="5" fillId="0" borderId="64" xfId="0" applyNumberFormat="1" applyFont="1" applyBorder="1" applyAlignment="1" applyProtection="1">
      <alignment horizontal="center"/>
      <protection locked="0"/>
    </xf>
    <xf numFmtId="3" fontId="5" fillId="0" borderId="20" xfId="0" applyNumberFormat="1" applyFont="1" applyBorder="1" applyAlignment="1" applyProtection="1">
      <alignment horizontal="center"/>
      <protection locked="0"/>
    </xf>
    <xf numFmtId="3" fontId="5" fillId="0" borderId="65" xfId="0" applyNumberFormat="1" applyFont="1" applyBorder="1" applyAlignment="1" applyProtection="1">
      <alignment horizontal="center"/>
      <protection locked="0"/>
    </xf>
    <xf numFmtId="3" fontId="5" fillId="0" borderId="34" xfId="0" applyNumberFormat="1" applyFont="1" applyBorder="1" applyAlignment="1" applyProtection="1">
      <alignment horizontal="center"/>
      <protection locked="0"/>
    </xf>
    <xf numFmtId="3" fontId="5" fillId="0" borderId="66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zoomScaleNormal="100" zoomScaleSheetLayoutView="100" workbookViewId="0">
      <pane ySplit="6" topLeftCell="A20" activePane="bottomLeft" state="frozen"/>
      <selection activeCell="A18" sqref="A18"/>
      <selection pane="bottomLeft" activeCell="F31" sqref="F31:I31"/>
    </sheetView>
  </sheetViews>
  <sheetFormatPr defaultColWidth="9.109375" defaultRowHeight="13.8" x14ac:dyDescent="0.3"/>
  <cols>
    <col min="1" max="1" width="14.44140625" style="21" bestFit="1" customWidth="1"/>
    <col min="2" max="5" width="8.5546875" style="21" customWidth="1"/>
    <col min="6" max="9" width="8.5546875" style="36" customWidth="1"/>
    <col min="10" max="16384" width="9.109375" style="15"/>
  </cols>
  <sheetData>
    <row r="1" spans="1:9" x14ac:dyDescent="0.3">
      <c r="A1" s="28"/>
      <c r="B1" s="42"/>
      <c r="C1" s="43"/>
      <c r="D1" s="43"/>
      <c r="E1" s="44"/>
      <c r="F1" s="116" t="s">
        <v>22</v>
      </c>
      <c r="G1" s="117"/>
      <c r="H1" s="117"/>
      <c r="I1" s="118"/>
    </row>
    <row r="2" spans="1:9" s="30" customFormat="1" x14ac:dyDescent="0.3">
      <c r="A2" s="29"/>
      <c r="B2" s="113" t="s">
        <v>22</v>
      </c>
      <c r="C2" s="114"/>
      <c r="D2" s="114"/>
      <c r="E2" s="115"/>
      <c r="F2" s="113" t="s">
        <v>24</v>
      </c>
      <c r="G2" s="114"/>
      <c r="H2" s="114"/>
      <c r="I2" s="115"/>
    </row>
    <row r="3" spans="1:9" s="30" customFormat="1" x14ac:dyDescent="0.3">
      <c r="A3" s="31"/>
      <c r="B3" s="110" t="s">
        <v>23</v>
      </c>
      <c r="C3" s="111"/>
      <c r="D3" s="111"/>
      <c r="E3" s="112"/>
      <c r="F3" s="110" t="s">
        <v>51</v>
      </c>
      <c r="G3" s="111"/>
      <c r="H3" s="111"/>
      <c r="I3" s="112"/>
    </row>
    <row r="4" spans="1:9" ht="13.5" customHeight="1" x14ac:dyDescent="0.3">
      <c r="A4" s="32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</row>
    <row r="5" spans="1:9" s="16" customFormat="1" ht="88.2" customHeight="1" thickBot="1" x14ac:dyDescent="0.3">
      <c r="A5" s="33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52</v>
      </c>
      <c r="G5" s="6" t="s">
        <v>53</v>
      </c>
      <c r="H5" s="6" t="s">
        <v>54</v>
      </c>
      <c r="I5" s="6" t="s">
        <v>55</v>
      </c>
    </row>
    <row r="6" spans="1:9" s="20" customFormat="1" ht="14.4" thickBot="1" x14ac:dyDescent="0.35">
      <c r="A6" s="17"/>
      <c r="B6" s="41"/>
      <c r="C6" s="41"/>
      <c r="D6" s="41"/>
      <c r="E6" s="41"/>
      <c r="F6" s="18"/>
      <c r="G6" s="18"/>
      <c r="H6" s="18"/>
      <c r="I6" s="19"/>
    </row>
    <row r="7" spans="1:9" s="20" customFormat="1" x14ac:dyDescent="0.3">
      <c r="A7" s="86" t="s">
        <v>56</v>
      </c>
      <c r="B7" s="147">
        <v>0</v>
      </c>
      <c r="C7" s="148">
        <v>0</v>
      </c>
      <c r="D7" s="144">
        <v>7</v>
      </c>
      <c r="E7" s="144">
        <v>69</v>
      </c>
      <c r="F7" s="135">
        <v>0</v>
      </c>
      <c r="G7" s="135">
        <v>7</v>
      </c>
      <c r="H7" s="138">
        <v>25</v>
      </c>
      <c r="I7" s="139">
        <v>46</v>
      </c>
    </row>
    <row r="8" spans="1:9" s="20" customFormat="1" x14ac:dyDescent="0.3">
      <c r="A8" s="87" t="s">
        <v>57</v>
      </c>
      <c r="B8" s="149">
        <v>0</v>
      </c>
      <c r="C8" s="150">
        <v>0</v>
      </c>
      <c r="D8" s="145">
        <v>3</v>
      </c>
      <c r="E8" s="145">
        <v>74</v>
      </c>
      <c r="F8" s="136">
        <v>0</v>
      </c>
      <c r="G8" s="136">
        <v>3</v>
      </c>
      <c r="H8" s="140">
        <v>26</v>
      </c>
      <c r="I8" s="141">
        <v>56</v>
      </c>
    </row>
    <row r="9" spans="1:9" s="20" customFormat="1" x14ac:dyDescent="0.3">
      <c r="A9" s="87" t="s">
        <v>58</v>
      </c>
      <c r="B9" s="149">
        <v>0</v>
      </c>
      <c r="C9" s="150">
        <v>0</v>
      </c>
      <c r="D9" s="145">
        <v>4</v>
      </c>
      <c r="E9" s="145">
        <v>174</v>
      </c>
      <c r="F9" s="136">
        <v>0</v>
      </c>
      <c r="G9" s="136">
        <v>4</v>
      </c>
      <c r="H9" s="140">
        <v>46</v>
      </c>
      <c r="I9" s="141">
        <v>139</v>
      </c>
    </row>
    <row r="10" spans="1:9" s="20" customFormat="1" x14ac:dyDescent="0.3">
      <c r="A10" s="87" t="s">
        <v>59</v>
      </c>
      <c r="B10" s="149">
        <v>0</v>
      </c>
      <c r="C10" s="150">
        <v>1</v>
      </c>
      <c r="D10" s="145">
        <v>6</v>
      </c>
      <c r="E10" s="145">
        <v>242</v>
      </c>
      <c r="F10" s="136">
        <v>1</v>
      </c>
      <c r="G10" s="136">
        <v>6</v>
      </c>
      <c r="H10" s="140">
        <v>82</v>
      </c>
      <c r="I10" s="141">
        <v>179</v>
      </c>
    </row>
    <row r="11" spans="1:9" s="20" customFormat="1" x14ac:dyDescent="0.3">
      <c r="A11" s="87" t="s">
        <v>60</v>
      </c>
      <c r="B11" s="149">
        <v>0</v>
      </c>
      <c r="C11" s="150">
        <v>0</v>
      </c>
      <c r="D11" s="145">
        <v>8</v>
      </c>
      <c r="E11" s="145">
        <v>153</v>
      </c>
      <c r="F11" s="136">
        <v>0</v>
      </c>
      <c r="G11" s="136">
        <v>8</v>
      </c>
      <c r="H11" s="140">
        <v>46</v>
      </c>
      <c r="I11" s="141">
        <v>115</v>
      </c>
    </row>
    <row r="12" spans="1:9" s="20" customFormat="1" x14ac:dyDescent="0.3">
      <c r="A12" s="87" t="s">
        <v>61</v>
      </c>
      <c r="B12" s="149">
        <v>0</v>
      </c>
      <c r="C12" s="150">
        <v>0</v>
      </c>
      <c r="D12" s="145">
        <v>5</v>
      </c>
      <c r="E12" s="145">
        <v>180</v>
      </c>
      <c r="F12" s="136">
        <v>0</v>
      </c>
      <c r="G12" s="136">
        <v>5</v>
      </c>
      <c r="H12" s="140">
        <v>62</v>
      </c>
      <c r="I12" s="141">
        <v>137</v>
      </c>
    </row>
    <row r="13" spans="1:9" s="20" customFormat="1" x14ac:dyDescent="0.3">
      <c r="A13" s="87" t="s">
        <v>62</v>
      </c>
      <c r="B13" s="149">
        <v>0</v>
      </c>
      <c r="C13" s="150">
        <v>0</v>
      </c>
      <c r="D13" s="145">
        <v>1</v>
      </c>
      <c r="E13" s="145">
        <v>124</v>
      </c>
      <c r="F13" s="136">
        <v>0</v>
      </c>
      <c r="G13" s="136">
        <v>1</v>
      </c>
      <c r="H13" s="140">
        <v>49</v>
      </c>
      <c r="I13" s="141">
        <v>84</v>
      </c>
    </row>
    <row r="14" spans="1:9" s="20" customFormat="1" x14ac:dyDescent="0.3">
      <c r="A14" s="91" t="s">
        <v>63</v>
      </c>
      <c r="B14" s="149">
        <v>0</v>
      </c>
      <c r="C14" s="150">
        <v>0</v>
      </c>
      <c r="D14" s="145">
        <v>3</v>
      </c>
      <c r="E14" s="145">
        <v>46</v>
      </c>
      <c r="F14" s="136">
        <v>0</v>
      </c>
      <c r="G14" s="136">
        <v>2</v>
      </c>
      <c r="H14" s="140">
        <v>14</v>
      </c>
      <c r="I14" s="141">
        <v>38</v>
      </c>
    </row>
    <row r="15" spans="1:9" s="20" customFormat="1" x14ac:dyDescent="0.3">
      <c r="A15" s="91" t="s">
        <v>64</v>
      </c>
      <c r="B15" s="149">
        <v>0</v>
      </c>
      <c r="C15" s="150">
        <v>0</v>
      </c>
      <c r="D15" s="145">
        <v>0</v>
      </c>
      <c r="E15" s="145">
        <v>23</v>
      </c>
      <c r="F15" s="136">
        <v>0</v>
      </c>
      <c r="G15" s="136">
        <v>0</v>
      </c>
      <c r="H15" s="140">
        <v>9</v>
      </c>
      <c r="I15" s="141">
        <v>15</v>
      </c>
    </row>
    <row r="16" spans="1:9" s="20" customFormat="1" x14ac:dyDescent="0.3">
      <c r="A16" s="91" t="s">
        <v>65</v>
      </c>
      <c r="B16" s="149">
        <v>0</v>
      </c>
      <c r="C16" s="150">
        <v>0</v>
      </c>
      <c r="D16" s="145">
        <v>2</v>
      </c>
      <c r="E16" s="145">
        <v>246</v>
      </c>
      <c r="F16" s="136">
        <v>0</v>
      </c>
      <c r="G16" s="136">
        <v>3</v>
      </c>
      <c r="H16" s="140">
        <v>68</v>
      </c>
      <c r="I16" s="141">
        <v>200</v>
      </c>
    </row>
    <row r="17" spans="1:9" s="20" customFormat="1" x14ac:dyDescent="0.3">
      <c r="A17" s="91" t="s">
        <v>66</v>
      </c>
      <c r="B17" s="149">
        <v>0</v>
      </c>
      <c r="C17" s="150">
        <v>0</v>
      </c>
      <c r="D17" s="145">
        <v>0</v>
      </c>
      <c r="E17" s="145">
        <v>59</v>
      </c>
      <c r="F17" s="136">
        <v>0</v>
      </c>
      <c r="G17" s="136">
        <v>0</v>
      </c>
      <c r="H17" s="140">
        <v>15</v>
      </c>
      <c r="I17" s="141">
        <v>55</v>
      </c>
    </row>
    <row r="18" spans="1:9" s="20" customFormat="1" x14ac:dyDescent="0.3">
      <c r="A18" s="91" t="s">
        <v>67</v>
      </c>
      <c r="B18" s="149">
        <v>0</v>
      </c>
      <c r="C18" s="150">
        <v>0</v>
      </c>
      <c r="D18" s="145">
        <v>1</v>
      </c>
      <c r="E18" s="145">
        <v>181</v>
      </c>
      <c r="F18" s="136">
        <v>0</v>
      </c>
      <c r="G18" s="136">
        <v>1</v>
      </c>
      <c r="H18" s="140">
        <v>54</v>
      </c>
      <c r="I18" s="141">
        <v>132</v>
      </c>
    </row>
    <row r="19" spans="1:9" s="20" customFormat="1" x14ac:dyDescent="0.3">
      <c r="A19" s="84" t="s">
        <v>68</v>
      </c>
      <c r="B19" s="149">
        <v>0</v>
      </c>
      <c r="C19" s="150">
        <v>0</v>
      </c>
      <c r="D19" s="145">
        <v>0</v>
      </c>
      <c r="E19" s="145">
        <v>52</v>
      </c>
      <c r="F19" s="136">
        <v>0</v>
      </c>
      <c r="G19" s="136">
        <v>0</v>
      </c>
      <c r="H19" s="140">
        <v>10</v>
      </c>
      <c r="I19" s="141">
        <v>46</v>
      </c>
    </row>
    <row r="20" spans="1:9" s="20" customFormat="1" x14ac:dyDescent="0.3">
      <c r="A20" s="92" t="s">
        <v>69</v>
      </c>
      <c r="B20" s="149">
        <v>0</v>
      </c>
      <c r="C20" s="150">
        <v>0</v>
      </c>
      <c r="D20" s="145">
        <v>1</v>
      </c>
      <c r="E20" s="145">
        <v>65</v>
      </c>
      <c r="F20" s="136">
        <v>0</v>
      </c>
      <c r="G20" s="136">
        <v>1</v>
      </c>
      <c r="H20" s="140">
        <v>9</v>
      </c>
      <c r="I20" s="141">
        <v>57</v>
      </c>
    </row>
    <row r="21" spans="1:9" s="20" customFormat="1" x14ac:dyDescent="0.3">
      <c r="A21" s="92" t="s">
        <v>70</v>
      </c>
      <c r="B21" s="149">
        <v>0</v>
      </c>
      <c r="C21" s="150">
        <v>0</v>
      </c>
      <c r="D21" s="145">
        <v>2</v>
      </c>
      <c r="E21" s="145">
        <v>100</v>
      </c>
      <c r="F21" s="136">
        <v>0</v>
      </c>
      <c r="G21" s="136">
        <v>2</v>
      </c>
      <c r="H21" s="140">
        <v>20</v>
      </c>
      <c r="I21" s="141">
        <v>84</v>
      </c>
    </row>
    <row r="22" spans="1:9" s="20" customFormat="1" x14ac:dyDescent="0.3">
      <c r="A22" s="91" t="s">
        <v>71</v>
      </c>
      <c r="B22" s="149">
        <v>0</v>
      </c>
      <c r="C22" s="150">
        <v>0</v>
      </c>
      <c r="D22" s="145">
        <v>1</v>
      </c>
      <c r="E22" s="145">
        <v>103</v>
      </c>
      <c r="F22" s="136">
        <v>0</v>
      </c>
      <c r="G22" s="136">
        <v>1</v>
      </c>
      <c r="H22" s="140">
        <v>33</v>
      </c>
      <c r="I22" s="141">
        <v>82</v>
      </c>
    </row>
    <row r="23" spans="1:9" s="20" customFormat="1" x14ac:dyDescent="0.3">
      <c r="A23" s="84" t="s">
        <v>72</v>
      </c>
      <c r="B23" s="149">
        <v>0</v>
      </c>
      <c r="C23" s="150">
        <v>0</v>
      </c>
      <c r="D23" s="145">
        <v>1</v>
      </c>
      <c r="E23" s="145">
        <v>152</v>
      </c>
      <c r="F23" s="136">
        <v>0</v>
      </c>
      <c r="G23" s="136">
        <v>1</v>
      </c>
      <c r="H23" s="140">
        <v>37</v>
      </c>
      <c r="I23" s="141">
        <v>120</v>
      </c>
    </row>
    <row r="24" spans="1:9" s="20" customFormat="1" x14ac:dyDescent="0.3">
      <c r="A24" s="92" t="s">
        <v>73</v>
      </c>
      <c r="B24" s="149">
        <v>0</v>
      </c>
      <c r="C24" s="150">
        <v>0</v>
      </c>
      <c r="D24" s="145">
        <v>0</v>
      </c>
      <c r="E24" s="145">
        <v>22</v>
      </c>
      <c r="F24" s="136">
        <v>0</v>
      </c>
      <c r="G24" s="136">
        <v>0</v>
      </c>
      <c r="H24" s="140">
        <v>3</v>
      </c>
      <c r="I24" s="141">
        <v>20</v>
      </c>
    </row>
    <row r="25" spans="1:9" s="20" customFormat="1" x14ac:dyDescent="0.3">
      <c r="A25" s="91" t="s">
        <v>74</v>
      </c>
      <c r="B25" s="149">
        <v>0</v>
      </c>
      <c r="C25" s="150">
        <v>0</v>
      </c>
      <c r="D25" s="145">
        <v>0</v>
      </c>
      <c r="E25" s="145">
        <v>108</v>
      </c>
      <c r="F25" s="136">
        <v>0</v>
      </c>
      <c r="G25" s="136">
        <v>0</v>
      </c>
      <c r="H25" s="140">
        <v>22</v>
      </c>
      <c r="I25" s="141">
        <v>89</v>
      </c>
    </row>
    <row r="26" spans="1:9" s="20" customFormat="1" x14ac:dyDescent="0.3">
      <c r="A26" s="91" t="s">
        <v>75</v>
      </c>
      <c r="B26" s="149">
        <v>0</v>
      </c>
      <c r="C26" s="150">
        <v>0</v>
      </c>
      <c r="D26" s="145">
        <v>1</v>
      </c>
      <c r="E26" s="145">
        <v>172</v>
      </c>
      <c r="F26" s="136">
        <v>0</v>
      </c>
      <c r="G26" s="136">
        <v>1</v>
      </c>
      <c r="H26" s="140">
        <v>40</v>
      </c>
      <c r="I26" s="141">
        <v>134</v>
      </c>
    </row>
    <row r="27" spans="1:9" s="20" customFormat="1" x14ac:dyDescent="0.3">
      <c r="A27" s="91" t="s">
        <v>118</v>
      </c>
      <c r="B27" s="149">
        <v>0</v>
      </c>
      <c r="C27" s="150">
        <v>0</v>
      </c>
      <c r="D27" s="145">
        <v>8</v>
      </c>
      <c r="E27" s="145">
        <v>253</v>
      </c>
      <c r="F27" s="136">
        <v>0</v>
      </c>
      <c r="G27" s="136">
        <v>8</v>
      </c>
      <c r="H27" s="140">
        <v>97</v>
      </c>
      <c r="I27" s="141">
        <v>163</v>
      </c>
    </row>
    <row r="28" spans="1:9" s="20" customFormat="1" x14ac:dyDescent="0.3">
      <c r="A28" s="84" t="s">
        <v>76</v>
      </c>
      <c r="B28" s="149">
        <v>0</v>
      </c>
      <c r="C28" s="150">
        <v>0</v>
      </c>
      <c r="D28" s="145">
        <v>0</v>
      </c>
      <c r="E28" s="145">
        <v>26</v>
      </c>
      <c r="F28" s="136">
        <v>0</v>
      </c>
      <c r="G28" s="136">
        <v>0</v>
      </c>
      <c r="H28" s="140">
        <v>3</v>
      </c>
      <c r="I28" s="141">
        <v>23</v>
      </c>
    </row>
    <row r="29" spans="1:9" s="20" customFormat="1" x14ac:dyDescent="0.3">
      <c r="A29" s="92" t="s">
        <v>77</v>
      </c>
      <c r="B29" s="149">
        <v>0</v>
      </c>
      <c r="C29" s="150">
        <v>0</v>
      </c>
      <c r="D29" s="145">
        <v>1</v>
      </c>
      <c r="E29" s="145">
        <v>222</v>
      </c>
      <c r="F29" s="136">
        <v>0</v>
      </c>
      <c r="G29" s="136">
        <v>1</v>
      </c>
      <c r="H29" s="140">
        <v>71</v>
      </c>
      <c r="I29" s="141">
        <v>168</v>
      </c>
    </row>
    <row r="30" spans="1:9" s="20" customFormat="1" x14ac:dyDescent="0.3">
      <c r="A30" s="93" t="s">
        <v>78</v>
      </c>
      <c r="B30" s="151">
        <v>0</v>
      </c>
      <c r="C30" s="152">
        <v>0</v>
      </c>
      <c r="D30" s="146">
        <v>0</v>
      </c>
      <c r="E30" s="146">
        <v>111</v>
      </c>
      <c r="F30" s="137">
        <v>0</v>
      </c>
      <c r="G30" s="137">
        <v>0</v>
      </c>
      <c r="H30" s="142">
        <v>35</v>
      </c>
      <c r="I30" s="143">
        <v>75</v>
      </c>
    </row>
    <row r="31" spans="1:9" s="20" customFormat="1" x14ac:dyDescent="0.3">
      <c r="A31" s="8" t="s">
        <v>26</v>
      </c>
      <c r="B31" s="68">
        <f t="shared" ref="B31:I31" si="0">SUM(B7:B30)</f>
        <v>0</v>
      </c>
      <c r="C31" s="68">
        <f t="shared" si="0"/>
        <v>1</v>
      </c>
      <c r="D31" s="68">
        <f t="shared" si="0"/>
        <v>55</v>
      </c>
      <c r="E31" s="68">
        <f t="shared" si="0"/>
        <v>2957</v>
      </c>
      <c r="F31" s="68">
        <f t="shared" si="0"/>
        <v>1</v>
      </c>
      <c r="G31" s="68">
        <f t="shared" si="0"/>
        <v>55</v>
      </c>
      <c r="H31" s="68">
        <f t="shared" si="0"/>
        <v>876</v>
      </c>
      <c r="I31" s="68">
        <f t="shared" si="0"/>
        <v>2257</v>
      </c>
    </row>
    <row r="32" spans="1:9" s="20" customFormat="1" x14ac:dyDescent="0.3">
      <c r="A32" s="15"/>
      <c r="B32" s="21"/>
      <c r="C32" s="21"/>
      <c r="D32" s="21"/>
      <c r="E32" s="21"/>
      <c r="F32" s="36"/>
      <c r="G32" s="36"/>
      <c r="H32" s="36"/>
      <c r="I32" s="36"/>
    </row>
    <row r="33" spans="1:9" s="20" customFormat="1" x14ac:dyDescent="0.3">
      <c r="A33" s="21"/>
      <c r="B33" s="21"/>
      <c r="C33" s="21"/>
      <c r="D33" s="21"/>
      <c r="E33" s="21"/>
      <c r="F33" s="36"/>
      <c r="G33" s="36"/>
      <c r="H33" s="36"/>
      <c r="I33" s="36"/>
    </row>
    <row r="34" spans="1:9" s="20" customFormat="1" x14ac:dyDescent="0.3">
      <c r="A34" s="21"/>
      <c r="B34" s="21"/>
      <c r="C34" s="21"/>
      <c r="D34" s="21"/>
      <c r="E34" s="21"/>
      <c r="F34" s="36"/>
      <c r="G34" s="36"/>
      <c r="H34" s="36"/>
      <c r="I34" s="36"/>
    </row>
    <row r="35" spans="1:9" s="20" customFormat="1" x14ac:dyDescent="0.3">
      <c r="A35" s="21"/>
      <c r="B35" s="21"/>
      <c r="C35" s="21"/>
      <c r="D35" s="21"/>
      <c r="E35" s="21"/>
      <c r="F35" s="36"/>
      <c r="G35" s="36"/>
      <c r="H35" s="36"/>
      <c r="I35" s="36"/>
    </row>
    <row r="36" spans="1:9" s="20" customFormat="1" x14ac:dyDescent="0.3">
      <c r="A36" s="21"/>
      <c r="B36" s="21"/>
      <c r="C36" s="21"/>
      <c r="D36" s="21"/>
      <c r="E36" s="21"/>
      <c r="F36" s="36"/>
      <c r="G36" s="36"/>
      <c r="H36" s="36"/>
      <c r="I36" s="36"/>
    </row>
    <row r="37" spans="1:9" s="20" customFormat="1" x14ac:dyDescent="0.3">
      <c r="A37" s="21"/>
      <c r="B37" s="21"/>
      <c r="C37" s="21"/>
      <c r="D37" s="21"/>
      <c r="E37" s="21"/>
      <c r="F37" s="36"/>
      <c r="G37" s="36"/>
      <c r="H37" s="36"/>
      <c r="I37" s="36"/>
    </row>
    <row r="38" spans="1:9" s="20" customFormat="1" x14ac:dyDescent="0.3">
      <c r="A38" s="21"/>
      <c r="B38" s="21"/>
      <c r="C38" s="21"/>
      <c r="D38" s="21"/>
      <c r="E38" s="21"/>
      <c r="F38" s="36"/>
      <c r="G38" s="36"/>
      <c r="H38" s="36"/>
      <c r="I38" s="36"/>
    </row>
    <row r="39" spans="1:9" s="20" customFormat="1" x14ac:dyDescent="0.3">
      <c r="A39" s="21"/>
      <c r="B39" s="21"/>
      <c r="C39" s="21"/>
      <c r="D39" s="21"/>
      <c r="E39" s="21"/>
      <c r="F39" s="36"/>
      <c r="G39" s="36"/>
      <c r="H39" s="36"/>
      <c r="I39" s="36"/>
    </row>
    <row r="40" spans="1:9" s="20" customFormat="1" x14ac:dyDescent="0.3">
      <c r="A40" s="21"/>
      <c r="B40" s="21"/>
      <c r="C40" s="21"/>
      <c r="D40" s="21"/>
      <c r="E40" s="21"/>
      <c r="F40" s="36"/>
      <c r="G40" s="36"/>
      <c r="H40" s="36"/>
      <c r="I40" s="36"/>
    </row>
    <row r="41" spans="1:9" s="20" customFormat="1" x14ac:dyDescent="0.3">
      <c r="A41" s="21"/>
      <c r="B41" s="21"/>
      <c r="C41" s="21"/>
      <c r="D41" s="21"/>
      <c r="E41" s="21"/>
      <c r="F41" s="36"/>
      <c r="G41" s="36"/>
      <c r="H41" s="36"/>
      <c r="I41" s="36"/>
    </row>
    <row r="42" spans="1:9" s="20" customFormat="1" x14ac:dyDescent="0.3">
      <c r="A42" s="21"/>
      <c r="B42" s="21"/>
      <c r="C42" s="21"/>
      <c r="D42" s="21"/>
      <c r="E42" s="21"/>
      <c r="F42" s="36"/>
      <c r="G42" s="36"/>
      <c r="H42" s="36"/>
      <c r="I42" s="36"/>
    </row>
    <row r="43" spans="1:9" s="20" customFormat="1" x14ac:dyDescent="0.3">
      <c r="A43" s="21"/>
      <c r="B43" s="21"/>
      <c r="C43" s="21"/>
      <c r="D43" s="21"/>
      <c r="E43" s="21"/>
      <c r="F43" s="36"/>
      <c r="G43" s="36"/>
      <c r="H43" s="36"/>
      <c r="I43" s="36"/>
    </row>
    <row r="44" spans="1:9" s="20" customFormat="1" x14ac:dyDescent="0.3">
      <c r="A44" s="21"/>
      <c r="B44" s="21"/>
      <c r="C44" s="21"/>
      <c r="D44" s="21"/>
      <c r="E44" s="21"/>
      <c r="F44" s="36"/>
      <c r="G44" s="36"/>
      <c r="H44" s="36"/>
      <c r="I44" s="36"/>
    </row>
    <row r="45" spans="1:9" s="20" customFormat="1" x14ac:dyDescent="0.3">
      <c r="A45" s="21"/>
      <c r="B45" s="21"/>
      <c r="C45" s="21"/>
      <c r="D45" s="21"/>
      <c r="E45" s="21"/>
      <c r="F45" s="36"/>
      <c r="G45" s="36"/>
      <c r="H45" s="36"/>
      <c r="I45" s="36"/>
    </row>
    <row r="46" spans="1:9" s="20" customFormat="1" x14ac:dyDescent="0.3">
      <c r="A46" s="21"/>
      <c r="B46" s="21"/>
      <c r="C46" s="21"/>
      <c r="D46" s="21"/>
      <c r="E46" s="21"/>
      <c r="F46" s="36"/>
      <c r="G46" s="36"/>
      <c r="H46" s="36"/>
      <c r="I46" s="36"/>
    </row>
    <row r="47" spans="1:9" s="20" customFormat="1" x14ac:dyDescent="0.3">
      <c r="A47" s="21"/>
      <c r="B47" s="21"/>
      <c r="C47" s="21"/>
      <c r="D47" s="21"/>
      <c r="E47" s="21"/>
      <c r="F47" s="36"/>
      <c r="G47" s="36"/>
      <c r="H47" s="36"/>
      <c r="I47" s="36"/>
    </row>
    <row r="48" spans="1:9" s="20" customFormat="1" x14ac:dyDescent="0.3">
      <c r="A48" s="21"/>
      <c r="B48" s="21"/>
      <c r="C48" s="21"/>
      <c r="D48" s="21"/>
      <c r="E48" s="21"/>
      <c r="F48" s="36"/>
      <c r="G48" s="36"/>
      <c r="H48" s="36"/>
      <c r="I48" s="36"/>
    </row>
    <row r="49" spans="1:10" s="20" customFormat="1" x14ac:dyDescent="0.3">
      <c r="A49" s="21"/>
      <c r="B49" s="21"/>
      <c r="C49" s="21"/>
      <c r="D49" s="21"/>
      <c r="E49" s="21"/>
      <c r="F49" s="36"/>
      <c r="G49" s="36"/>
      <c r="H49" s="36"/>
      <c r="I49" s="36"/>
    </row>
    <row r="50" spans="1:10" s="20" customFormat="1" x14ac:dyDescent="0.3">
      <c r="A50" s="21"/>
      <c r="B50" s="21"/>
      <c r="C50" s="21"/>
      <c r="D50" s="21"/>
      <c r="E50" s="21"/>
      <c r="F50" s="36"/>
      <c r="G50" s="36"/>
      <c r="H50" s="36"/>
      <c r="I50" s="36"/>
    </row>
    <row r="51" spans="1:10" s="20" customFormat="1" x14ac:dyDescent="0.3">
      <c r="A51" s="21"/>
      <c r="B51" s="21"/>
      <c r="C51" s="21"/>
      <c r="D51" s="21"/>
      <c r="E51" s="21"/>
      <c r="F51" s="36"/>
      <c r="G51" s="36"/>
      <c r="H51" s="36"/>
      <c r="I51" s="36"/>
    </row>
    <row r="52" spans="1:10" s="20" customFormat="1" x14ac:dyDescent="0.3">
      <c r="A52" s="21"/>
      <c r="B52" s="21"/>
      <c r="C52" s="21"/>
      <c r="D52" s="21"/>
      <c r="E52" s="21"/>
      <c r="F52" s="36"/>
      <c r="G52" s="36"/>
      <c r="H52" s="36"/>
      <c r="I52" s="36"/>
    </row>
    <row r="53" spans="1:10" s="20" customFormat="1" x14ac:dyDescent="0.3">
      <c r="A53" s="21"/>
      <c r="B53" s="21"/>
      <c r="C53" s="21"/>
      <c r="D53" s="21"/>
      <c r="E53" s="21"/>
      <c r="F53" s="36"/>
      <c r="G53" s="36"/>
      <c r="H53" s="36"/>
      <c r="I53" s="36"/>
    </row>
    <row r="54" spans="1:10" s="20" customFormat="1" x14ac:dyDescent="0.3">
      <c r="A54" s="21"/>
      <c r="B54" s="21"/>
      <c r="C54" s="21"/>
      <c r="D54" s="21"/>
      <c r="E54" s="21"/>
      <c r="F54" s="36"/>
      <c r="G54" s="36"/>
      <c r="H54" s="36"/>
      <c r="I54" s="36"/>
    </row>
    <row r="55" spans="1:10" s="20" customFormat="1" x14ac:dyDescent="0.3">
      <c r="A55" s="21"/>
      <c r="B55" s="21"/>
      <c r="C55" s="21"/>
      <c r="D55" s="21"/>
      <c r="E55" s="21"/>
      <c r="F55" s="36"/>
      <c r="G55" s="36"/>
      <c r="H55" s="36"/>
      <c r="I55" s="36"/>
    </row>
    <row r="56" spans="1:10" s="20" customFormat="1" x14ac:dyDescent="0.3">
      <c r="A56" s="21"/>
      <c r="B56" s="21"/>
      <c r="C56" s="21"/>
      <c r="D56" s="21"/>
      <c r="E56" s="21"/>
      <c r="F56" s="36"/>
      <c r="G56" s="36"/>
      <c r="H56" s="36"/>
      <c r="I56" s="36"/>
      <c r="J56" s="34"/>
    </row>
    <row r="57" spans="1:10" s="20" customFormat="1" x14ac:dyDescent="0.3">
      <c r="A57" s="21"/>
      <c r="B57" s="21"/>
      <c r="C57" s="21"/>
      <c r="D57" s="21"/>
      <c r="E57" s="21"/>
      <c r="F57" s="36"/>
      <c r="G57" s="36"/>
      <c r="H57" s="36"/>
      <c r="I57" s="36"/>
      <c r="J57" s="34"/>
    </row>
    <row r="58" spans="1:10" s="20" customFormat="1" x14ac:dyDescent="0.3">
      <c r="A58" s="21"/>
      <c r="B58" s="21"/>
      <c r="C58" s="21"/>
      <c r="D58" s="21"/>
      <c r="E58" s="21"/>
      <c r="F58" s="36"/>
      <c r="G58" s="36"/>
      <c r="H58" s="36"/>
      <c r="I58" s="36"/>
    </row>
    <row r="59" spans="1:10" s="20" customFormat="1" x14ac:dyDescent="0.3">
      <c r="A59" s="21"/>
      <c r="B59" s="21"/>
      <c r="C59" s="21"/>
      <c r="D59" s="21"/>
      <c r="E59" s="21"/>
      <c r="F59" s="36"/>
      <c r="G59" s="36"/>
      <c r="H59" s="36"/>
      <c r="I59" s="36"/>
    </row>
    <row r="60" spans="1:10" s="20" customFormat="1" x14ac:dyDescent="0.3">
      <c r="A60" s="21"/>
      <c r="B60" s="21"/>
      <c r="C60" s="21"/>
      <c r="D60" s="21"/>
      <c r="E60" s="21"/>
      <c r="F60" s="36"/>
      <c r="G60" s="36"/>
      <c r="H60" s="36"/>
      <c r="I60" s="36"/>
    </row>
    <row r="61" spans="1:10" s="20" customFormat="1" x14ac:dyDescent="0.3">
      <c r="A61" s="21"/>
      <c r="B61" s="21"/>
      <c r="C61" s="21"/>
      <c r="D61" s="21"/>
      <c r="E61" s="21"/>
      <c r="F61" s="36"/>
      <c r="G61" s="36"/>
      <c r="H61" s="36"/>
      <c r="I61" s="36"/>
    </row>
    <row r="62" spans="1:10" s="20" customFormat="1" x14ac:dyDescent="0.3">
      <c r="A62" s="21"/>
      <c r="B62" s="21"/>
      <c r="C62" s="21"/>
      <c r="D62" s="21"/>
      <c r="E62" s="21"/>
      <c r="F62" s="36"/>
      <c r="G62" s="36"/>
      <c r="H62" s="36"/>
      <c r="I62" s="36"/>
    </row>
    <row r="63" spans="1:10" s="20" customFormat="1" x14ac:dyDescent="0.3">
      <c r="A63" s="21"/>
      <c r="B63" s="21"/>
      <c r="C63" s="21"/>
      <c r="D63" s="21"/>
      <c r="E63" s="21"/>
      <c r="F63" s="36"/>
      <c r="G63" s="36"/>
      <c r="H63" s="36"/>
      <c r="I63" s="36"/>
    </row>
    <row r="64" spans="1:10" s="20" customFormat="1" x14ac:dyDescent="0.3">
      <c r="A64" s="21"/>
      <c r="B64" s="21"/>
      <c r="C64" s="21"/>
      <c r="D64" s="21"/>
      <c r="E64" s="21"/>
      <c r="F64" s="36"/>
      <c r="G64" s="36"/>
      <c r="H64" s="36"/>
      <c r="I64" s="36"/>
    </row>
    <row r="65" spans="1:10" s="20" customFormat="1" x14ac:dyDescent="0.3">
      <c r="A65" s="21"/>
      <c r="B65" s="21"/>
      <c r="C65" s="21"/>
      <c r="D65" s="21"/>
      <c r="E65" s="21"/>
      <c r="F65" s="36"/>
      <c r="G65" s="36"/>
      <c r="H65" s="36"/>
      <c r="I65" s="36"/>
    </row>
    <row r="66" spans="1:10" s="20" customFormat="1" x14ac:dyDescent="0.3">
      <c r="A66" s="21"/>
      <c r="B66" s="21"/>
      <c r="C66" s="21"/>
      <c r="D66" s="21"/>
      <c r="E66" s="21"/>
      <c r="F66" s="36"/>
      <c r="G66" s="36"/>
      <c r="H66" s="36"/>
      <c r="I66" s="36"/>
    </row>
    <row r="67" spans="1:10" s="20" customFormat="1" x14ac:dyDescent="0.3">
      <c r="A67" s="21"/>
      <c r="B67" s="21"/>
      <c r="C67" s="21"/>
      <c r="D67" s="21"/>
      <c r="E67" s="21"/>
      <c r="F67" s="36"/>
      <c r="G67" s="36"/>
      <c r="H67" s="36"/>
      <c r="I67" s="36"/>
      <c r="J67" s="34"/>
    </row>
    <row r="68" spans="1:10" s="20" customFormat="1" x14ac:dyDescent="0.3">
      <c r="A68" s="21"/>
      <c r="B68" s="21"/>
      <c r="C68" s="21"/>
      <c r="D68" s="21"/>
      <c r="E68" s="21"/>
      <c r="F68" s="36"/>
      <c r="G68" s="36"/>
      <c r="H68" s="36"/>
      <c r="I68" s="36"/>
      <c r="J68" s="34"/>
    </row>
    <row r="69" spans="1:10" s="20" customFormat="1" x14ac:dyDescent="0.3">
      <c r="A69" s="21"/>
      <c r="B69" s="21"/>
      <c r="C69" s="21"/>
      <c r="D69" s="21"/>
      <c r="E69" s="21"/>
      <c r="F69" s="36"/>
      <c r="G69" s="36"/>
      <c r="H69" s="36"/>
      <c r="I69" s="36"/>
      <c r="J69" s="34"/>
    </row>
    <row r="70" spans="1:10" s="20" customFormat="1" x14ac:dyDescent="0.3">
      <c r="A70" s="21"/>
      <c r="B70" s="21"/>
      <c r="C70" s="21"/>
      <c r="D70" s="21"/>
      <c r="E70" s="21"/>
      <c r="F70" s="36"/>
      <c r="G70" s="36"/>
      <c r="H70" s="36"/>
      <c r="I70" s="36"/>
      <c r="J70" s="34"/>
    </row>
    <row r="71" spans="1:10" s="20" customFormat="1" x14ac:dyDescent="0.3">
      <c r="A71" s="21"/>
      <c r="B71" s="21"/>
      <c r="C71" s="21"/>
      <c r="D71" s="21"/>
      <c r="E71" s="21"/>
      <c r="F71" s="36"/>
      <c r="G71" s="36"/>
      <c r="H71" s="36"/>
      <c r="I71" s="36"/>
      <c r="J71" s="15"/>
    </row>
    <row r="72" spans="1:10" s="20" customFormat="1" x14ac:dyDescent="0.3">
      <c r="A72" s="21"/>
      <c r="B72" s="21"/>
      <c r="C72" s="21"/>
      <c r="D72" s="21"/>
      <c r="E72" s="21"/>
      <c r="F72" s="36"/>
      <c r="G72" s="36"/>
      <c r="H72" s="36"/>
      <c r="I72" s="36"/>
      <c r="J72" s="15"/>
    </row>
    <row r="73" spans="1:10" s="20" customFormat="1" x14ac:dyDescent="0.3">
      <c r="A73" s="21"/>
      <c r="B73" s="21"/>
      <c r="C73" s="21"/>
      <c r="D73" s="21"/>
      <c r="E73" s="21"/>
      <c r="F73" s="36"/>
      <c r="G73" s="36"/>
      <c r="H73" s="36"/>
      <c r="I73" s="36"/>
      <c r="J73" s="15"/>
    </row>
    <row r="74" spans="1:10" s="20" customFormat="1" x14ac:dyDescent="0.3">
      <c r="A74" s="21"/>
      <c r="B74" s="21"/>
      <c r="C74" s="21"/>
      <c r="D74" s="21"/>
      <c r="E74" s="21"/>
      <c r="F74" s="36"/>
      <c r="G74" s="36"/>
      <c r="H74" s="36"/>
      <c r="I74" s="36"/>
      <c r="J74" s="15"/>
    </row>
    <row r="75" spans="1:10" s="20" customFormat="1" x14ac:dyDescent="0.3">
      <c r="A75" s="21"/>
      <c r="B75" s="21"/>
      <c r="C75" s="21"/>
      <c r="D75" s="21"/>
      <c r="E75" s="21"/>
      <c r="F75" s="36"/>
      <c r="G75" s="36"/>
      <c r="H75" s="36"/>
      <c r="I75" s="36"/>
      <c r="J75" s="15"/>
    </row>
    <row r="76" spans="1:10" s="20" customFormat="1" x14ac:dyDescent="0.3">
      <c r="A76" s="21"/>
      <c r="B76" s="21"/>
      <c r="C76" s="21"/>
      <c r="D76" s="21"/>
      <c r="E76" s="21"/>
      <c r="F76" s="36"/>
      <c r="G76" s="36"/>
      <c r="H76" s="36"/>
      <c r="I76" s="36"/>
      <c r="J76" s="15"/>
    </row>
    <row r="77" spans="1:10" s="20" customFormat="1" x14ac:dyDescent="0.3">
      <c r="A77" s="21"/>
      <c r="B77" s="21"/>
      <c r="C77" s="21"/>
      <c r="D77" s="21"/>
      <c r="E77" s="21"/>
      <c r="F77" s="36"/>
      <c r="G77" s="36"/>
      <c r="H77" s="36"/>
      <c r="I77" s="36"/>
      <c r="J77" s="15"/>
    </row>
    <row r="78" spans="1:10" s="20" customFormat="1" x14ac:dyDescent="0.3">
      <c r="A78" s="21"/>
      <c r="B78" s="21"/>
      <c r="C78" s="21"/>
      <c r="D78" s="21"/>
      <c r="E78" s="21"/>
      <c r="F78" s="36"/>
      <c r="G78" s="36"/>
      <c r="H78" s="36"/>
      <c r="I78" s="36"/>
      <c r="J78" s="15"/>
    </row>
    <row r="79" spans="1:10" s="20" customFormat="1" x14ac:dyDescent="0.3">
      <c r="A79" s="21"/>
      <c r="B79" s="21"/>
      <c r="C79" s="21"/>
      <c r="D79" s="21"/>
      <c r="E79" s="21"/>
      <c r="F79" s="36"/>
      <c r="G79" s="36"/>
      <c r="H79" s="36"/>
      <c r="I79" s="36"/>
      <c r="J79" s="15"/>
    </row>
    <row r="80" spans="1:10" s="20" customFormat="1" x14ac:dyDescent="0.3">
      <c r="A80" s="21"/>
      <c r="B80" s="21"/>
      <c r="C80" s="21"/>
      <c r="D80" s="21"/>
      <c r="E80" s="21"/>
      <c r="F80" s="36"/>
      <c r="G80" s="36"/>
      <c r="H80" s="36"/>
      <c r="I80" s="36"/>
      <c r="J80" s="15"/>
    </row>
    <row r="81" spans="1:10" s="20" customFormat="1" x14ac:dyDescent="0.3">
      <c r="A81" s="21"/>
      <c r="B81" s="21"/>
      <c r="C81" s="21"/>
      <c r="D81" s="21"/>
      <c r="E81" s="21"/>
      <c r="F81" s="36"/>
      <c r="G81" s="36"/>
      <c r="H81" s="36"/>
      <c r="I81" s="36"/>
      <c r="J81" s="15"/>
    </row>
    <row r="82" spans="1:10" s="20" customFormat="1" x14ac:dyDescent="0.3">
      <c r="A82" s="21"/>
      <c r="B82" s="21"/>
      <c r="C82" s="21"/>
      <c r="D82" s="21"/>
      <c r="E82" s="21"/>
      <c r="F82" s="36"/>
      <c r="G82" s="36"/>
      <c r="H82" s="36"/>
      <c r="I82" s="36"/>
      <c r="J82" s="15"/>
    </row>
    <row r="83" spans="1:10" s="20" customFormat="1" x14ac:dyDescent="0.3">
      <c r="A83" s="21"/>
      <c r="B83" s="21"/>
      <c r="C83" s="21"/>
      <c r="D83" s="21"/>
      <c r="E83" s="21"/>
      <c r="F83" s="36"/>
      <c r="G83" s="36"/>
      <c r="H83" s="36"/>
      <c r="I83" s="36"/>
      <c r="J83" s="15"/>
    </row>
    <row r="84" spans="1:10" s="20" customFormat="1" x14ac:dyDescent="0.3">
      <c r="A84" s="21"/>
      <c r="B84" s="21"/>
      <c r="C84" s="21"/>
      <c r="D84" s="21"/>
      <c r="E84" s="21"/>
      <c r="F84" s="36"/>
      <c r="G84" s="36"/>
      <c r="H84" s="36"/>
      <c r="I84" s="36"/>
      <c r="J84" s="15"/>
    </row>
    <row r="85" spans="1:10" s="20" customFormat="1" x14ac:dyDescent="0.3">
      <c r="A85" s="21"/>
      <c r="B85" s="21"/>
      <c r="C85" s="21"/>
      <c r="D85" s="21"/>
      <c r="E85" s="21"/>
      <c r="F85" s="36"/>
      <c r="G85" s="36"/>
      <c r="H85" s="36"/>
      <c r="I85" s="36"/>
      <c r="J85" s="15"/>
    </row>
    <row r="86" spans="1:10" s="20" customFormat="1" x14ac:dyDescent="0.3">
      <c r="A86" s="21"/>
      <c r="B86" s="21"/>
      <c r="C86" s="21"/>
      <c r="D86" s="21"/>
      <c r="E86" s="21"/>
      <c r="F86" s="36"/>
      <c r="G86" s="36"/>
      <c r="H86" s="36"/>
      <c r="I86" s="36"/>
      <c r="J86" s="15"/>
    </row>
    <row r="87" spans="1:10" s="20" customFormat="1" x14ac:dyDescent="0.3">
      <c r="A87" s="21"/>
      <c r="B87" s="21"/>
      <c r="C87" s="21"/>
      <c r="D87" s="21"/>
      <c r="E87" s="21"/>
      <c r="F87" s="36"/>
      <c r="G87" s="36"/>
      <c r="H87" s="36"/>
      <c r="I87" s="36"/>
      <c r="J87" s="15"/>
    </row>
    <row r="88" spans="1:10" s="20" customFormat="1" x14ac:dyDescent="0.3">
      <c r="A88" s="21"/>
      <c r="B88" s="21"/>
      <c r="C88" s="21"/>
      <c r="D88" s="21"/>
      <c r="E88" s="21"/>
      <c r="F88" s="36"/>
      <c r="G88" s="36"/>
      <c r="H88" s="36"/>
      <c r="I88" s="36"/>
      <c r="J88" s="15"/>
    </row>
    <row r="89" spans="1:10" s="20" customFormat="1" x14ac:dyDescent="0.3">
      <c r="A89" s="21"/>
      <c r="B89" s="21"/>
      <c r="C89" s="21"/>
      <c r="D89" s="21"/>
      <c r="E89" s="21"/>
      <c r="F89" s="36"/>
      <c r="G89" s="36"/>
      <c r="H89" s="36"/>
      <c r="I89" s="36"/>
      <c r="J89" s="15"/>
    </row>
    <row r="90" spans="1:10" s="20" customFormat="1" x14ac:dyDescent="0.3">
      <c r="A90" s="21"/>
      <c r="B90" s="21"/>
      <c r="C90" s="21"/>
      <c r="D90" s="21"/>
      <c r="E90" s="21"/>
      <c r="F90" s="36"/>
      <c r="G90" s="36"/>
      <c r="H90" s="36"/>
      <c r="I90" s="36"/>
      <c r="J90" s="15"/>
    </row>
    <row r="91" spans="1:10" s="20" customFormat="1" x14ac:dyDescent="0.3">
      <c r="A91" s="21"/>
      <c r="B91" s="21"/>
      <c r="C91" s="21"/>
      <c r="D91" s="21"/>
      <c r="E91" s="21"/>
      <c r="F91" s="36"/>
      <c r="G91" s="36"/>
      <c r="H91" s="36"/>
      <c r="I91" s="36"/>
      <c r="J91" s="15"/>
    </row>
    <row r="92" spans="1:10" s="20" customFormat="1" x14ac:dyDescent="0.3">
      <c r="A92" s="21"/>
      <c r="B92" s="21"/>
      <c r="C92" s="21"/>
      <c r="D92" s="21"/>
      <c r="E92" s="21"/>
      <c r="F92" s="36"/>
      <c r="G92" s="36"/>
      <c r="H92" s="36"/>
      <c r="I92" s="36"/>
      <c r="J92" s="15"/>
    </row>
    <row r="93" spans="1:10" s="20" customFormat="1" x14ac:dyDescent="0.3">
      <c r="A93" s="21"/>
      <c r="B93" s="21"/>
      <c r="C93" s="21"/>
      <c r="D93" s="21"/>
      <c r="E93" s="21"/>
      <c r="F93" s="36"/>
      <c r="G93" s="36"/>
      <c r="H93" s="36"/>
      <c r="I93" s="36"/>
      <c r="J93" s="15"/>
    </row>
    <row r="94" spans="1:10" s="20" customFormat="1" x14ac:dyDescent="0.3">
      <c r="A94" s="21"/>
      <c r="B94" s="21"/>
      <c r="C94" s="21"/>
      <c r="D94" s="21"/>
      <c r="E94" s="21"/>
      <c r="F94" s="36"/>
      <c r="G94" s="36"/>
      <c r="H94" s="36"/>
      <c r="I94" s="36"/>
      <c r="J94" s="15"/>
    </row>
    <row r="95" spans="1:10" s="20" customFormat="1" x14ac:dyDescent="0.3">
      <c r="A95" s="21"/>
      <c r="B95" s="21"/>
      <c r="C95" s="21"/>
      <c r="D95" s="21"/>
      <c r="E95" s="21"/>
      <c r="F95" s="36"/>
      <c r="G95" s="36"/>
      <c r="H95" s="36"/>
      <c r="I95" s="36"/>
      <c r="J95" s="15"/>
    </row>
    <row r="96" spans="1:10" s="20" customFormat="1" x14ac:dyDescent="0.3">
      <c r="A96" s="21"/>
      <c r="B96" s="21"/>
      <c r="C96" s="21"/>
      <c r="D96" s="21"/>
      <c r="E96" s="21"/>
      <c r="F96" s="36"/>
      <c r="G96" s="36"/>
      <c r="H96" s="36"/>
      <c r="I96" s="36"/>
      <c r="J96" s="15"/>
    </row>
    <row r="97" spans="1:10" s="20" customFormat="1" x14ac:dyDescent="0.3">
      <c r="A97" s="21"/>
      <c r="B97" s="21"/>
      <c r="C97" s="21"/>
      <c r="D97" s="21"/>
      <c r="E97" s="21"/>
      <c r="F97" s="36"/>
      <c r="G97" s="36"/>
      <c r="H97" s="36"/>
      <c r="I97" s="36"/>
      <c r="J97" s="15"/>
    </row>
    <row r="98" spans="1:10" s="20" customFormat="1" x14ac:dyDescent="0.3">
      <c r="A98" s="21"/>
      <c r="B98" s="21"/>
      <c r="C98" s="21"/>
      <c r="D98" s="21"/>
      <c r="E98" s="21"/>
      <c r="F98" s="36"/>
      <c r="G98" s="36"/>
      <c r="H98" s="36"/>
      <c r="I98" s="36"/>
      <c r="J98" s="15"/>
    </row>
    <row r="99" spans="1:10" s="20" customFormat="1" x14ac:dyDescent="0.3">
      <c r="A99" s="21"/>
      <c r="B99" s="21"/>
      <c r="C99" s="21"/>
      <c r="D99" s="21"/>
      <c r="E99" s="21"/>
      <c r="F99" s="36"/>
      <c r="G99" s="36"/>
      <c r="H99" s="36"/>
      <c r="I99" s="36"/>
      <c r="J99" s="15"/>
    </row>
    <row r="100" spans="1:10" s="20" customFormat="1" x14ac:dyDescent="0.3">
      <c r="A100" s="21"/>
      <c r="B100" s="21"/>
      <c r="C100" s="21"/>
      <c r="D100" s="21"/>
      <c r="E100" s="21"/>
      <c r="F100" s="36"/>
      <c r="G100" s="36"/>
      <c r="H100" s="36"/>
      <c r="I100" s="36"/>
      <c r="J100" s="15"/>
    </row>
    <row r="101" spans="1:10" s="20" customFormat="1" x14ac:dyDescent="0.3">
      <c r="A101" s="21"/>
      <c r="B101" s="21"/>
      <c r="C101" s="21"/>
      <c r="D101" s="21"/>
      <c r="E101" s="21"/>
      <c r="F101" s="36"/>
      <c r="G101" s="36"/>
      <c r="H101" s="36"/>
      <c r="I101" s="36"/>
      <c r="J101" s="15"/>
    </row>
    <row r="102" spans="1:10" s="20" customFormat="1" x14ac:dyDescent="0.3">
      <c r="A102" s="21"/>
      <c r="B102" s="21"/>
      <c r="C102" s="21"/>
      <c r="D102" s="21"/>
      <c r="E102" s="21"/>
      <c r="F102" s="36"/>
      <c r="G102" s="36"/>
      <c r="H102" s="36"/>
      <c r="I102" s="36"/>
      <c r="J102" s="15"/>
    </row>
    <row r="103" spans="1:10" s="20" customFormat="1" x14ac:dyDescent="0.3">
      <c r="A103" s="21"/>
      <c r="B103" s="21"/>
      <c r="C103" s="21"/>
      <c r="D103" s="21"/>
      <c r="E103" s="21"/>
      <c r="F103" s="36"/>
      <c r="G103" s="36"/>
      <c r="H103" s="36"/>
      <c r="I103" s="36"/>
      <c r="J103" s="15"/>
    </row>
    <row r="104" spans="1:10" s="20" customFormat="1" x14ac:dyDescent="0.3">
      <c r="A104" s="21"/>
      <c r="B104" s="21"/>
      <c r="C104" s="21"/>
      <c r="D104" s="21"/>
      <c r="E104" s="21"/>
      <c r="F104" s="36"/>
      <c r="G104" s="36"/>
      <c r="H104" s="36"/>
      <c r="I104" s="36"/>
      <c r="J104" s="15"/>
    </row>
    <row r="105" spans="1:10" s="20" customFormat="1" x14ac:dyDescent="0.3">
      <c r="A105" s="21"/>
      <c r="B105" s="21"/>
      <c r="C105" s="21"/>
      <c r="D105" s="21"/>
      <c r="E105" s="21"/>
      <c r="F105" s="36"/>
      <c r="G105" s="36"/>
      <c r="H105" s="36"/>
      <c r="I105" s="36"/>
      <c r="J105" s="15"/>
    </row>
    <row r="106" spans="1:10" s="20" customFormat="1" x14ac:dyDescent="0.3">
      <c r="A106" s="21"/>
      <c r="B106" s="21"/>
      <c r="C106" s="21"/>
      <c r="D106" s="21"/>
      <c r="E106" s="21"/>
      <c r="F106" s="36"/>
      <c r="G106" s="36"/>
      <c r="H106" s="36"/>
      <c r="I106" s="36"/>
      <c r="J106" s="15"/>
    </row>
    <row r="107" spans="1:10" s="20" customFormat="1" x14ac:dyDescent="0.3">
      <c r="A107" s="21"/>
      <c r="B107" s="21"/>
      <c r="C107" s="21"/>
      <c r="D107" s="21"/>
      <c r="E107" s="21"/>
      <c r="F107" s="36"/>
      <c r="G107" s="36"/>
      <c r="H107" s="36"/>
      <c r="I107" s="36"/>
      <c r="J107" s="15"/>
    </row>
    <row r="108" spans="1:10" s="20" customFormat="1" x14ac:dyDescent="0.3">
      <c r="A108" s="21"/>
      <c r="B108" s="21"/>
      <c r="C108" s="21"/>
      <c r="D108" s="21"/>
      <c r="E108" s="21"/>
      <c r="F108" s="36"/>
      <c r="G108" s="36"/>
      <c r="H108" s="36"/>
      <c r="I108" s="36"/>
      <c r="J108" s="15"/>
    </row>
    <row r="109" spans="1:10" s="20" customFormat="1" x14ac:dyDescent="0.3">
      <c r="A109" s="21"/>
      <c r="B109" s="21"/>
      <c r="C109" s="21"/>
      <c r="D109" s="21"/>
      <c r="E109" s="21"/>
      <c r="F109" s="36"/>
      <c r="G109" s="36"/>
      <c r="H109" s="36"/>
      <c r="I109" s="36"/>
      <c r="J109" s="15"/>
    </row>
    <row r="110" spans="1:10" s="20" customFormat="1" x14ac:dyDescent="0.3">
      <c r="A110" s="21"/>
      <c r="B110" s="21"/>
      <c r="C110" s="21"/>
      <c r="D110" s="21"/>
      <c r="E110" s="21"/>
      <c r="F110" s="36"/>
      <c r="G110" s="36"/>
      <c r="H110" s="36"/>
      <c r="I110" s="36"/>
      <c r="J110" s="15"/>
    </row>
    <row r="111" spans="1:10" s="20" customFormat="1" x14ac:dyDescent="0.3">
      <c r="A111" s="21"/>
      <c r="B111" s="21"/>
      <c r="C111" s="21"/>
      <c r="D111" s="21"/>
      <c r="E111" s="21"/>
      <c r="F111" s="36"/>
      <c r="G111" s="36"/>
      <c r="H111" s="36"/>
      <c r="I111" s="36"/>
      <c r="J111" s="15"/>
    </row>
    <row r="112" spans="1:10" s="20" customFormat="1" x14ac:dyDescent="0.3">
      <c r="A112" s="21"/>
      <c r="B112" s="21"/>
      <c r="C112" s="21"/>
      <c r="D112" s="21"/>
      <c r="E112" s="21"/>
      <c r="F112" s="36"/>
      <c r="G112" s="36"/>
      <c r="H112" s="36"/>
      <c r="I112" s="36"/>
      <c r="J112" s="15"/>
    </row>
    <row r="113" spans="1:10" s="20" customFormat="1" x14ac:dyDescent="0.3">
      <c r="A113" s="21"/>
      <c r="B113" s="21"/>
      <c r="C113" s="21"/>
      <c r="D113" s="21"/>
      <c r="E113" s="21"/>
      <c r="F113" s="36"/>
      <c r="G113" s="36"/>
      <c r="H113" s="36"/>
      <c r="I113" s="36"/>
      <c r="J113" s="15"/>
    </row>
    <row r="114" spans="1:10" s="20" customFormat="1" x14ac:dyDescent="0.3">
      <c r="A114" s="21"/>
      <c r="B114" s="21"/>
      <c r="C114" s="21"/>
      <c r="D114" s="21"/>
      <c r="E114" s="21"/>
      <c r="F114" s="36"/>
      <c r="G114" s="36"/>
      <c r="H114" s="36"/>
      <c r="I114" s="36"/>
      <c r="J114" s="15"/>
    </row>
    <row r="115" spans="1:10" s="20" customFormat="1" x14ac:dyDescent="0.3">
      <c r="A115" s="21"/>
      <c r="B115" s="21"/>
      <c r="C115" s="21"/>
      <c r="D115" s="21"/>
      <c r="E115" s="21"/>
      <c r="F115" s="36"/>
      <c r="G115" s="36"/>
      <c r="H115" s="36"/>
      <c r="I115" s="36"/>
      <c r="J115" s="15"/>
    </row>
    <row r="116" spans="1:10" s="20" customFormat="1" x14ac:dyDescent="0.3">
      <c r="A116" s="21"/>
      <c r="B116" s="21"/>
      <c r="C116" s="21"/>
      <c r="D116" s="21"/>
      <c r="E116" s="21"/>
      <c r="F116" s="36"/>
      <c r="G116" s="36"/>
      <c r="H116" s="36"/>
      <c r="I116" s="36"/>
      <c r="J116" s="15"/>
    </row>
    <row r="117" spans="1:10" s="20" customFormat="1" x14ac:dyDescent="0.3">
      <c r="A117" s="21"/>
      <c r="B117" s="21"/>
      <c r="C117" s="21"/>
      <c r="D117" s="21"/>
      <c r="E117" s="21"/>
      <c r="F117" s="36"/>
      <c r="G117" s="36"/>
      <c r="H117" s="36"/>
      <c r="I117" s="36"/>
      <c r="J117" s="15"/>
    </row>
    <row r="118" spans="1:10" s="20" customFormat="1" x14ac:dyDescent="0.3">
      <c r="A118" s="21"/>
      <c r="B118" s="21"/>
      <c r="C118" s="21"/>
      <c r="D118" s="21"/>
      <c r="E118" s="21"/>
      <c r="F118" s="36"/>
      <c r="G118" s="36"/>
      <c r="H118" s="36"/>
      <c r="I118" s="36"/>
      <c r="J118" s="15"/>
    </row>
    <row r="119" spans="1:10" s="20" customFormat="1" x14ac:dyDescent="0.3">
      <c r="A119" s="21"/>
      <c r="B119" s="21"/>
      <c r="C119" s="21"/>
      <c r="D119" s="21"/>
      <c r="E119" s="21"/>
      <c r="F119" s="36"/>
      <c r="G119" s="36"/>
      <c r="H119" s="36"/>
      <c r="I119" s="36"/>
      <c r="J119" s="15"/>
    </row>
    <row r="120" spans="1:10" s="20" customFormat="1" x14ac:dyDescent="0.3">
      <c r="A120" s="21"/>
      <c r="B120" s="21"/>
      <c r="C120" s="21"/>
      <c r="D120" s="21"/>
      <c r="E120" s="21"/>
      <c r="F120" s="36"/>
      <c r="G120" s="36"/>
      <c r="H120" s="36"/>
      <c r="I120" s="36"/>
      <c r="J120" s="15"/>
    </row>
    <row r="121" spans="1:10" s="20" customFormat="1" x14ac:dyDescent="0.3">
      <c r="A121" s="21"/>
      <c r="B121" s="21"/>
      <c r="C121" s="21"/>
      <c r="D121" s="21"/>
      <c r="E121" s="21"/>
      <c r="F121" s="36"/>
      <c r="G121" s="36"/>
      <c r="H121" s="36"/>
      <c r="I121" s="36"/>
      <c r="J121" s="15"/>
    </row>
    <row r="122" spans="1:10" s="20" customFormat="1" x14ac:dyDescent="0.3">
      <c r="A122" s="21"/>
      <c r="B122" s="21"/>
      <c r="C122" s="21"/>
      <c r="D122" s="21"/>
      <c r="E122" s="21"/>
      <c r="F122" s="36"/>
      <c r="G122" s="36"/>
      <c r="H122" s="36"/>
      <c r="I122" s="36"/>
      <c r="J122" s="15"/>
    </row>
    <row r="123" spans="1:10" s="20" customFormat="1" x14ac:dyDescent="0.3">
      <c r="A123" s="21"/>
      <c r="B123" s="21"/>
      <c r="C123" s="21"/>
      <c r="D123" s="21"/>
      <c r="E123" s="21"/>
      <c r="F123" s="36"/>
      <c r="G123" s="36"/>
      <c r="H123" s="36"/>
      <c r="I123" s="36"/>
      <c r="J123" s="15"/>
    </row>
    <row r="124" spans="1:10" s="20" customFormat="1" x14ac:dyDescent="0.3">
      <c r="A124" s="21"/>
      <c r="B124" s="21"/>
      <c r="C124" s="21"/>
      <c r="D124" s="21"/>
      <c r="E124" s="21"/>
      <c r="F124" s="36"/>
      <c r="G124" s="36"/>
      <c r="H124" s="36"/>
      <c r="I124" s="36"/>
      <c r="J124" s="15"/>
    </row>
    <row r="125" spans="1:10" s="20" customFormat="1" x14ac:dyDescent="0.3">
      <c r="A125" s="21"/>
      <c r="B125" s="21"/>
      <c r="C125" s="21"/>
      <c r="D125" s="21"/>
      <c r="E125" s="21"/>
      <c r="F125" s="36"/>
      <c r="G125" s="36"/>
      <c r="H125" s="36"/>
      <c r="I125" s="36"/>
      <c r="J125" s="15"/>
    </row>
    <row r="126" spans="1:10" s="20" customFormat="1" x14ac:dyDescent="0.3">
      <c r="A126" s="21"/>
      <c r="B126" s="21"/>
      <c r="C126" s="21"/>
      <c r="D126" s="21"/>
      <c r="E126" s="21"/>
      <c r="F126" s="36"/>
      <c r="G126" s="36"/>
      <c r="H126" s="36"/>
      <c r="I126" s="36"/>
      <c r="J126" s="15"/>
    </row>
    <row r="127" spans="1:10" s="20" customFormat="1" x14ac:dyDescent="0.3">
      <c r="A127" s="21"/>
      <c r="B127" s="21"/>
      <c r="C127" s="21"/>
      <c r="D127" s="21"/>
      <c r="E127" s="21"/>
      <c r="F127" s="36"/>
      <c r="G127" s="36"/>
      <c r="H127" s="36"/>
      <c r="I127" s="36"/>
      <c r="J127" s="15"/>
    </row>
    <row r="128" spans="1:10" s="20" customFormat="1" x14ac:dyDescent="0.3">
      <c r="A128" s="21"/>
      <c r="B128" s="21"/>
      <c r="C128" s="21"/>
      <c r="D128" s="21"/>
      <c r="E128" s="21"/>
      <c r="F128" s="36"/>
      <c r="G128" s="36"/>
      <c r="H128" s="36"/>
      <c r="I128" s="36"/>
      <c r="J128" s="15"/>
    </row>
    <row r="129" spans="1:10" s="20" customFormat="1" x14ac:dyDescent="0.3">
      <c r="A129" s="21"/>
      <c r="B129" s="21"/>
      <c r="C129" s="21"/>
      <c r="D129" s="21"/>
      <c r="E129" s="21"/>
      <c r="F129" s="36"/>
      <c r="G129" s="36"/>
      <c r="H129" s="36"/>
      <c r="I129" s="36"/>
      <c r="J129" s="15"/>
    </row>
    <row r="130" spans="1:10" s="20" customFormat="1" x14ac:dyDescent="0.3">
      <c r="A130" s="21"/>
      <c r="B130" s="21"/>
      <c r="C130" s="21"/>
      <c r="D130" s="21"/>
      <c r="E130" s="21"/>
      <c r="F130" s="36"/>
      <c r="G130" s="36"/>
      <c r="H130" s="36"/>
      <c r="I130" s="36"/>
      <c r="J130" s="15"/>
    </row>
    <row r="131" spans="1:10" s="20" customFormat="1" x14ac:dyDescent="0.3">
      <c r="A131" s="21"/>
      <c r="B131" s="21"/>
      <c r="C131" s="21"/>
      <c r="D131" s="21"/>
      <c r="E131" s="21"/>
      <c r="F131" s="36"/>
      <c r="G131" s="36"/>
      <c r="H131" s="36"/>
      <c r="I131" s="36"/>
      <c r="J131" s="15"/>
    </row>
    <row r="132" spans="1:10" s="20" customFormat="1" ht="14.4" customHeight="1" x14ac:dyDescent="0.3">
      <c r="A132" s="21"/>
      <c r="B132" s="21"/>
      <c r="C132" s="21"/>
      <c r="D132" s="21"/>
      <c r="E132" s="21"/>
      <c r="F132" s="36"/>
      <c r="G132" s="36"/>
      <c r="H132" s="36"/>
      <c r="I132" s="36"/>
      <c r="J132" s="15"/>
    </row>
    <row r="133" spans="1:10" s="20" customFormat="1" x14ac:dyDescent="0.3">
      <c r="A133" s="21"/>
      <c r="B133" s="21"/>
      <c r="C133" s="21"/>
      <c r="D133" s="21"/>
      <c r="E133" s="21"/>
      <c r="F133" s="36"/>
      <c r="G133" s="36"/>
      <c r="H133" s="36"/>
      <c r="I133" s="36"/>
      <c r="J133" s="15"/>
    </row>
    <row r="134" spans="1:10" s="34" customFormat="1" x14ac:dyDescent="0.3">
      <c r="A134" s="21"/>
      <c r="B134" s="21"/>
      <c r="C134" s="21"/>
      <c r="D134" s="21"/>
      <c r="E134" s="21"/>
      <c r="F134" s="36"/>
      <c r="G134" s="36"/>
      <c r="H134" s="36"/>
      <c r="I134" s="36"/>
      <c r="J134" s="15"/>
    </row>
    <row r="135" spans="1:10" s="34" customFormat="1" x14ac:dyDescent="0.3">
      <c r="A135" s="21"/>
      <c r="B135" s="21"/>
      <c r="C135" s="21"/>
      <c r="D135" s="21"/>
      <c r="E135" s="21"/>
      <c r="F135" s="36"/>
      <c r="G135" s="36"/>
      <c r="H135" s="36"/>
      <c r="I135" s="36"/>
      <c r="J135" s="15"/>
    </row>
    <row r="136" spans="1:10" s="20" customFormat="1" x14ac:dyDescent="0.3">
      <c r="A136" s="21"/>
      <c r="B136" s="21"/>
      <c r="C136" s="21"/>
      <c r="D136" s="21"/>
      <c r="E136" s="21"/>
      <c r="F136" s="36"/>
      <c r="G136" s="36"/>
      <c r="H136" s="36"/>
      <c r="I136" s="36"/>
      <c r="J136" s="15"/>
    </row>
    <row r="137" spans="1:10" s="20" customFormat="1" x14ac:dyDescent="0.3">
      <c r="A137" s="21"/>
      <c r="B137" s="21"/>
      <c r="C137" s="21"/>
      <c r="D137" s="21"/>
      <c r="E137" s="21"/>
      <c r="F137" s="36"/>
      <c r="G137" s="36"/>
      <c r="H137" s="36"/>
      <c r="I137" s="36"/>
      <c r="J137" s="15"/>
    </row>
    <row r="138" spans="1:10" s="20" customFormat="1" x14ac:dyDescent="0.3">
      <c r="A138" s="21"/>
      <c r="B138" s="21"/>
      <c r="C138" s="21"/>
      <c r="D138" s="21"/>
      <c r="E138" s="21"/>
      <c r="F138" s="36"/>
      <c r="G138" s="36"/>
      <c r="H138" s="36"/>
      <c r="I138" s="36"/>
      <c r="J138" s="15"/>
    </row>
    <row r="139" spans="1:10" s="20" customFormat="1" x14ac:dyDescent="0.3">
      <c r="A139" s="21"/>
      <c r="B139" s="21"/>
      <c r="C139" s="21"/>
      <c r="D139" s="21"/>
      <c r="E139" s="21"/>
      <c r="F139" s="36"/>
      <c r="G139" s="36"/>
      <c r="H139" s="36"/>
      <c r="I139" s="36"/>
      <c r="J139" s="15"/>
    </row>
    <row r="140" spans="1:10" s="20" customFormat="1" x14ac:dyDescent="0.3">
      <c r="A140" s="21"/>
      <c r="B140" s="21"/>
      <c r="C140" s="21"/>
      <c r="D140" s="21"/>
      <c r="E140" s="21"/>
      <c r="F140" s="36"/>
      <c r="G140" s="36"/>
      <c r="H140" s="36"/>
      <c r="I140" s="36"/>
      <c r="J140" s="15"/>
    </row>
    <row r="141" spans="1:10" s="20" customFormat="1" x14ac:dyDescent="0.3">
      <c r="A141" s="21"/>
      <c r="B141" s="21"/>
      <c r="C141" s="21"/>
      <c r="D141" s="21"/>
      <c r="E141" s="21"/>
      <c r="F141" s="36"/>
      <c r="G141" s="36"/>
      <c r="H141" s="36"/>
      <c r="I141" s="36"/>
      <c r="J141" s="15"/>
    </row>
    <row r="142" spans="1:10" s="20" customFormat="1" x14ac:dyDescent="0.3">
      <c r="A142" s="21"/>
      <c r="B142" s="21"/>
      <c r="C142" s="21"/>
      <c r="D142" s="21"/>
      <c r="E142" s="21"/>
      <c r="F142" s="36"/>
      <c r="G142" s="36"/>
      <c r="H142" s="36"/>
      <c r="I142" s="36"/>
      <c r="J142" s="15"/>
    </row>
    <row r="143" spans="1:10" s="20" customFormat="1" ht="14.4" customHeight="1" x14ac:dyDescent="0.3">
      <c r="A143" s="21"/>
      <c r="B143" s="21"/>
      <c r="C143" s="21"/>
      <c r="D143" s="21"/>
      <c r="E143" s="21"/>
      <c r="F143" s="36"/>
      <c r="G143" s="36"/>
      <c r="H143" s="36"/>
      <c r="I143" s="36"/>
      <c r="J143" s="15"/>
    </row>
    <row r="144" spans="1:10" s="20" customFormat="1" x14ac:dyDescent="0.3">
      <c r="A144" s="21"/>
      <c r="B144" s="21"/>
      <c r="C144" s="21"/>
      <c r="D144" s="21"/>
      <c r="E144" s="21"/>
      <c r="F144" s="36"/>
      <c r="G144" s="36"/>
      <c r="H144" s="36"/>
      <c r="I144" s="36"/>
      <c r="J144" s="15"/>
    </row>
    <row r="145" spans="1:10" s="34" customFormat="1" x14ac:dyDescent="0.3">
      <c r="A145" s="21"/>
      <c r="B145" s="21"/>
      <c r="C145" s="21"/>
      <c r="D145" s="21"/>
      <c r="E145" s="21"/>
      <c r="F145" s="36"/>
      <c r="G145" s="36"/>
      <c r="H145" s="36"/>
      <c r="I145" s="36"/>
      <c r="J145" s="15"/>
    </row>
    <row r="146" spans="1:10" s="34" customFormat="1" x14ac:dyDescent="0.3">
      <c r="A146" s="21"/>
      <c r="B146" s="21"/>
      <c r="C146" s="21"/>
      <c r="D146" s="21"/>
      <c r="E146" s="21"/>
      <c r="F146" s="36"/>
      <c r="G146" s="36"/>
      <c r="H146" s="36"/>
      <c r="I146" s="36"/>
      <c r="J146" s="15"/>
    </row>
    <row r="147" spans="1:10" s="34" customFormat="1" x14ac:dyDescent="0.3">
      <c r="A147" s="21"/>
      <c r="B147" s="21"/>
      <c r="C147" s="21"/>
      <c r="D147" s="21"/>
      <c r="E147" s="21"/>
      <c r="F147" s="36"/>
      <c r="G147" s="36"/>
      <c r="H147" s="36"/>
      <c r="I147" s="36"/>
      <c r="J147" s="15"/>
    </row>
    <row r="148" spans="1:10" s="34" customFormat="1" x14ac:dyDescent="0.3">
      <c r="A148" s="21"/>
      <c r="B148" s="21"/>
      <c r="C148" s="21"/>
      <c r="D148" s="21"/>
      <c r="E148" s="21"/>
      <c r="F148" s="36"/>
      <c r="G148" s="36"/>
      <c r="H148" s="36"/>
      <c r="I148" s="36"/>
      <c r="J148" s="15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Normal="100" zoomScaleSheetLayoutView="100" workbookViewId="0">
      <pane ySplit="6" topLeftCell="A20" activePane="bottomLeft" state="frozen"/>
      <selection activeCell="A18" sqref="A18"/>
      <selection pane="bottomLeft" activeCell="B31" sqref="B31:F31"/>
    </sheetView>
  </sheetViews>
  <sheetFormatPr defaultColWidth="9.109375" defaultRowHeight="13.8" x14ac:dyDescent="0.3"/>
  <cols>
    <col min="1" max="1" width="14.44140625" style="21" bestFit="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28"/>
      <c r="B1" s="77" t="s">
        <v>15</v>
      </c>
      <c r="C1" s="116" t="s">
        <v>15</v>
      </c>
      <c r="D1" s="117"/>
      <c r="E1" s="117"/>
      <c r="F1" s="118"/>
    </row>
    <row r="2" spans="1:6" x14ac:dyDescent="0.3">
      <c r="A2" s="47"/>
      <c r="B2" s="76" t="s">
        <v>10</v>
      </c>
      <c r="C2" s="119" t="s">
        <v>10</v>
      </c>
      <c r="D2" s="119"/>
      <c r="E2" s="119"/>
      <c r="F2" s="119"/>
    </row>
    <row r="3" spans="1:6" x14ac:dyDescent="0.3">
      <c r="A3" s="31"/>
      <c r="B3" s="9" t="s">
        <v>16</v>
      </c>
      <c r="C3" s="120" t="s">
        <v>16</v>
      </c>
      <c r="D3" s="121"/>
      <c r="E3" s="121"/>
      <c r="F3" s="122"/>
    </row>
    <row r="4" spans="1:6" x14ac:dyDescent="0.3">
      <c r="A4" s="32"/>
      <c r="B4" s="10" t="s">
        <v>40</v>
      </c>
      <c r="C4" s="123" t="s">
        <v>39</v>
      </c>
      <c r="D4" s="124"/>
      <c r="E4" s="124"/>
      <c r="F4" s="125"/>
    </row>
    <row r="5" spans="1:6" ht="88.2" customHeight="1" thickBot="1" x14ac:dyDescent="0.35">
      <c r="A5" s="33" t="s">
        <v>6</v>
      </c>
      <c r="B5" s="5" t="s">
        <v>40</v>
      </c>
      <c r="C5" s="4" t="s">
        <v>41</v>
      </c>
      <c r="D5" s="4" t="s">
        <v>25</v>
      </c>
      <c r="E5" s="4" t="s">
        <v>42</v>
      </c>
      <c r="F5" s="4" t="s">
        <v>43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86" t="s">
        <v>56</v>
      </c>
      <c r="B7" s="153">
        <v>70</v>
      </c>
      <c r="C7" s="154">
        <v>34</v>
      </c>
      <c r="D7" s="155">
        <v>13</v>
      </c>
      <c r="E7" s="153">
        <v>13</v>
      </c>
      <c r="F7" s="153">
        <v>17</v>
      </c>
    </row>
    <row r="8" spans="1:6" x14ac:dyDescent="0.3">
      <c r="A8" s="87" t="s">
        <v>57</v>
      </c>
      <c r="B8" s="156">
        <v>75</v>
      </c>
      <c r="C8" s="157">
        <v>40</v>
      </c>
      <c r="D8" s="157">
        <v>11</v>
      </c>
      <c r="E8" s="156">
        <v>17</v>
      </c>
      <c r="F8" s="156">
        <v>11</v>
      </c>
    </row>
    <row r="9" spans="1:6" x14ac:dyDescent="0.3">
      <c r="A9" s="87" t="s">
        <v>58</v>
      </c>
      <c r="B9" s="156">
        <v>173</v>
      </c>
      <c r="C9" s="157">
        <v>91</v>
      </c>
      <c r="D9" s="157">
        <v>15</v>
      </c>
      <c r="E9" s="156">
        <v>26</v>
      </c>
      <c r="F9" s="156">
        <v>43</v>
      </c>
    </row>
    <row r="10" spans="1:6" x14ac:dyDescent="0.3">
      <c r="A10" s="87" t="s">
        <v>59</v>
      </c>
      <c r="B10" s="156">
        <v>244</v>
      </c>
      <c r="C10" s="156">
        <v>152</v>
      </c>
      <c r="D10" s="156">
        <v>18</v>
      </c>
      <c r="E10" s="156">
        <v>36</v>
      </c>
      <c r="F10" s="156">
        <v>52</v>
      </c>
    </row>
    <row r="11" spans="1:6" x14ac:dyDescent="0.3">
      <c r="A11" s="87" t="s">
        <v>60</v>
      </c>
      <c r="B11" s="156">
        <v>161</v>
      </c>
      <c r="C11" s="156">
        <v>65</v>
      </c>
      <c r="D11" s="156">
        <v>12</v>
      </c>
      <c r="E11" s="156">
        <v>44</v>
      </c>
      <c r="F11" s="156">
        <v>35</v>
      </c>
    </row>
    <row r="12" spans="1:6" x14ac:dyDescent="0.3">
      <c r="A12" s="87" t="s">
        <v>61</v>
      </c>
      <c r="B12" s="156">
        <v>182</v>
      </c>
      <c r="C12" s="156">
        <v>87</v>
      </c>
      <c r="D12" s="156">
        <v>25</v>
      </c>
      <c r="E12" s="156">
        <v>51</v>
      </c>
      <c r="F12" s="156">
        <v>30</v>
      </c>
    </row>
    <row r="13" spans="1:6" x14ac:dyDescent="0.3">
      <c r="A13" s="87" t="s">
        <v>62</v>
      </c>
      <c r="B13" s="156">
        <v>125</v>
      </c>
      <c r="C13" s="156">
        <v>55</v>
      </c>
      <c r="D13" s="156">
        <v>7</v>
      </c>
      <c r="E13" s="156">
        <v>36</v>
      </c>
      <c r="F13" s="156">
        <v>32</v>
      </c>
    </row>
    <row r="14" spans="1:6" x14ac:dyDescent="0.3">
      <c r="A14" s="91" t="s">
        <v>63</v>
      </c>
      <c r="B14" s="156">
        <v>52</v>
      </c>
      <c r="C14" s="156">
        <v>7</v>
      </c>
      <c r="D14" s="156">
        <v>4</v>
      </c>
      <c r="E14" s="156">
        <v>14</v>
      </c>
      <c r="F14" s="156">
        <v>19</v>
      </c>
    </row>
    <row r="15" spans="1:6" x14ac:dyDescent="0.3">
      <c r="A15" s="91" t="s">
        <v>64</v>
      </c>
      <c r="B15" s="156">
        <v>23</v>
      </c>
      <c r="C15" s="156">
        <v>8</v>
      </c>
      <c r="D15" s="156">
        <v>1</v>
      </c>
      <c r="E15" s="156">
        <v>7</v>
      </c>
      <c r="F15" s="156">
        <v>9</v>
      </c>
    </row>
    <row r="16" spans="1:6" x14ac:dyDescent="0.3">
      <c r="A16" s="84" t="s">
        <v>65</v>
      </c>
      <c r="B16" s="156">
        <v>255</v>
      </c>
      <c r="C16" s="156">
        <v>125</v>
      </c>
      <c r="D16" s="156">
        <v>18</v>
      </c>
      <c r="E16" s="156">
        <v>49</v>
      </c>
      <c r="F16" s="156">
        <v>62</v>
      </c>
    </row>
    <row r="17" spans="1:6" x14ac:dyDescent="0.3">
      <c r="A17" s="91" t="s">
        <v>66</v>
      </c>
      <c r="B17" s="156">
        <v>55</v>
      </c>
      <c r="C17" s="156">
        <v>23</v>
      </c>
      <c r="D17" s="156">
        <v>2</v>
      </c>
      <c r="E17" s="156">
        <v>21</v>
      </c>
      <c r="F17" s="156">
        <v>16</v>
      </c>
    </row>
    <row r="18" spans="1:6" x14ac:dyDescent="0.3">
      <c r="A18" s="84" t="s">
        <v>67</v>
      </c>
      <c r="B18" s="156">
        <v>171</v>
      </c>
      <c r="C18" s="156">
        <v>82</v>
      </c>
      <c r="D18" s="156">
        <v>9</v>
      </c>
      <c r="E18" s="156">
        <v>30</v>
      </c>
      <c r="F18" s="156">
        <v>56</v>
      </c>
    </row>
    <row r="19" spans="1:6" x14ac:dyDescent="0.3">
      <c r="A19" s="92" t="s">
        <v>68</v>
      </c>
      <c r="B19" s="156">
        <v>53</v>
      </c>
      <c r="C19" s="156">
        <v>14</v>
      </c>
      <c r="D19" s="156">
        <v>2</v>
      </c>
      <c r="E19" s="156">
        <v>11</v>
      </c>
      <c r="F19" s="156">
        <v>18</v>
      </c>
    </row>
    <row r="20" spans="1:6" x14ac:dyDescent="0.3">
      <c r="A20" s="92" t="s">
        <v>69</v>
      </c>
      <c r="B20" s="156">
        <v>64</v>
      </c>
      <c r="C20" s="156">
        <v>37</v>
      </c>
      <c r="D20" s="156">
        <v>2</v>
      </c>
      <c r="E20" s="156">
        <v>12</v>
      </c>
      <c r="F20" s="156">
        <v>17</v>
      </c>
    </row>
    <row r="21" spans="1:6" x14ac:dyDescent="0.3">
      <c r="A21" s="91" t="s">
        <v>70</v>
      </c>
      <c r="B21" s="156">
        <v>97</v>
      </c>
      <c r="C21" s="156">
        <v>39</v>
      </c>
      <c r="D21" s="156">
        <v>4</v>
      </c>
      <c r="E21" s="156">
        <v>25</v>
      </c>
      <c r="F21" s="156">
        <v>24</v>
      </c>
    </row>
    <row r="22" spans="1:6" x14ac:dyDescent="0.3">
      <c r="A22" s="84" t="s">
        <v>71</v>
      </c>
      <c r="B22" s="156">
        <v>104</v>
      </c>
      <c r="C22" s="156">
        <v>53</v>
      </c>
      <c r="D22" s="156">
        <v>6</v>
      </c>
      <c r="E22" s="156">
        <v>22</v>
      </c>
      <c r="F22" s="156">
        <v>28</v>
      </c>
    </row>
    <row r="23" spans="1:6" x14ac:dyDescent="0.3">
      <c r="A23" s="92" t="s">
        <v>72</v>
      </c>
      <c r="B23" s="156">
        <v>139</v>
      </c>
      <c r="C23" s="156">
        <v>60</v>
      </c>
      <c r="D23" s="156">
        <v>5</v>
      </c>
      <c r="E23" s="156">
        <v>40</v>
      </c>
      <c r="F23" s="156">
        <v>45</v>
      </c>
    </row>
    <row r="24" spans="1:6" x14ac:dyDescent="0.3">
      <c r="A24" s="92" t="s">
        <v>73</v>
      </c>
      <c r="B24" s="156">
        <v>22</v>
      </c>
      <c r="C24" s="156">
        <v>6</v>
      </c>
      <c r="D24" s="156">
        <v>2</v>
      </c>
      <c r="E24" s="156">
        <v>5</v>
      </c>
      <c r="F24" s="156">
        <v>10</v>
      </c>
    </row>
    <row r="25" spans="1:6" x14ac:dyDescent="0.3">
      <c r="A25" s="92" t="s">
        <v>74</v>
      </c>
      <c r="B25" s="156">
        <v>101</v>
      </c>
      <c r="C25" s="156">
        <v>35</v>
      </c>
      <c r="D25" s="156">
        <v>7</v>
      </c>
      <c r="E25" s="156">
        <v>19</v>
      </c>
      <c r="F25" s="156">
        <v>43</v>
      </c>
    </row>
    <row r="26" spans="1:6" x14ac:dyDescent="0.3">
      <c r="A26" s="92" t="s">
        <v>75</v>
      </c>
      <c r="B26" s="156">
        <v>167</v>
      </c>
      <c r="C26" s="156">
        <v>69</v>
      </c>
      <c r="D26" s="156">
        <v>9</v>
      </c>
      <c r="E26" s="156">
        <v>42</v>
      </c>
      <c r="F26" s="156">
        <v>53</v>
      </c>
    </row>
    <row r="27" spans="1:6" x14ac:dyDescent="0.3">
      <c r="A27" s="91" t="s">
        <v>118</v>
      </c>
      <c r="B27" s="156">
        <v>246</v>
      </c>
      <c r="C27" s="156">
        <v>131</v>
      </c>
      <c r="D27" s="156">
        <v>10</v>
      </c>
      <c r="E27" s="156">
        <v>38</v>
      </c>
      <c r="F27" s="156">
        <v>80</v>
      </c>
    </row>
    <row r="28" spans="1:6" x14ac:dyDescent="0.3">
      <c r="A28" s="91" t="s">
        <v>76</v>
      </c>
      <c r="B28" s="156">
        <v>26</v>
      </c>
      <c r="C28" s="156">
        <v>7</v>
      </c>
      <c r="D28" s="156">
        <v>3</v>
      </c>
      <c r="E28" s="156">
        <v>8</v>
      </c>
      <c r="F28" s="156">
        <v>8</v>
      </c>
    </row>
    <row r="29" spans="1:6" x14ac:dyDescent="0.3">
      <c r="A29" s="84" t="s">
        <v>77</v>
      </c>
      <c r="B29" s="156">
        <v>210</v>
      </c>
      <c r="C29" s="156">
        <v>115</v>
      </c>
      <c r="D29" s="156">
        <v>12</v>
      </c>
      <c r="E29" s="156">
        <v>48</v>
      </c>
      <c r="F29" s="156">
        <v>49</v>
      </c>
    </row>
    <row r="30" spans="1:6" x14ac:dyDescent="0.3">
      <c r="A30" s="93" t="s">
        <v>78</v>
      </c>
      <c r="B30" s="158">
        <v>104</v>
      </c>
      <c r="C30" s="158">
        <v>36</v>
      </c>
      <c r="D30" s="158">
        <v>4</v>
      </c>
      <c r="E30" s="158">
        <v>23</v>
      </c>
      <c r="F30" s="158">
        <v>44</v>
      </c>
    </row>
    <row r="31" spans="1:6" x14ac:dyDescent="0.3">
      <c r="A31" s="8" t="s">
        <v>26</v>
      </c>
      <c r="B31" s="22">
        <f>SUM(B7:B30)</f>
        <v>2919</v>
      </c>
      <c r="C31" s="22">
        <f>SUM(C7:C30)</f>
        <v>1371</v>
      </c>
      <c r="D31" s="22">
        <f>SUM(D7:D30)</f>
        <v>201</v>
      </c>
      <c r="E31" s="48">
        <f>SUM(E7:E30)</f>
        <v>637</v>
      </c>
      <c r="F31" s="22">
        <f>SUM(F7:F30)</f>
        <v>801</v>
      </c>
    </row>
    <row r="33" ht="13.5" customHeight="1" x14ac:dyDescent="0.3"/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zoomScaleNormal="100" zoomScaleSheetLayoutView="100" workbookViewId="0">
      <pane ySplit="6" topLeftCell="A25" activePane="bottomLeft" state="frozen"/>
      <selection pane="bottomLeft" activeCell="F7" sqref="F7:F30"/>
    </sheetView>
  </sheetViews>
  <sheetFormatPr defaultColWidth="9.109375" defaultRowHeight="13.8" x14ac:dyDescent="0.3"/>
  <cols>
    <col min="1" max="1" width="14.4414062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8"/>
      <c r="B1" s="27" t="s">
        <v>9</v>
      </c>
      <c r="C1" s="120"/>
      <c r="D1" s="121"/>
      <c r="E1" s="121"/>
      <c r="F1" s="121"/>
      <c r="G1" s="122"/>
    </row>
    <row r="2" spans="1:7" x14ac:dyDescent="0.3">
      <c r="A2" s="47"/>
      <c r="B2" s="7" t="s">
        <v>17</v>
      </c>
      <c r="C2" s="113" t="s">
        <v>4</v>
      </c>
      <c r="D2" s="114"/>
      <c r="E2" s="114"/>
      <c r="F2" s="114"/>
      <c r="G2" s="115"/>
    </row>
    <row r="3" spans="1:7" s="30" customFormat="1" x14ac:dyDescent="0.3">
      <c r="A3" s="31"/>
      <c r="B3" s="11" t="s">
        <v>16</v>
      </c>
      <c r="C3" s="113" t="s">
        <v>5</v>
      </c>
      <c r="D3" s="114"/>
      <c r="E3" s="114"/>
      <c r="F3" s="114"/>
      <c r="G3" s="115"/>
    </row>
    <row r="4" spans="1:7" ht="13.5" customHeight="1" x14ac:dyDescent="0.3">
      <c r="A4" s="32"/>
      <c r="B4" s="11" t="s">
        <v>44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3" t="s">
        <v>6</v>
      </c>
      <c r="B5" s="6" t="s">
        <v>44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94" t="s">
        <v>56</v>
      </c>
      <c r="B7" s="144">
        <v>71</v>
      </c>
      <c r="C7" s="26">
        <v>418</v>
      </c>
      <c r="D7" s="26">
        <v>4</v>
      </c>
      <c r="E7" s="52">
        <f>SUM(C7:D7)</f>
        <v>422</v>
      </c>
      <c r="F7" s="26">
        <v>81</v>
      </c>
      <c r="G7" s="25">
        <f t="shared" ref="G7:G30" si="0">IF(F7&lt;&gt;0,F7/E7,"")</f>
        <v>0.19194312796208532</v>
      </c>
    </row>
    <row r="8" spans="1:7" s="20" customFormat="1" x14ac:dyDescent="0.3">
      <c r="A8" s="98" t="s">
        <v>57</v>
      </c>
      <c r="B8" s="145">
        <v>78</v>
      </c>
      <c r="C8" s="26">
        <v>334</v>
      </c>
      <c r="D8" s="26">
        <v>7</v>
      </c>
      <c r="E8" s="52">
        <f t="shared" ref="E8:E11" si="1">IF(D8&lt;&gt;0,D8+C8,"")</f>
        <v>341</v>
      </c>
      <c r="F8" s="26">
        <v>91</v>
      </c>
      <c r="G8" s="25">
        <f t="shared" si="0"/>
        <v>0.26686217008797652</v>
      </c>
    </row>
    <row r="9" spans="1:7" s="20" customFormat="1" x14ac:dyDescent="0.3">
      <c r="A9" s="87" t="s">
        <v>58</v>
      </c>
      <c r="B9" s="145">
        <v>168</v>
      </c>
      <c r="C9" s="26">
        <v>636</v>
      </c>
      <c r="D9" s="26">
        <v>11</v>
      </c>
      <c r="E9" s="52">
        <f t="shared" si="1"/>
        <v>647</v>
      </c>
      <c r="F9" s="26">
        <v>199</v>
      </c>
      <c r="G9" s="25">
        <f t="shared" si="0"/>
        <v>0.30757341576506952</v>
      </c>
    </row>
    <row r="10" spans="1:7" s="20" customFormat="1" x14ac:dyDescent="0.3">
      <c r="A10" s="87" t="s">
        <v>59</v>
      </c>
      <c r="B10" s="145">
        <v>244</v>
      </c>
      <c r="C10" s="66">
        <v>786</v>
      </c>
      <c r="D10" s="66">
        <v>8</v>
      </c>
      <c r="E10" s="52">
        <f t="shared" si="1"/>
        <v>794</v>
      </c>
      <c r="F10" s="66">
        <v>282</v>
      </c>
      <c r="G10" s="25">
        <f t="shared" si="0"/>
        <v>0.35516372795969775</v>
      </c>
    </row>
    <row r="11" spans="1:7" s="20" customFormat="1" x14ac:dyDescent="0.3">
      <c r="A11" s="87" t="s">
        <v>60</v>
      </c>
      <c r="B11" s="145">
        <v>161</v>
      </c>
      <c r="C11" s="26">
        <v>590</v>
      </c>
      <c r="D11" s="26">
        <v>7</v>
      </c>
      <c r="E11" s="65">
        <f t="shared" si="1"/>
        <v>597</v>
      </c>
      <c r="F11" s="26">
        <v>175</v>
      </c>
      <c r="G11" s="25">
        <f t="shared" si="0"/>
        <v>0.29313232830820768</v>
      </c>
    </row>
    <row r="12" spans="1:7" s="20" customFormat="1" x14ac:dyDescent="0.3">
      <c r="A12" s="87" t="s">
        <v>61</v>
      </c>
      <c r="B12" s="145">
        <v>184</v>
      </c>
      <c r="C12" s="26">
        <v>745</v>
      </c>
      <c r="D12" s="26">
        <v>15</v>
      </c>
      <c r="E12" s="65">
        <f>+C12+D12</f>
        <v>760</v>
      </c>
      <c r="F12" s="26">
        <v>213</v>
      </c>
      <c r="G12" s="25">
        <f t="shared" si="0"/>
        <v>0.28026315789473683</v>
      </c>
    </row>
    <row r="13" spans="1:7" s="20" customFormat="1" x14ac:dyDescent="0.3">
      <c r="A13" s="87" t="s">
        <v>62</v>
      </c>
      <c r="B13" s="145">
        <v>128</v>
      </c>
      <c r="C13" s="26">
        <v>321</v>
      </c>
      <c r="D13" s="26">
        <v>6</v>
      </c>
      <c r="E13" s="65">
        <f t="shared" ref="E13:E30" si="2">+C13+D13</f>
        <v>327</v>
      </c>
      <c r="F13" s="26">
        <v>146</v>
      </c>
      <c r="G13" s="25">
        <f t="shared" si="0"/>
        <v>0.44648318042813456</v>
      </c>
    </row>
    <row r="14" spans="1:7" s="20" customFormat="1" x14ac:dyDescent="0.3">
      <c r="A14" s="84" t="s">
        <v>63</v>
      </c>
      <c r="B14" s="145">
        <v>51</v>
      </c>
      <c r="C14" s="26">
        <v>110</v>
      </c>
      <c r="D14" s="26">
        <v>0</v>
      </c>
      <c r="E14" s="65">
        <f t="shared" si="2"/>
        <v>110</v>
      </c>
      <c r="F14" s="26">
        <v>59</v>
      </c>
      <c r="G14" s="25">
        <f t="shared" si="0"/>
        <v>0.53636363636363638</v>
      </c>
    </row>
    <row r="15" spans="1:7" s="20" customFormat="1" x14ac:dyDescent="0.3">
      <c r="A15" s="91" t="s">
        <v>64</v>
      </c>
      <c r="B15" s="145">
        <v>23</v>
      </c>
      <c r="C15" s="26">
        <v>53</v>
      </c>
      <c r="D15" s="26">
        <v>0</v>
      </c>
      <c r="E15" s="65">
        <f t="shared" si="2"/>
        <v>53</v>
      </c>
      <c r="F15" s="26">
        <v>29</v>
      </c>
      <c r="G15" s="25">
        <f t="shared" si="0"/>
        <v>0.54716981132075471</v>
      </c>
    </row>
    <row r="16" spans="1:7" s="20" customFormat="1" x14ac:dyDescent="0.3">
      <c r="A16" s="96" t="s">
        <v>65</v>
      </c>
      <c r="B16" s="145">
        <v>251</v>
      </c>
      <c r="C16" s="26">
        <v>723</v>
      </c>
      <c r="D16" s="26">
        <v>12</v>
      </c>
      <c r="E16" s="65">
        <f t="shared" si="2"/>
        <v>735</v>
      </c>
      <c r="F16" s="26">
        <v>286</v>
      </c>
      <c r="G16" s="25">
        <f t="shared" si="0"/>
        <v>0.38911564625850342</v>
      </c>
    </row>
    <row r="17" spans="1:8" s="20" customFormat="1" x14ac:dyDescent="0.3">
      <c r="A17" s="96" t="s">
        <v>66</v>
      </c>
      <c r="B17" s="145">
        <v>52</v>
      </c>
      <c r="C17" s="26">
        <v>107</v>
      </c>
      <c r="D17" s="26">
        <v>3</v>
      </c>
      <c r="E17" s="65">
        <f t="shared" si="2"/>
        <v>110</v>
      </c>
      <c r="F17" s="26">
        <v>74</v>
      </c>
      <c r="G17" s="25">
        <f t="shared" si="0"/>
        <v>0.67272727272727273</v>
      </c>
    </row>
    <row r="18" spans="1:8" s="20" customFormat="1" x14ac:dyDescent="0.3">
      <c r="A18" s="91" t="s">
        <v>67</v>
      </c>
      <c r="B18" s="145">
        <v>168</v>
      </c>
      <c r="C18" s="26">
        <v>524</v>
      </c>
      <c r="D18" s="26">
        <v>3</v>
      </c>
      <c r="E18" s="65">
        <f t="shared" si="2"/>
        <v>527</v>
      </c>
      <c r="F18" s="26">
        <v>196</v>
      </c>
      <c r="G18" s="25">
        <f t="shared" si="0"/>
        <v>0.3719165085388994</v>
      </c>
    </row>
    <row r="19" spans="1:8" s="20" customFormat="1" x14ac:dyDescent="0.3">
      <c r="A19" s="96" t="s">
        <v>68</v>
      </c>
      <c r="B19" s="145">
        <v>52</v>
      </c>
      <c r="C19" s="26">
        <v>97</v>
      </c>
      <c r="D19" s="26">
        <v>0</v>
      </c>
      <c r="E19" s="65">
        <f t="shared" si="2"/>
        <v>97</v>
      </c>
      <c r="F19" s="26">
        <v>56</v>
      </c>
      <c r="G19" s="25">
        <f t="shared" ref="G19:G24" si="3">IF(F19&lt;&gt;0,F19/E19,"")</f>
        <v>0.57731958762886593</v>
      </c>
    </row>
    <row r="20" spans="1:8" s="20" customFormat="1" x14ac:dyDescent="0.3">
      <c r="A20" s="84" t="s">
        <v>69</v>
      </c>
      <c r="B20" s="145">
        <v>64</v>
      </c>
      <c r="C20" s="26">
        <v>224</v>
      </c>
      <c r="D20" s="26">
        <v>1</v>
      </c>
      <c r="E20" s="65">
        <f t="shared" si="2"/>
        <v>225</v>
      </c>
      <c r="F20" s="26">
        <v>72</v>
      </c>
      <c r="G20" s="25">
        <f t="shared" si="3"/>
        <v>0.32</v>
      </c>
    </row>
    <row r="21" spans="1:8" s="20" customFormat="1" x14ac:dyDescent="0.3">
      <c r="A21" s="91" t="s">
        <v>70</v>
      </c>
      <c r="B21" s="145">
        <v>92</v>
      </c>
      <c r="C21" s="26">
        <v>295</v>
      </c>
      <c r="D21" s="26">
        <v>3</v>
      </c>
      <c r="E21" s="65">
        <f t="shared" si="2"/>
        <v>298</v>
      </c>
      <c r="F21" s="26">
        <v>109</v>
      </c>
      <c r="G21" s="25">
        <f t="shared" si="3"/>
        <v>0.36577181208053694</v>
      </c>
    </row>
    <row r="22" spans="1:8" s="20" customFormat="1" x14ac:dyDescent="0.3">
      <c r="A22" s="96" t="s">
        <v>71</v>
      </c>
      <c r="B22" s="145">
        <v>108</v>
      </c>
      <c r="C22" s="26">
        <v>268</v>
      </c>
      <c r="D22" s="26">
        <v>3</v>
      </c>
      <c r="E22" s="65">
        <f t="shared" si="2"/>
        <v>271</v>
      </c>
      <c r="F22" s="26">
        <v>121</v>
      </c>
      <c r="G22" s="25">
        <f t="shared" si="3"/>
        <v>0.44649446494464945</v>
      </c>
    </row>
    <row r="23" spans="1:8" s="20" customFormat="1" x14ac:dyDescent="0.3">
      <c r="A23" s="84" t="s">
        <v>72</v>
      </c>
      <c r="B23" s="145">
        <v>137</v>
      </c>
      <c r="C23" s="67">
        <v>433</v>
      </c>
      <c r="D23" s="67">
        <v>7</v>
      </c>
      <c r="E23" s="65">
        <f t="shared" si="2"/>
        <v>440</v>
      </c>
      <c r="F23" s="26">
        <v>170</v>
      </c>
      <c r="G23" s="25">
        <f t="shared" si="3"/>
        <v>0.38636363636363635</v>
      </c>
    </row>
    <row r="24" spans="1:8" s="20" customFormat="1" x14ac:dyDescent="0.3">
      <c r="A24" s="91" t="s">
        <v>73</v>
      </c>
      <c r="B24" s="145">
        <v>21</v>
      </c>
      <c r="C24" s="66">
        <v>47</v>
      </c>
      <c r="D24" s="73">
        <v>1</v>
      </c>
      <c r="E24" s="65">
        <f t="shared" si="2"/>
        <v>48</v>
      </c>
      <c r="F24" s="26">
        <v>26</v>
      </c>
      <c r="G24" s="25">
        <f t="shared" si="3"/>
        <v>0.54166666666666663</v>
      </c>
    </row>
    <row r="25" spans="1:8" s="20" customFormat="1" x14ac:dyDescent="0.3">
      <c r="A25" s="96" t="s">
        <v>74</v>
      </c>
      <c r="B25" s="145">
        <v>101</v>
      </c>
      <c r="C25" s="26">
        <v>303</v>
      </c>
      <c r="D25" s="26">
        <v>4</v>
      </c>
      <c r="E25" s="65">
        <f t="shared" si="2"/>
        <v>307</v>
      </c>
      <c r="F25" s="26">
        <v>117</v>
      </c>
      <c r="G25" s="25">
        <f t="shared" si="0"/>
        <v>0.38110749185667753</v>
      </c>
    </row>
    <row r="26" spans="1:8" s="20" customFormat="1" x14ac:dyDescent="0.3">
      <c r="A26" s="95" t="s">
        <v>75</v>
      </c>
      <c r="B26" s="145">
        <v>167</v>
      </c>
      <c r="C26" s="64">
        <v>616</v>
      </c>
      <c r="D26" s="64">
        <v>8</v>
      </c>
      <c r="E26" s="65">
        <f t="shared" si="2"/>
        <v>624</v>
      </c>
      <c r="F26" s="64">
        <v>191</v>
      </c>
      <c r="G26" s="70">
        <f t="shared" si="0"/>
        <v>0.30608974358974361</v>
      </c>
    </row>
    <row r="27" spans="1:8" s="20" customFormat="1" x14ac:dyDescent="0.3">
      <c r="A27" s="91" t="s">
        <v>118</v>
      </c>
      <c r="B27" s="145">
        <v>249</v>
      </c>
      <c r="C27" s="61">
        <v>708</v>
      </c>
      <c r="D27" s="61">
        <v>19</v>
      </c>
      <c r="E27" s="65">
        <f t="shared" si="2"/>
        <v>727</v>
      </c>
      <c r="F27" s="61">
        <v>290</v>
      </c>
      <c r="G27" s="71">
        <f t="shared" si="0"/>
        <v>0.39889958734525449</v>
      </c>
      <c r="H27" s="72"/>
    </row>
    <row r="28" spans="1:8" s="20" customFormat="1" x14ac:dyDescent="0.3">
      <c r="A28" s="96" t="s">
        <v>76</v>
      </c>
      <c r="B28" s="145">
        <v>26</v>
      </c>
      <c r="C28" s="64">
        <v>40</v>
      </c>
      <c r="D28" s="64">
        <v>0</v>
      </c>
      <c r="E28" s="65">
        <f t="shared" si="2"/>
        <v>40</v>
      </c>
      <c r="F28" s="64">
        <v>32</v>
      </c>
      <c r="G28" s="70">
        <f t="shared" si="0"/>
        <v>0.8</v>
      </c>
    </row>
    <row r="29" spans="1:8" s="20" customFormat="1" x14ac:dyDescent="0.3">
      <c r="A29" s="98" t="s">
        <v>77</v>
      </c>
      <c r="B29" s="145">
        <v>209</v>
      </c>
      <c r="C29" s="61">
        <v>568</v>
      </c>
      <c r="D29" s="61">
        <v>5</v>
      </c>
      <c r="E29" s="65">
        <f t="shared" si="2"/>
        <v>573</v>
      </c>
      <c r="F29" s="61">
        <v>255</v>
      </c>
      <c r="G29" s="71">
        <f t="shared" si="0"/>
        <v>0.44502617801047123</v>
      </c>
      <c r="H29" s="72"/>
    </row>
    <row r="30" spans="1:8" s="20" customFormat="1" x14ac:dyDescent="0.3">
      <c r="A30" s="84" t="s">
        <v>78</v>
      </c>
      <c r="B30" s="146">
        <v>102</v>
      </c>
      <c r="C30" s="64">
        <v>238</v>
      </c>
      <c r="D30" s="64">
        <v>2</v>
      </c>
      <c r="E30" s="65">
        <f t="shared" si="2"/>
        <v>240</v>
      </c>
      <c r="F30" s="64">
        <v>119</v>
      </c>
      <c r="G30" s="70">
        <f t="shared" si="0"/>
        <v>0.49583333333333335</v>
      </c>
    </row>
    <row r="31" spans="1:8" s="20" customFormat="1" x14ac:dyDescent="0.3">
      <c r="A31" s="8" t="s">
        <v>0</v>
      </c>
      <c r="B31" s="22">
        <f>SUM(B7:B30)</f>
        <v>2907</v>
      </c>
      <c r="C31" s="22">
        <f>SUM(C7:C30)</f>
        <v>9184</v>
      </c>
      <c r="D31" s="22">
        <f>SUM(D7:D30)</f>
        <v>129</v>
      </c>
      <c r="E31" s="22">
        <f>SUM(E7:E30)</f>
        <v>9313</v>
      </c>
      <c r="F31" s="22">
        <f>SUM(F7:F30)</f>
        <v>3389</v>
      </c>
      <c r="G31" s="56">
        <f>IF(F31&lt;&gt;0,F31/E31,"")</f>
        <v>0.36389992483625039</v>
      </c>
    </row>
    <row r="32" spans="1:8" s="20" customFormat="1" x14ac:dyDescent="0.3">
      <c r="A32" s="35"/>
      <c r="B32" s="46"/>
      <c r="C32" s="46"/>
      <c r="D32" s="46"/>
      <c r="E32" s="46"/>
      <c r="F32" s="54"/>
      <c r="G32" s="53"/>
    </row>
    <row r="33" spans="1:8" s="20" customFormat="1" x14ac:dyDescent="0.3">
      <c r="A33" s="35"/>
      <c r="B33" s="15"/>
      <c r="C33" s="126" t="s">
        <v>21</v>
      </c>
      <c r="D33" s="126"/>
      <c r="E33" s="126"/>
      <c r="F33" s="55">
        <v>223</v>
      </c>
      <c r="G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8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8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8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8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8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8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8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8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8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8" s="20" customFormat="1" x14ac:dyDescent="0.3">
      <c r="A76" s="21"/>
      <c r="B76" s="15"/>
      <c r="C76" s="15"/>
      <c r="D76" s="15"/>
      <c r="E76" s="15"/>
      <c r="F76" s="15"/>
      <c r="G76" s="15"/>
      <c r="H76" s="15"/>
    </row>
    <row r="77" spans="1:8" s="20" customFormat="1" x14ac:dyDescent="0.3">
      <c r="A77" s="21"/>
      <c r="B77" s="15"/>
      <c r="C77" s="15"/>
      <c r="D77" s="15"/>
      <c r="E77" s="15"/>
      <c r="F77" s="15"/>
      <c r="G77" s="15"/>
      <c r="H77" s="15"/>
    </row>
    <row r="78" spans="1:8" s="20" customFormat="1" x14ac:dyDescent="0.3">
      <c r="A78" s="21"/>
      <c r="B78" s="15"/>
      <c r="C78" s="15"/>
      <c r="D78" s="15"/>
      <c r="E78" s="15"/>
      <c r="F78" s="15"/>
      <c r="G78" s="15"/>
      <c r="H78" s="15"/>
    </row>
    <row r="79" spans="1:8" s="20" customFormat="1" x14ac:dyDescent="0.3">
      <c r="A79" s="21"/>
      <c r="B79" s="15"/>
      <c r="C79" s="15"/>
      <c r="D79" s="15"/>
      <c r="E79" s="15"/>
      <c r="F79" s="15"/>
      <c r="G79" s="15"/>
      <c r="H79" s="15"/>
    </row>
    <row r="80" spans="1:8" s="20" customFormat="1" x14ac:dyDescent="0.3">
      <c r="A80" s="21"/>
      <c r="B80" s="15"/>
      <c r="C80" s="15"/>
      <c r="D80" s="15"/>
      <c r="E80" s="15"/>
      <c r="F80" s="15"/>
      <c r="G80" s="15"/>
      <c r="H80" s="15"/>
    </row>
    <row r="81" spans="1:8" s="20" customFormat="1" x14ac:dyDescent="0.3">
      <c r="A81" s="21"/>
      <c r="B81" s="15"/>
      <c r="C81" s="15"/>
      <c r="D81" s="15"/>
      <c r="E81" s="15"/>
      <c r="F81" s="15"/>
      <c r="G81" s="15"/>
      <c r="H81" s="15"/>
    </row>
    <row r="82" spans="1:8" s="20" customFormat="1" x14ac:dyDescent="0.3">
      <c r="A82" s="21"/>
      <c r="B82" s="15"/>
      <c r="C82" s="15"/>
      <c r="D82" s="15"/>
      <c r="E82" s="15"/>
      <c r="F82" s="15"/>
      <c r="G82" s="15"/>
      <c r="H82" s="15"/>
    </row>
    <row r="83" spans="1:8" s="20" customFormat="1" x14ac:dyDescent="0.3">
      <c r="A83" s="21"/>
      <c r="B83" s="15"/>
      <c r="C83" s="15"/>
      <c r="D83" s="15"/>
      <c r="E83" s="15"/>
      <c r="F83" s="15"/>
      <c r="G83" s="15"/>
      <c r="H83" s="15"/>
    </row>
    <row r="84" spans="1:8" s="20" customFormat="1" x14ac:dyDescent="0.3">
      <c r="A84" s="21"/>
      <c r="B84" s="15"/>
      <c r="C84" s="15"/>
      <c r="D84" s="15"/>
      <c r="E84" s="15"/>
      <c r="F84" s="15"/>
      <c r="G84" s="15"/>
      <c r="H84" s="15"/>
    </row>
    <row r="85" spans="1:8" s="20" customFormat="1" x14ac:dyDescent="0.3">
      <c r="A85" s="21"/>
      <c r="B85" s="15"/>
      <c r="C85" s="15"/>
      <c r="D85" s="15"/>
      <c r="E85" s="15"/>
      <c r="F85" s="15"/>
      <c r="G85" s="15"/>
      <c r="H85" s="15"/>
    </row>
    <row r="86" spans="1:8" s="20" customFormat="1" x14ac:dyDescent="0.3">
      <c r="A86" s="21"/>
      <c r="B86" s="15"/>
      <c r="C86" s="15"/>
      <c r="D86" s="15"/>
      <c r="E86" s="15"/>
      <c r="F86" s="15"/>
      <c r="G86" s="15"/>
      <c r="H86" s="15"/>
    </row>
    <row r="87" spans="1:8" s="20" customFormat="1" x14ac:dyDescent="0.3">
      <c r="A87" s="21"/>
      <c r="B87" s="15"/>
      <c r="C87" s="15"/>
      <c r="D87" s="15"/>
      <c r="E87" s="15"/>
      <c r="F87" s="15"/>
      <c r="G87" s="15"/>
      <c r="H87" s="15"/>
    </row>
    <row r="88" spans="1:8" s="20" customFormat="1" x14ac:dyDescent="0.3">
      <c r="A88" s="21"/>
      <c r="B88" s="15"/>
      <c r="C88" s="15"/>
      <c r="D88" s="15"/>
      <c r="E88" s="15"/>
      <c r="F88" s="15"/>
      <c r="G88" s="15"/>
      <c r="H88" s="15"/>
    </row>
    <row r="89" spans="1:8" s="20" customFormat="1" x14ac:dyDescent="0.3">
      <c r="A89" s="21"/>
      <c r="B89" s="15"/>
      <c r="C89" s="15"/>
      <c r="D89" s="15"/>
      <c r="E89" s="15"/>
      <c r="F89" s="15"/>
      <c r="G89" s="15"/>
      <c r="H89" s="15"/>
    </row>
    <row r="90" spans="1:8" s="20" customFormat="1" x14ac:dyDescent="0.3">
      <c r="A90" s="21"/>
      <c r="B90" s="15"/>
      <c r="C90" s="15"/>
      <c r="D90" s="15"/>
      <c r="E90" s="15"/>
      <c r="F90" s="15"/>
      <c r="G90" s="15"/>
      <c r="H90" s="15"/>
    </row>
    <row r="91" spans="1:8" s="20" customFormat="1" x14ac:dyDescent="0.3">
      <c r="A91" s="21"/>
      <c r="B91" s="15"/>
      <c r="C91" s="15"/>
      <c r="D91" s="15"/>
      <c r="E91" s="15"/>
      <c r="F91" s="15"/>
      <c r="G91" s="15"/>
      <c r="H91" s="15"/>
    </row>
    <row r="92" spans="1:8" s="20" customFormat="1" x14ac:dyDescent="0.3">
      <c r="A92" s="21"/>
      <c r="B92" s="15"/>
      <c r="C92" s="15"/>
      <c r="D92" s="15"/>
      <c r="E92" s="15"/>
      <c r="F92" s="15"/>
      <c r="G92" s="15"/>
      <c r="H92" s="15"/>
    </row>
    <row r="93" spans="1:8" s="20" customFormat="1" x14ac:dyDescent="0.3">
      <c r="A93" s="21"/>
      <c r="B93" s="15"/>
      <c r="C93" s="15"/>
      <c r="D93" s="15"/>
      <c r="E93" s="15"/>
      <c r="F93" s="15"/>
      <c r="G93" s="15"/>
      <c r="H93" s="15"/>
    </row>
    <row r="94" spans="1:8" s="20" customFormat="1" x14ac:dyDescent="0.3">
      <c r="A94" s="21"/>
      <c r="B94" s="15"/>
      <c r="C94" s="15"/>
      <c r="D94" s="15"/>
      <c r="E94" s="15"/>
      <c r="F94" s="15"/>
      <c r="G94" s="15"/>
      <c r="H94" s="15"/>
    </row>
    <row r="95" spans="1:8" s="20" customFormat="1" x14ac:dyDescent="0.3">
      <c r="A95" s="21"/>
      <c r="B95" s="15"/>
      <c r="C95" s="15"/>
      <c r="D95" s="15"/>
      <c r="E95" s="15"/>
      <c r="F95" s="15"/>
      <c r="G95" s="15"/>
      <c r="H95" s="15"/>
    </row>
    <row r="96" spans="1:8" s="20" customFormat="1" x14ac:dyDescent="0.3">
      <c r="A96" s="21"/>
      <c r="B96" s="15"/>
      <c r="C96" s="15"/>
      <c r="D96" s="15"/>
      <c r="E96" s="15"/>
      <c r="F96" s="15"/>
      <c r="G96" s="15"/>
      <c r="H96" s="15"/>
    </row>
    <row r="97" spans="1:8" s="20" customFormat="1" x14ac:dyDescent="0.3">
      <c r="A97" s="21"/>
      <c r="B97" s="15"/>
      <c r="C97" s="15"/>
      <c r="D97" s="15"/>
      <c r="E97" s="15"/>
      <c r="F97" s="15"/>
      <c r="G97" s="15"/>
      <c r="H97" s="15"/>
    </row>
    <row r="98" spans="1:8" s="20" customFormat="1" x14ac:dyDescent="0.3">
      <c r="A98" s="21"/>
      <c r="B98" s="15"/>
      <c r="C98" s="15"/>
      <c r="D98" s="15"/>
      <c r="E98" s="15"/>
      <c r="F98" s="15"/>
      <c r="G98" s="15"/>
      <c r="H98" s="15"/>
    </row>
    <row r="99" spans="1:8" s="20" customFormat="1" x14ac:dyDescent="0.3">
      <c r="A99" s="21"/>
      <c r="B99" s="15"/>
      <c r="C99" s="15"/>
      <c r="D99" s="15"/>
      <c r="E99" s="15"/>
      <c r="F99" s="15"/>
      <c r="G99" s="15"/>
      <c r="H99" s="15"/>
    </row>
    <row r="100" spans="1:8" s="20" customFormat="1" x14ac:dyDescent="0.3">
      <c r="A100" s="21"/>
      <c r="B100" s="15"/>
      <c r="C100" s="15"/>
      <c r="D100" s="15"/>
      <c r="E100" s="15"/>
      <c r="F100" s="15"/>
      <c r="G100" s="15"/>
      <c r="H100" s="15"/>
    </row>
    <row r="101" spans="1:8" s="20" customFormat="1" x14ac:dyDescent="0.3">
      <c r="A101" s="21"/>
      <c r="B101" s="15"/>
      <c r="C101" s="15"/>
      <c r="D101" s="15"/>
      <c r="E101" s="15"/>
      <c r="F101" s="15"/>
      <c r="G101" s="15"/>
      <c r="H101" s="15"/>
    </row>
    <row r="102" spans="1:8" s="20" customFormat="1" x14ac:dyDescent="0.3">
      <c r="A102" s="21"/>
      <c r="B102" s="15"/>
      <c r="C102" s="15"/>
      <c r="D102" s="15"/>
      <c r="E102" s="15"/>
      <c r="F102" s="15"/>
      <c r="G102" s="15"/>
      <c r="H102" s="15"/>
    </row>
    <row r="103" spans="1:8" s="20" customFormat="1" x14ac:dyDescent="0.3">
      <c r="A103" s="21"/>
      <c r="B103" s="15"/>
      <c r="C103" s="15"/>
      <c r="D103" s="15"/>
      <c r="E103" s="15"/>
      <c r="F103" s="15"/>
      <c r="G103" s="15"/>
      <c r="H103" s="15"/>
    </row>
    <row r="104" spans="1:8" s="20" customFormat="1" x14ac:dyDescent="0.3">
      <c r="A104" s="21"/>
      <c r="B104" s="15"/>
      <c r="C104" s="15"/>
      <c r="D104" s="15"/>
      <c r="E104" s="15"/>
      <c r="F104" s="15"/>
      <c r="G104" s="15"/>
      <c r="H104" s="15"/>
    </row>
    <row r="105" spans="1:8" s="20" customFormat="1" x14ac:dyDescent="0.3">
      <c r="A105" s="21"/>
      <c r="B105" s="15"/>
      <c r="C105" s="15"/>
      <c r="D105" s="15"/>
      <c r="E105" s="15"/>
      <c r="F105" s="15"/>
      <c r="G105" s="15"/>
      <c r="H105" s="15"/>
    </row>
    <row r="106" spans="1:8" s="20" customFormat="1" x14ac:dyDescent="0.3">
      <c r="A106" s="21"/>
      <c r="B106" s="15"/>
      <c r="C106" s="15"/>
      <c r="D106" s="15"/>
      <c r="E106" s="15"/>
      <c r="F106" s="15"/>
      <c r="G106" s="15"/>
      <c r="H106" s="15"/>
    </row>
    <row r="107" spans="1:8" s="20" customFormat="1" x14ac:dyDescent="0.3">
      <c r="A107" s="21"/>
      <c r="B107" s="15"/>
      <c r="C107" s="15"/>
      <c r="D107" s="15"/>
      <c r="E107" s="15"/>
      <c r="F107" s="15"/>
      <c r="G107" s="15"/>
      <c r="H107" s="15"/>
    </row>
    <row r="108" spans="1:8" s="20" customFormat="1" x14ac:dyDescent="0.3">
      <c r="A108" s="21"/>
      <c r="B108" s="15"/>
      <c r="C108" s="15"/>
      <c r="D108" s="15"/>
      <c r="E108" s="15"/>
      <c r="F108" s="15"/>
      <c r="G108" s="15"/>
      <c r="H108" s="15"/>
    </row>
    <row r="109" spans="1:8" s="20" customFormat="1" x14ac:dyDescent="0.3">
      <c r="A109" s="21"/>
      <c r="B109" s="15"/>
      <c r="C109" s="15"/>
      <c r="D109" s="15"/>
      <c r="E109" s="15"/>
      <c r="F109" s="15"/>
      <c r="G109" s="15"/>
      <c r="H109" s="15"/>
    </row>
    <row r="110" spans="1:8" s="20" customFormat="1" x14ac:dyDescent="0.3">
      <c r="A110" s="21"/>
      <c r="B110" s="15"/>
      <c r="C110" s="15"/>
      <c r="D110" s="15"/>
      <c r="E110" s="15"/>
      <c r="F110" s="15"/>
      <c r="G110" s="15"/>
      <c r="H110" s="15"/>
    </row>
    <row r="111" spans="1:8" s="20" customFormat="1" x14ac:dyDescent="0.3">
      <c r="A111" s="21"/>
      <c r="B111" s="15"/>
      <c r="C111" s="15"/>
      <c r="D111" s="15"/>
      <c r="E111" s="15"/>
      <c r="F111" s="15"/>
      <c r="G111" s="15"/>
      <c r="H111" s="15"/>
    </row>
    <row r="112" spans="1:8" s="20" customFormat="1" x14ac:dyDescent="0.3">
      <c r="A112" s="21"/>
      <c r="B112" s="15"/>
      <c r="C112" s="15"/>
      <c r="D112" s="15"/>
      <c r="E112" s="15"/>
      <c r="F112" s="15"/>
      <c r="G112" s="15"/>
      <c r="H112" s="15"/>
    </row>
    <row r="113" spans="1:8" s="20" customFormat="1" x14ac:dyDescent="0.3">
      <c r="A113" s="21"/>
      <c r="B113" s="15"/>
      <c r="C113" s="15"/>
      <c r="D113" s="15"/>
      <c r="E113" s="15"/>
      <c r="F113" s="15"/>
      <c r="G113" s="15"/>
      <c r="H113" s="15"/>
    </row>
    <row r="114" spans="1:8" s="20" customFormat="1" x14ac:dyDescent="0.3">
      <c r="A114" s="21"/>
      <c r="B114" s="15"/>
      <c r="C114" s="15"/>
      <c r="D114" s="15"/>
      <c r="E114" s="15"/>
      <c r="F114" s="15"/>
      <c r="G114" s="15"/>
      <c r="H114" s="15"/>
    </row>
    <row r="115" spans="1:8" s="20" customFormat="1" x14ac:dyDescent="0.3">
      <c r="A115" s="21"/>
      <c r="B115" s="15"/>
      <c r="C115" s="15"/>
      <c r="D115" s="15"/>
      <c r="E115" s="15"/>
      <c r="F115" s="15"/>
      <c r="G115" s="15"/>
      <c r="H115" s="15"/>
    </row>
    <row r="116" spans="1:8" s="20" customFormat="1" x14ac:dyDescent="0.3">
      <c r="A116" s="21"/>
      <c r="B116" s="15"/>
      <c r="C116" s="15"/>
      <c r="D116" s="15"/>
      <c r="E116" s="15"/>
      <c r="F116" s="15"/>
      <c r="G116" s="15"/>
      <c r="H116" s="15"/>
    </row>
    <row r="117" spans="1:8" s="20" customFormat="1" x14ac:dyDescent="0.3">
      <c r="A117" s="21"/>
      <c r="B117" s="15"/>
      <c r="C117" s="15"/>
      <c r="D117" s="15"/>
      <c r="E117" s="15"/>
      <c r="F117" s="15"/>
      <c r="G117" s="15"/>
      <c r="H117" s="15"/>
    </row>
    <row r="118" spans="1:8" s="20" customFormat="1" x14ac:dyDescent="0.3">
      <c r="A118" s="21"/>
      <c r="B118" s="15"/>
      <c r="C118" s="15"/>
      <c r="D118" s="15"/>
      <c r="E118" s="15"/>
      <c r="F118" s="15"/>
      <c r="G118" s="15"/>
      <c r="H118" s="15"/>
    </row>
    <row r="119" spans="1:8" s="20" customFormat="1" x14ac:dyDescent="0.3">
      <c r="A119" s="21"/>
      <c r="B119" s="15"/>
      <c r="C119" s="15"/>
      <c r="D119" s="15"/>
      <c r="E119" s="15"/>
      <c r="F119" s="15"/>
      <c r="G119" s="15"/>
      <c r="H119" s="15"/>
    </row>
    <row r="120" spans="1:8" s="20" customFormat="1" x14ac:dyDescent="0.3">
      <c r="A120" s="21"/>
      <c r="B120" s="15"/>
      <c r="C120" s="15"/>
      <c r="D120" s="15"/>
      <c r="E120" s="15"/>
      <c r="F120" s="15"/>
      <c r="G120" s="15"/>
      <c r="H120" s="15"/>
    </row>
    <row r="121" spans="1:8" s="20" customFormat="1" x14ac:dyDescent="0.3">
      <c r="A121" s="21"/>
      <c r="B121" s="15"/>
      <c r="C121" s="15"/>
      <c r="D121" s="15"/>
      <c r="E121" s="15"/>
      <c r="F121" s="15"/>
      <c r="G121" s="15"/>
      <c r="H121" s="15"/>
    </row>
    <row r="122" spans="1:8" s="20" customFormat="1" x14ac:dyDescent="0.3">
      <c r="A122" s="21"/>
      <c r="B122" s="15"/>
      <c r="C122" s="15"/>
      <c r="D122" s="15"/>
      <c r="E122" s="15"/>
      <c r="F122" s="15"/>
      <c r="G122" s="15"/>
      <c r="H122" s="15"/>
    </row>
    <row r="123" spans="1:8" s="20" customFormat="1" x14ac:dyDescent="0.3">
      <c r="A123" s="21"/>
      <c r="B123" s="15"/>
      <c r="C123" s="15"/>
      <c r="D123" s="15"/>
      <c r="E123" s="15"/>
      <c r="F123" s="15"/>
      <c r="G123" s="15"/>
      <c r="H123" s="15"/>
    </row>
    <row r="124" spans="1:8" s="20" customFormat="1" x14ac:dyDescent="0.3">
      <c r="A124" s="21"/>
      <c r="B124" s="15"/>
      <c r="C124" s="15"/>
      <c r="D124" s="15"/>
      <c r="E124" s="15"/>
      <c r="F124" s="15"/>
      <c r="G124" s="15"/>
      <c r="H124" s="15"/>
    </row>
    <row r="125" spans="1:8" s="20" customFormat="1" x14ac:dyDescent="0.3">
      <c r="A125" s="21"/>
      <c r="B125" s="15"/>
      <c r="C125" s="15"/>
      <c r="D125" s="15"/>
      <c r="E125" s="15"/>
      <c r="F125" s="15"/>
      <c r="G125" s="15"/>
      <c r="H125" s="15"/>
    </row>
    <row r="126" spans="1:8" s="20" customFormat="1" x14ac:dyDescent="0.3">
      <c r="A126" s="21"/>
      <c r="B126" s="15"/>
      <c r="C126" s="15"/>
      <c r="D126" s="15"/>
      <c r="E126" s="15"/>
      <c r="F126" s="15"/>
      <c r="G126" s="15"/>
      <c r="H126" s="15"/>
    </row>
    <row r="127" spans="1:8" s="20" customFormat="1" x14ac:dyDescent="0.3">
      <c r="A127" s="21"/>
      <c r="B127" s="15"/>
      <c r="C127" s="15"/>
      <c r="D127" s="15"/>
      <c r="E127" s="15"/>
      <c r="F127" s="15"/>
      <c r="G127" s="15"/>
      <c r="H127" s="15"/>
    </row>
    <row r="128" spans="1:8" s="20" customFormat="1" x14ac:dyDescent="0.3">
      <c r="A128" s="21"/>
      <c r="B128" s="15"/>
      <c r="C128" s="15"/>
      <c r="D128" s="15"/>
      <c r="E128" s="15"/>
      <c r="F128" s="15"/>
      <c r="G128" s="15"/>
      <c r="H128" s="15"/>
    </row>
    <row r="129" spans="1:8" s="20" customFormat="1" x14ac:dyDescent="0.3">
      <c r="A129" s="21"/>
      <c r="B129" s="15"/>
      <c r="C129" s="15"/>
      <c r="D129" s="15"/>
      <c r="E129" s="15"/>
      <c r="F129" s="15"/>
      <c r="G129" s="15"/>
      <c r="H129" s="15"/>
    </row>
    <row r="130" spans="1:8" s="20" customFormat="1" x14ac:dyDescent="0.3">
      <c r="A130" s="21"/>
      <c r="B130" s="15"/>
      <c r="C130" s="15"/>
      <c r="D130" s="15"/>
      <c r="E130" s="15"/>
      <c r="F130" s="15"/>
      <c r="G130" s="15"/>
      <c r="H130" s="15"/>
    </row>
    <row r="131" spans="1:8" s="20" customFormat="1" x14ac:dyDescent="0.3">
      <c r="A131" s="21"/>
      <c r="B131" s="15"/>
      <c r="C131" s="15"/>
      <c r="D131" s="15"/>
      <c r="E131" s="15"/>
      <c r="F131" s="15"/>
      <c r="G131" s="15"/>
      <c r="H131" s="15"/>
    </row>
    <row r="132" spans="1:8" s="20" customFormat="1" x14ac:dyDescent="0.3">
      <c r="A132" s="21"/>
      <c r="B132" s="15"/>
      <c r="C132" s="15"/>
      <c r="D132" s="15"/>
      <c r="E132" s="15"/>
      <c r="F132" s="15"/>
      <c r="G132" s="15"/>
      <c r="H132" s="15"/>
    </row>
    <row r="133" spans="1:8" s="20" customFormat="1" x14ac:dyDescent="0.3">
      <c r="A133" s="21"/>
      <c r="B133" s="15"/>
      <c r="C133" s="15"/>
      <c r="D133" s="15"/>
      <c r="E133" s="15"/>
      <c r="F133" s="15"/>
      <c r="G133" s="15"/>
      <c r="H133" s="15"/>
    </row>
    <row r="134" spans="1:8" s="20" customFormat="1" x14ac:dyDescent="0.3">
      <c r="A134" s="21"/>
      <c r="B134" s="15"/>
      <c r="C134" s="15"/>
      <c r="D134" s="15"/>
      <c r="E134" s="15"/>
      <c r="F134" s="15"/>
      <c r="G134" s="15"/>
      <c r="H134" s="15"/>
    </row>
    <row r="135" spans="1:8" s="20" customFormat="1" x14ac:dyDescent="0.3">
      <c r="A135" s="21"/>
      <c r="B135" s="15"/>
      <c r="C135" s="15"/>
      <c r="D135" s="15"/>
      <c r="E135" s="15"/>
      <c r="F135" s="15"/>
      <c r="G135" s="15"/>
      <c r="H135" s="15"/>
    </row>
    <row r="136" spans="1:8" s="20" customFormat="1" x14ac:dyDescent="0.3">
      <c r="A136" s="21"/>
      <c r="B136" s="15"/>
      <c r="C136" s="15"/>
      <c r="D136" s="15"/>
      <c r="E136" s="15"/>
      <c r="F136" s="15"/>
      <c r="G136" s="15"/>
      <c r="H136" s="15"/>
    </row>
    <row r="137" spans="1:8" s="20" customFormat="1" x14ac:dyDescent="0.3">
      <c r="A137" s="21"/>
      <c r="B137" s="15"/>
      <c r="C137" s="15"/>
      <c r="D137" s="15"/>
      <c r="E137" s="15"/>
      <c r="F137" s="15"/>
      <c r="G137" s="15"/>
      <c r="H137" s="15"/>
    </row>
    <row r="138" spans="1:8" s="20" customFormat="1" x14ac:dyDescent="0.3">
      <c r="A138" s="21"/>
      <c r="B138" s="15"/>
      <c r="C138" s="15"/>
      <c r="D138" s="15"/>
      <c r="E138" s="15"/>
      <c r="F138" s="15"/>
      <c r="G138" s="15"/>
      <c r="H138" s="15"/>
    </row>
    <row r="139" spans="1:8" s="20" customFormat="1" x14ac:dyDescent="0.3">
      <c r="A139" s="21"/>
      <c r="B139" s="15"/>
      <c r="C139" s="15"/>
      <c r="D139" s="15"/>
      <c r="E139" s="15"/>
      <c r="F139" s="15"/>
      <c r="G139" s="15"/>
      <c r="H139" s="15"/>
    </row>
    <row r="140" spans="1:8" s="20" customFormat="1" x14ac:dyDescent="0.3">
      <c r="A140" s="21"/>
      <c r="B140" s="15"/>
      <c r="C140" s="15"/>
      <c r="D140" s="15"/>
      <c r="E140" s="15"/>
      <c r="F140" s="15"/>
      <c r="G140" s="15"/>
      <c r="H140" s="15"/>
    </row>
    <row r="141" spans="1:8" s="20" customFormat="1" x14ac:dyDescent="0.3">
      <c r="A141" s="21"/>
      <c r="B141" s="15"/>
      <c r="C141" s="15"/>
      <c r="D141" s="15"/>
      <c r="E141" s="15"/>
      <c r="F141" s="15"/>
      <c r="G141" s="15"/>
      <c r="H141" s="15"/>
    </row>
    <row r="142" spans="1:8" s="20" customFormat="1" x14ac:dyDescent="0.3">
      <c r="A142" s="21"/>
      <c r="B142" s="15"/>
      <c r="C142" s="15"/>
      <c r="D142" s="15"/>
      <c r="E142" s="15"/>
      <c r="F142" s="15"/>
      <c r="G142" s="15"/>
      <c r="H142" s="15"/>
    </row>
    <row r="143" spans="1:8" s="20" customFormat="1" x14ac:dyDescent="0.3">
      <c r="A143" s="21"/>
      <c r="B143" s="15"/>
      <c r="C143" s="15"/>
      <c r="D143" s="15"/>
      <c r="E143" s="15"/>
      <c r="F143" s="15"/>
      <c r="G143" s="15"/>
      <c r="H143" s="15"/>
    </row>
    <row r="144" spans="1:8" s="20" customFormat="1" x14ac:dyDescent="0.3">
      <c r="A144" s="21"/>
      <c r="B144" s="15"/>
      <c r="C144" s="15"/>
      <c r="D144" s="15"/>
      <c r="E144" s="15"/>
      <c r="F144" s="15"/>
      <c r="G144" s="15"/>
      <c r="H144" s="15"/>
    </row>
    <row r="145" spans="1:8" s="20" customFormat="1" x14ac:dyDescent="0.3">
      <c r="A145" s="21"/>
      <c r="B145" s="15"/>
      <c r="C145" s="15"/>
      <c r="D145" s="15"/>
      <c r="E145" s="15"/>
      <c r="F145" s="15"/>
      <c r="G145" s="15"/>
      <c r="H145" s="15"/>
    </row>
    <row r="146" spans="1:8" s="20" customFormat="1" x14ac:dyDescent="0.3">
      <c r="A146" s="21"/>
      <c r="B146" s="15"/>
      <c r="C146" s="15"/>
      <c r="D146" s="15"/>
      <c r="E146" s="15"/>
      <c r="F146" s="15"/>
      <c r="G146" s="15"/>
      <c r="H146" s="15"/>
    </row>
    <row r="147" spans="1:8" s="20" customFormat="1" x14ac:dyDescent="0.3">
      <c r="A147" s="21"/>
      <c r="B147" s="15"/>
      <c r="C147" s="15"/>
      <c r="D147" s="15"/>
      <c r="E147" s="15"/>
      <c r="F147" s="15"/>
      <c r="G147" s="15"/>
      <c r="H147" s="15"/>
    </row>
    <row r="148" spans="1:8" s="20" customFormat="1" x14ac:dyDescent="0.3">
      <c r="A148" s="21"/>
      <c r="B148" s="15"/>
      <c r="C148" s="15"/>
      <c r="D148" s="15"/>
      <c r="E148" s="15"/>
      <c r="F148" s="15"/>
      <c r="G148" s="15"/>
      <c r="H148" s="15"/>
    </row>
    <row r="149" spans="1:8" s="20" customFormat="1" x14ac:dyDescent="0.3">
      <c r="A149" s="21"/>
      <c r="B149" s="15"/>
      <c r="C149" s="15"/>
      <c r="D149" s="15"/>
      <c r="E149" s="15"/>
      <c r="F149" s="15"/>
      <c r="G149" s="15"/>
      <c r="H149" s="15"/>
    </row>
    <row r="150" spans="1:8" s="20" customFormat="1" x14ac:dyDescent="0.3">
      <c r="A150" s="21"/>
      <c r="B150" s="15"/>
      <c r="C150" s="15"/>
      <c r="D150" s="15"/>
      <c r="E150" s="15"/>
      <c r="F150" s="15"/>
      <c r="G150" s="15"/>
      <c r="H150" s="15"/>
    </row>
    <row r="151" spans="1:8" s="20" customFormat="1" x14ac:dyDescent="0.3">
      <c r="A151" s="21"/>
      <c r="B151" s="15"/>
      <c r="C151" s="15"/>
      <c r="D151" s="15"/>
      <c r="E151" s="15"/>
      <c r="F151" s="15"/>
      <c r="G151" s="15"/>
      <c r="H151" s="15"/>
    </row>
    <row r="152" spans="1:8" s="20" customFormat="1" x14ac:dyDescent="0.3">
      <c r="A152" s="21"/>
      <c r="B152" s="15"/>
      <c r="C152" s="15"/>
      <c r="D152" s="15"/>
      <c r="E152" s="15"/>
      <c r="F152" s="15"/>
      <c r="G152" s="15"/>
      <c r="H152" s="15"/>
    </row>
    <row r="153" spans="1:8" s="20" customFormat="1" x14ac:dyDescent="0.3">
      <c r="A153" s="21"/>
      <c r="B153" s="15"/>
      <c r="C153" s="15"/>
      <c r="D153" s="15"/>
      <c r="E153" s="15"/>
      <c r="F153" s="15"/>
      <c r="G153" s="15"/>
      <c r="H153" s="15"/>
    </row>
    <row r="154" spans="1:8" s="20" customFormat="1" x14ac:dyDescent="0.3">
      <c r="A154" s="21"/>
      <c r="B154" s="15"/>
      <c r="C154" s="15"/>
      <c r="D154" s="15"/>
      <c r="E154" s="15"/>
      <c r="F154" s="15"/>
      <c r="G154" s="15"/>
      <c r="H154" s="15"/>
    </row>
    <row r="155" spans="1:8" s="20" customFormat="1" x14ac:dyDescent="0.3">
      <c r="A155" s="21"/>
      <c r="B155" s="15"/>
      <c r="C155" s="15"/>
      <c r="D155" s="15"/>
      <c r="E155" s="15"/>
      <c r="F155" s="15"/>
      <c r="G155" s="15"/>
      <c r="H155" s="15"/>
    </row>
    <row r="156" spans="1:8" s="20" customFormat="1" x14ac:dyDescent="0.3">
      <c r="A156" s="21"/>
      <c r="B156" s="15"/>
      <c r="C156" s="15"/>
      <c r="D156" s="15"/>
      <c r="E156" s="15"/>
      <c r="F156" s="15"/>
      <c r="G156" s="15"/>
      <c r="H156" s="15"/>
    </row>
    <row r="157" spans="1:8" s="20" customFormat="1" x14ac:dyDescent="0.3">
      <c r="A157" s="21"/>
      <c r="B157" s="15"/>
      <c r="C157" s="15"/>
      <c r="D157" s="15"/>
      <c r="E157" s="15"/>
      <c r="F157" s="15"/>
      <c r="G157" s="15"/>
      <c r="H157" s="15"/>
    </row>
    <row r="158" spans="1:8" s="20" customFormat="1" x14ac:dyDescent="0.3">
      <c r="A158" s="21"/>
      <c r="B158" s="15"/>
      <c r="C158" s="15"/>
      <c r="D158" s="15"/>
      <c r="E158" s="15"/>
      <c r="F158" s="15"/>
      <c r="G158" s="15"/>
      <c r="H158" s="15"/>
    </row>
    <row r="159" spans="1:8" s="20" customFormat="1" x14ac:dyDescent="0.3">
      <c r="A159" s="21"/>
      <c r="B159" s="15"/>
      <c r="C159" s="15"/>
      <c r="D159" s="15"/>
      <c r="E159" s="15"/>
      <c r="F159" s="15"/>
      <c r="G159" s="15"/>
      <c r="H159" s="15"/>
    </row>
    <row r="160" spans="1:8" s="20" customFormat="1" x14ac:dyDescent="0.3">
      <c r="A160" s="21"/>
      <c r="B160" s="15"/>
      <c r="C160" s="15"/>
      <c r="D160" s="15"/>
      <c r="E160" s="15"/>
      <c r="F160" s="15"/>
      <c r="G160" s="15"/>
      <c r="H160" s="15"/>
    </row>
    <row r="161" spans="1:8" s="20" customFormat="1" x14ac:dyDescent="0.3">
      <c r="A161" s="21"/>
      <c r="B161" s="15"/>
      <c r="C161" s="15"/>
      <c r="D161" s="15"/>
      <c r="E161" s="15"/>
      <c r="F161" s="15"/>
      <c r="G161" s="15"/>
      <c r="H161" s="15"/>
    </row>
    <row r="162" spans="1:8" s="20" customFormat="1" x14ac:dyDescent="0.3">
      <c r="A162" s="21"/>
      <c r="B162" s="15"/>
      <c r="C162" s="15"/>
      <c r="D162" s="15"/>
      <c r="E162" s="15"/>
      <c r="F162" s="15"/>
      <c r="G162" s="15"/>
      <c r="H162" s="15"/>
    </row>
    <row r="163" spans="1:8" s="20" customFormat="1" x14ac:dyDescent="0.3">
      <c r="A163" s="21"/>
      <c r="B163" s="15"/>
      <c r="C163" s="15"/>
      <c r="D163" s="15"/>
      <c r="E163" s="15"/>
      <c r="F163" s="15"/>
      <c r="G163" s="15"/>
      <c r="H163" s="15"/>
    </row>
    <row r="164" spans="1:8" s="20" customFormat="1" x14ac:dyDescent="0.3">
      <c r="A164" s="21"/>
      <c r="B164" s="15"/>
      <c r="C164" s="15"/>
      <c r="D164" s="15"/>
      <c r="E164" s="15"/>
      <c r="F164" s="15"/>
      <c r="G164" s="15"/>
      <c r="H164" s="15"/>
    </row>
    <row r="165" spans="1:8" s="20" customFormat="1" x14ac:dyDescent="0.3">
      <c r="A165" s="21"/>
      <c r="B165" s="15"/>
      <c r="C165" s="15"/>
      <c r="D165" s="15"/>
      <c r="E165" s="15"/>
      <c r="F165" s="15"/>
      <c r="G165" s="15"/>
      <c r="H165" s="15"/>
    </row>
    <row r="166" spans="1:8" s="20" customFormat="1" x14ac:dyDescent="0.3">
      <c r="A166" s="21"/>
      <c r="B166" s="15"/>
      <c r="C166" s="15"/>
      <c r="D166" s="15"/>
      <c r="E166" s="15"/>
      <c r="F166" s="15"/>
      <c r="G166" s="15"/>
      <c r="H166" s="15"/>
    </row>
    <row r="167" spans="1:8" s="20" customFormat="1" x14ac:dyDescent="0.3">
      <c r="A167" s="21"/>
      <c r="B167" s="15"/>
      <c r="C167" s="15"/>
      <c r="D167" s="15"/>
      <c r="E167" s="15"/>
      <c r="F167" s="15"/>
      <c r="G167" s="15"/>
      <c r="H167" s="15"/>
    </row>
    <row r="168" spans="1:8" s="20" customFormat="1" x14ac:dyDescent="0.3">
      <c r="A168" s="21"/>
      <c r="B168" s="15"/>
      <c r="C168" s="15"/>
      <c r="D168" s="15"/>
      <c r="E168" s="15"/>
      <c r="F168" s="15"/>
      <c r="G168" s="15"/>
      <c r="H168" s="15"/>
    </row>
  </sheetData>
  <sheetProtection selectLockedCells="1"/>
  <mergeCells count="4">
    <mergeCell ref="C33:E33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  <ignoredErrors>
    <ignoredError sqref="E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zoomScaleNormal="100" zoomScaleSheetLayoutView="100" workbookViewId="0">
      <pane ySplit="6" topLeftCell="A20" activePane="bottomLeft" state="frozen"/>
      <selection pane="bottomLeft" activeCell="B31" sqref="B31:D31"/>
    </sheetView>
  </sheetViews>
  <sheetFormatPr defaultColWidth="9.109375" defaultRowHeight="13.8" x14ac:dyDescent="0.3"/>
  <cols>
    <col min="1" max="1" width="14.44140625" style="21" bestFit="1" customWidth="1"/>
    <col min="2" max="2" width="9.88671875" style="15" customWidth="1"/>
    <col min="3" max="3" width="10" style="15" customWidth="1"/>
    <col min="4" max="4" width="9.44140625" style="15" customWidth="1"/>
    <col min="5" max="5" width="8.6640625" style="15" customWidth="1"/>
    <col min="6" max="6" width="10.44140625" style="15" customWidth="1"/>
    <col min="7" max="7" width="9.33203125" style="15" bestFit="1" customWidth="1"/>
    <col min="8" max="8" width="8.44140625" style="15" customWidth="1"/>
    <col min="9" max="9" width="9.6640625" style="15" bestFit="1" customWidth="1"/>
    <col min="10" max="10" width="10.6640625" style="15" bestFit="1" customWidth="1"/>
    <col min="11" max="11" width="10.44140625" style="15" bestFit="1" customWidth="1"/>
    <col min="12" max="12" width="9.6640625" style="15" bestFit="1" customWidth="1"/>
    <col min="13" max="13" width="13.33203125" style="15" bestFit="1" customWidth="1"/>
    <col min="14" max="14" width="10" style="15" bestFit="1" customWidth="1"/>
    <col min="15" max="16384" width="9.109375" style="15"/>
  </cols>
  <sheetData>
    <row r="1" spans="1:5" x14ac:dyDescent="0.3">
      <c r="A1" s="28"/>
      <c r="B1" s="120"/>
      <c r="C1" s="121"/>
      <c r="D1" s="121"/>
      <c r="E1" s="58"/>
    </row>
    <row r="2" spans="1:5" s="30" customFormat="1" x14ac:dyDescent="0.3">
      <c r="A2" s="29"/>
      <c r="B2" s="110" t="s">
        <v>79</v>
      </c>
      <c r="C2" s="111"/>
      <c r="D2" s="111"/>
      <c r="E2" s="63"/>
    </row>
    <row r="3" spans="1:5" s="30" customFormat="1" x14ac:dyDescent="0.3">
      <c r="A3" s="29"/>
      <c r="B3" s="80" t="s">
        <v>14</v>
      </c>
      <c r="C3" s="80" t="s">
        <v>7</v>
      </c>
      <c r="D3" s="80" t="s">
        <v>8</v>
      </c>
      <c r="E3" s="63"/>
    </row>
    <row r="4" spans="1:5" x14ac:dyDescent="0.3">
      <c r="A4" s="37"/>
      <c r="B4" s="1" t="s">
        <v>2</v>
      </c>
      <c r="C4" s="1" t="s">
        <v>2</v>
      </c>
      <c r="D4" s="10" t="s">
        <v>2</v>
      </c>
    </row>
    <row r="5" spans="1:5" s="16" customFormat="1" ht="96.75" customHeight="1" thickBot="1" x14ac:dyDescent="0.3">
      <c r="A5" s="38" t="s">
        <v>6</v>
      </c>
      <c r="B5" s="3" t="s">
        <v>80</v>
      </c>
      <c r="C5" s="4" t="s">
        <v>81</v>
      </c>
      <c r="D5" s="4" t="s">
        <v>82</v>
      </c>
    </row>
    <row r="6" spans="1:5" s="20" customFormat="1" ht="14.4" thickBot="1" x14ac:dyDescent="0.35">
      <c r="A6" s="17"/>
      <c r="B6" s="18"/>
      <c r="C6" s="18"/>
      <c r="D6" s="19"/>
    </row>
    <row r="7" spans="1:5" s="20" customFormat="1" x14ac:dyDescent="0.3">
      <c r="A7" s="94" t="s">
        <v>56</v>
      </c>
      <c r="B7" s="159">
        <v>67</v>
      </c>
      <c r="C7" s="159">
        <v>67</v>
      </c>
      <c r="D7" s="160">
        <v>68</v>
      </c>
    </row>
    <row r="8" spans="1:5" s="20" customFormat="1" x14ac:dyDescent="0.3">
      <c r="A8" s="91" t="s">
        <v>57</v>
      </c>
      <c r="B8" s="161">
        <v>76</v>
      </c>
      <c r="C8" s="161">
        <v>77</v>
      </c>
      <c r="D8" s="162">
        <v>79</v>
      </c>
    </row>
    <row r="9" spans="1:5" s="20" customFormat="1" x14ac:dyDescent="0.3">
      <c r="A9" s="91" t="s">
        <v>58</v>
      </c>
      <c r="B9" s="161">
        <v>176</v>
      </c>
      <c r="C9" s="161">
        <v>173</v>
      </c>
      <c r="D9" s="162">
        <v>171</v>
      </c>
    </row>
    <row r="10" spans="1:5" s="20" customFormat="1" x14ac:dyDescent="0.3">
      <c r="A10" s="91" t="s">
        <v>59</v>
      </c>
      <c r="B10" s="161">
        <v>244</v>
      </c>
      <c r="C10" s="161">
        <v>250</v>
      </c>
      <c r="D10" s="162">
        <v>246</v>
      </c>
    </row>
    <row r="11" spans="1:5" s="20" customFormat="1" x14ac:dyDescent="0.3">
      <c r="A11" s="91" t="s">
        <v>60</v>
      </c>
      <c r="B11" s="161">
        <v>151</v>
      </c>
      <c r="C11" s="161">
        <v>153</v>
      </c>
      <c r="D11" s="162">
        <v>154</v>
      </c>
    </row>
    <row r="12" spans="1:5" s="20" customFormat="1" x14ac:dyDescent="0.3">
      <c r="A12" s="91" t="s">
        <v>61</v>
      </c>
      <c r="B12" s="161">
        <v>182</v>
      </c>
      <c r="C12" s="161">
        <v>184</v>
      </c>
      <c r="D12" s="162">
        <v>189</v>
      </c>
    </row>
    <row r="13" spans="1:5" s="20" customFormat="1" x14ac:dyDescent="0.3">
      <c r="A13" s="91" t="s">
        <v>62</v>
      </c>
      <c r="B13" s="161">
        <v>132</v>
      </c>
      <c r="C13" s="161">
        <v>130</v>
      </c>
      <c r="D13" s="162">
        <v>132</v>
      </c>
    </row>
    <row r="14" spans="1:5" s="20" customFormat="1" x14ac:dyDescent="0.3">
      <c r="A14" s="95" t="s">
        <v>63</v>
      </c>
      <c r="B14" s="161">
        <v>48</v>
      </c>
      <c r="C14" s="161">
        <v>48</v>
      </c>
      <c r="D14" s="162">
        <v>45</v>
      </c>
    </row>
    <row r="15" spans="1:5" s="20" customFormat="1" x14ac:dyDescent="0.3">
      <c r="A15" s="91" t="s">
        <v>64</v>
      </c>
      <c r="B15" s="161">
        <v>24</v>
      </c>
      <c r="C15" s="161">
        <v>23</v>
      </c>
      <c r="D15" s="162">
        <v>22</v>
      </c>
    </row>
    <row r="16" spans="1:5" s="20" customFormat="1" x14ac:dyDescent="0.3">
      <c r="A16" s="91" t="s">
        <v>65</v>
      </c>
      <c r="B16" s="161">
        <v>267</v>
      </c>
      <c r="C16" s="161">
        <v>245</v>
      </c>
      <c r="D16" s="162">
        <v>253</v>
      </c>
    </row>
    <row r="17" spans="1:4" s="20" customFormat="1" x14ac:dyDescent="0.3">
      <c r="A17" s="91" t="s">
        <v>66</v>
      </c>
      <c r="B17" s="161">
        <v>59</v>
      </c>
      <c r="C17" s="161">
        <v>61</v>
      </c>
      <c r="D17" s="162">
        <v>57</v>
      </c>
    </row>
    <row r="18" spans="1:4" s="20" customFormat="1" x14ac:dyDescent="0.3">
      <c r="A18" s="91" t="s">
        <v>67</v>
      </c>
      <c r="B18" s="161">
        <v>177</v>
      </c>
      <c r="C18" s="161">
        <v>172</v>
      </c>
      <c r="D18" s="162">
        <v>172</v>
      </c>
    </row>
    <row r="19" spans="1:4" s="20" customFormat="1" x14ac:dyDescent="0.3">
      <c r="A19" s="96" t="s">
        <v>68</v>
      </c>
      <c r="B19" s="161">
        <v>50</v>
      </c>
      <c r="C19" s="161">
        <v>54</v>
      </c>
      <c r="D19" s="162">
        <v>51</v>
      </c>
    </row>
    <row r="20" spans="1:4" s="20" customFormat="1" x14ac:dyDescent="0.3">
      <c r="A20" s="96" t="s">
        <v>69</v>
      </c>
      <c r="B20" s="161">
        <v>67</v>
      </c>
      <c r="C20" s="161">
        <v>68</v>
      </c>
      <c r="D20" s="162">
        <v>65</v>
      </c>
    </row>
    <row r="21" spans="1:4" s="20" customFormat="1" x14ac:dyDescent="0.3">
      <c r="A21" s="95" t="s">
        <v>70</v>
      </c>
      <c r="B21" s="161">
        <v>99</v>
      </c>
      <c r="C21" s="161">
        <v>97</v>
      </c>
      <c r="D21" s="162">
        <v>92</v>
      </c>
    </row>
    <row r="22" spans="1:4" s="20" customFormat="1" x14ac:dyDescent="0.3">
      <c r="A22" s="91" t="s">
        <v>71</v>
      </c>
      <c r="B22" s="161">
        <v>104</v>
      </c>
      <c r="C22" s="161">
        <v>111</v>
      </c>
      <c r="D22" s="162">
        <v>104</v>
      </c>
    </row>
    <row r="23" spans="1:4" s="20" customFormat="1" x14ac:dyDescent="0.3">
      <c r="A23" s="96" t="s">
        <v>72</v>
      </c>
      <c r="B23" s="161">
        <v>148</v>
      </c>
      <c r="C23" s="161">
        <v>144</v>
      </c>
      <c r="D23" s="162">
        <v>145</v>
      </c>
    </row>
    <row r="24" spans="1:4" s="20" customFormat="1" x14ac:dyDescent="0.3">
      <c r="A24" s="96" t="s">
        <v>73</v>
      </c>
      <c r="B24" s="161">
        <v>22</v>
      </c>
      <c r="C24" s="161">
        <v>22</v>
      </c>
      <c r="D24" s="162">
        <v>23</v>
      </c>
    </row>
    <row r="25" spans="1:4" s="20" customFormat="1" x14ac:dyDescent="0.3">
      <c r="A25" s="96" t="s">
        <v>74</v>
      </c>
      <c r="B25" s="161">
        <v>106</v>
      </c>
      <c r="C25" s="161">
        <v>111</v>
      </c>
      <c r="D25" s="162">
        <v>106</v>
      </c>
    </row>
    <row r="26" spans="1:4" s="20" customFormat="1" x14ac:dyDescent="0.3">
      <c r="A26" s="96" t="s">
        <v>75</v>
      </c>
      <c r="B26" s="161">
        <v>174</v>
      </c>
      <c r="C26" s="161">
        <v>165</v>
      </c>
      <c r="D26" s="162">
        <v>168</v>
      </c>
    </row>
    <row r="27" spans="1:4" s="20" customFormat="1" x14ac:dyDescent="0.3">
      <c r="A27" s="95" t="s">
        <v>118</v>
      </c>
      <c r="B27" s="161">
        <v>249</v>
      </c>
      <c r="C27" s="161">
        <v>246</v>
      </c>
      <c r="D27" s="162">
        <v>241</v>
      </c>
    </row>
    <row r="28" spans="1:4" s="20" customFormat="1" x14ac:dyDescent="0.3">
      <c r="A28" s="91" t="s">
        <v>76</v>
      </c>
      <c r="B28" s="161">
        <v>27</v>
      </c>
      <c r="C28" s="161">
        <v>26</v>
      </c>
      <c r="D28" s="162">
        <v>25</v>
      </c>
    </row>
    <row r="29" spans="1:4" s="20" customFormat="1" x14ac:dyDescent="0.3">
      <c r="A29" s="96" t="s">
        <v>77</v>
      </c>
      <c r="B29" s="161">
        <v>220</v>
      </c>
      <c r="C29" s="161">
        <v>220</v>
      </c>
      <c r="D29" s="162">
        <v>228</v>
      </c>
    </row>
    <row r="30" spans="1:4" s="20" customFormat="1" x14ac:dyDescent="0.3">
      <c r="A30" s="97" t="s">
        <v>78</v>
      </c>
      <c r="B30" s="163">
        <v>107</v>
      </c>
      <c r="C30" s="163">
        <v>110</v>
      </c>
      <c r="D30" s="164">
        <v>109</v>
      </c>
    </row>
    <row r="31" spans="1:4" s="20" customFormat="1" x14ac:dyDescent="0.3">
      <c r="A31" s="8" t="s">
        <v>0</v>
      </c>
      <c r="B31" s="48">
        <f>SUM(B7:B30)</f>
        <v>2976</v>
      </c>
      <c r="C31" s="22">
        <f>SUM(C7:C30)</f>
        <v>2957</v>
      </c>
      <c r="D31" s="22">
        <f>SUM(D7:D30)</f>
        <v>2945</v>
      </c>
    </row>
    <row r="32" spans="1:4" s="20" customFormat="1" x14ac:dyDescent="0.3">
      <c r="A32" s="21"/>
      <c r="B32" s="15"/>
      <c r="C32" s="15"/>
      <c r="D32" s="15"/>
    </row>
    <row r="33" spans="1:4" s="20" customFormat="1" x14ac:dyDescent="0.3">
      <c r="A33" s="21"/>
      <c r="B33" s="15"/>
      <c r="C33" s="15"/>
      <c r="D33" s="15"/>
    </row>
    <row r="34" spans="1:4" s="20" customFormat="1" x14ac:dyDescent="0.3">
      <c r="A34" s="21"/>
      <c r="B34" s="15"/>
      <c r="C34" s="15"/>
      <c r="D34" s="15"/>
    </row>
    <row r="35" spans="1:4" s="20" customFormat="1" x14ac:dyDescent="0.3">
      <c r="A35" s="21"/>
      <c r="B35" s="15"/>
      <c r="C35" s="15"/>
      <c r="D35" s="15"/>
    </row>
    <row r="36" spans="1:4" s="20" customFormat="1" x14ac:dyDescent="0.3">
      <c r="A36" s="21"/>
      <c r="B36" s="15"/>
      <c r="C36" s="15"/>
      <c r="D36" s="15"/>
    </row>
    <row r="37" spans="1:4" s="20" customFormat="1" x14ac:dyDescent="0.3">
      <c r="A37" s="21"/>
      <c r="B37" s="15"/>
      <c r="C37" s="15"/>
      <c r="D37" s="15"/>
    </row>
    <row r="38" spans="1:4" s="20" customFormat="1" x14ac:dyDescent="0.3">
      <c r="A38" s="21"/>
      <c r="B38" s="15"/>
      <c r="C38" s="15"/>
      <c r="D38" s="15"/>
    </row>
    <row r="39" spans="1:4" s="20" customFormat="1" x14ac:dyDescent="0.3">
      <c r="A39" s="21"/>
      <c r="B39" s="15"/>
      <c r="C39" s="15"/>
      <c r="D39" s="15"/>
    </row>
    <row r="40" spans="1:4" s="20" customFormat="1" x14ac:dyDescent="0.3">
      <c r="A40" s="21"/>
      <c r="B40" s="15"/>
      <c r="C40" s="15"/>
      <c r="D40" s="15"/>
    </row>
    <row r="41" spans="1:4" s="20" customFormat="1" x14ac:dyDescent="0.3">
      <c r="A41" s="21"/>
      <c r="B41" s="15"/>
      <c r="C41" s="15"/>
      <c r="D41" s="15"/>
    </row>
    <row r="42" spans="1:4" s="20" customFormat="1" x14ac:dyDescent="0.3">
      <c r="A42" s="21"/>
      <c r="B42" s="15"/>
      <c r="C42" s="15"/>
      <c r="D42" s="15"/>
    </row>
    <row r="43" spans="1:4" s="20" customFormat="1" x14ac:dyDescent="0.3">
      <c r="A43" s="21"/>
      <c r="B43" s="15"/>
      <c r="C43" s="15"/>
      <c r="D43" s="15"/>
    </row>
    <row r="44" spans="1:4" s="20" customFormat="1" x14ac:dyDescent="0.3">
      <c r="A44" s="21"/>
      <c r="B44" s="15"/>
      <c r="C44" s="15"/>
      <c r="D44" s="15"/>
    </row>
    <row r="45" spans="1:4" s="20" customFormat="1" x14ac:dyDescent="0.3">
      <c r="A45" s="21"/>
      <c r="B45" s="15"/>
      <c r="C45" s="15"/>
      <c r="D45" s="15"/>
    </row>
    <row r="46" spans="1:4" s="20" customFormat="1" x14ac:dyDescent="0.3">
      <c r="A46" s="21"/>
      <c r="B46" s="15"/>
      <c r="C46" s="15"/>
      <c r="D46" s="15"/>
    </row>
    <row r="47" spans="1:4" s="20" customFormat="1" x14ac:dyDescent="0.3">
      <c r="A47" s="21"/>
      <c r="B47" s="15"/>
      <c r="C47" s="15"/>
      <c r="D47" s="15"/>
    </row>
    <row r="48" spans="1:4" s="20" customFormat="1" x14ac:dyDescent="0.3">
      <c r="A48" s="21"/>
      <c r="B48" s="15"/>
      <c r="C48" s="15"/>
      <c r="D48" s="15"/>
    </row>
    <row r="49" spans="1:4" s="20" customFormat="1" x14ac:dyDescent="0.3">
      <c r="A49" s="21"/>
      <c r="B49" s="15"/>
      <c r="C49" s="15"/>
      <c r="D49" s="15"/>
    </row>
    <row r="50" spans="1:4" s="20" customFormat="1" x14ac:dyDescent="0.3">
      <c r="A50" s="21"/>
      <c r="B50" s="15"/>
      <c r="C50" s="15"/>
      <c r="D50" s="15"/>
    </row>
    <row r="51" spans="1:4" s="20" customFormat="1" x14ac:dyDescent="0.3">
      <c r="A51" s="21"/>
      <c r="B51" s="15"/>
      <c r="C51" s="15"/>
      <c r="D51" s="15"/>
    </row>
    <row r="52" spans="1:4" s="20" customFormat="1" x14ac:dyDescent="0.3">
      <c r="A52" s="21"/>
      <c r="B52" s="15"/>
      <c r="C52" s="15"/>
      <c r="D52" s="15"/>
    </row>
    <row r="53" spans="1:4" s="20" customFormat="1" x14ac:dyDescent="0.3">
      <c r="A53" s="21"/>
      <c r="B53" s="15"/>
      <c r="C53" s="15"/>
      <c r="D53" s="15"/>
    </row>
    <row r="54" spans="1:4" s="20" customFormat="1" x14ac:dyDescent="0.3">
      <c r="A54" s="21"/>
      <c r="B54" s="15"/>
      <c r="C54" s="15"/>
      <c r="D54" s="15"/>
    </row>
    <row r="55" spans="1:4" s="20" customFormat="1" x14ac:dyDescent="0.3">
      <c r="A55" s="21"/>
      <c r="B55" s="15"/>
      <c r="C55" s="15"/>
      <c r="D55" s="15"/>
    </row>
    <row r="56" spans="1:4" s="20" customFormat="1" x14ac:dyDescent="0.3">
      <c r="A56" s="21"/>
      <c r="B56" s="15"/>
      <c r="C56" s="15"/>
      <c r="D56" s="15"/>
    </row>
    <row r="57" spans="1:4" s="20" customFormat="1" x14ac:dyDescent="0.3">
      <c r="A57" s="21"/>
      <c r="B57" s="15"/>
      <c r="C57" s="15"/>
      <c r="D57" s="15"/>
    </row>
    <row r="58" spans="1:4" s="20" customFormat="1" x14ac:dyDescent="0.3">
      <c r="A58" s="21"/>
      <c r="B58" s="15"/>
      <c r="C58" s="15"/>
      <c r="D58" s="15"/>
    </row>
    <row r="59" spans="1:4" s="20" customFormat="1" x14ac:dyDescent="0.3">
      <c r="A59" s="21"/>
      <c r="B59" s="15"/>
      <c r="C59" s="15"/>
      <c r="D59" s="15"/>
    </row>
    <row r="60" spans="1:4" s="20" customFormat="1" x14ac:dyDescent="0.3">
      <c r="A60" s="21"/>
      <c r="B60" s="15"/>
      <c r="C60" s="15"/>
      <c r="D60" s="15"/>
    </row>
    <row r="61" spans="1:4" s="20" customFormat="1" x14ac:dyDescent="0.3">
      <c r="A61" s="21"/>
      <c r="B61" s="15"/>
      <c r="C61" s="15"/>
      <c r="D61" s="15"/>
    </row>
    <row r="62" spans="1:4" s="20" customFormat="1" x14ac:dyDescent="0.3">
      <c r="A62" s="21"/>
      <c r="B62" s="15"/>
      <c r="C62" s="15"/>
      <c r="D62" s="15"/>
    </row>
    <row r="63" spans="1:4" s="20" customFormat="1" x14ac:dyDescent="0.3">
      <c r="A63" s="21"/>
      <c r="B63" s="15"/>
      <c r="C63" s="15"/>
      <c r="D63" s="15"/>
    </row>
    <row r="64" spans="1:4" s="20" customFormat="1" x14ac:dyDescent="0.3">
      <c r="A64" s="21"/>
      <c r="B64" s="15"/>
      <c r="C64" s="15"/>
      <c r="D64" s="15"/>
    </row>
    <row r="65" spans="1:4" s="20" customFormat="1" x14ac:dyDescent="0.3">
      <c r="A65" s="21"/>
      <c r="B65" s="15"/>
      <c r="C65" s="15"/>
      <c r="D65" s="15"/>
    </row>
    <row r="66" spans="1:4" s="20" customFormat="1" x14ac:dyDescent="0.3">
      <c r="A66" s="21"/>
      <c r="B66" s="15"/>
      <c r="C66" s="15"/>
      <c r="D66" s="15"/>
    </row>
    <row r="67" spans="1:4" s="20" customFormat="1" x14ac:dyDescent="0.3">
      <c r="A67" s="21"/>
      <c r="B67" s="15"/>
      <c r="C67" s="15"/>
      <c r="D67" s="15"/>
    </row>
    <row r="68" spans="1:4" s="20" customFormat="1" x14ac:dyDescent="0.3">
      <c r="A68" s="21"/>
      <c r="B68" s="15"/>
      <c r="C68" s="15"/>
      <c r="D68" s="15"/>
    </row>
    <row r="69" spans="1:4" s="20" customFormat="1" x14ac:dyDescent="0.3">
      <c r="A69" s="21"/>
      <c r="B69" s="15"/>
      <c r="C69" s="15"/>
      <c r="D69" s="15"/>
    </row>
    <row r="70" spans="1:4" s="20" customFormat="1" x14ac:dyDescent="0.3">
      <c r="A70" s="21"/>
      <c r="B70" s="15"/>
      <c r="C70" s="15"/>
      <c r="D70" s="15"/>
    </row>
    <row r="71" spans="1:4" s="20" customFormat="1" x14ac:dyDescent="0.3">
      <c r="A71" s="21"/>
      <c r="B71" s="15"/>
      <c r="C71" s="15"/>
      <c r="D71" s="15"/>
    </row>
    <row r="72" spans="1:4" s="20" customFormat="1" x14ac:dyDescent="0.3">
      <c r="A72" s="21"/>
      <c r="B72" s="15"/>
      <c r="C72" s="15"/>
      <c r="D72" s="15"/>
    </row>
    <row r="73" spans="1:4" s="20" customFormat="1" x14ac:dyDescent="0.3">
      <c r="A73" s="21"/>
      <c r="B73" s="15"/>
      <c r="C73" s="15"/>
      <c r="D73" s="15"/>
    </row>
    <row r="74" spans="1:4" s="20" customFormat="1" x14ac:dyDescent="0.3">
      <c r="A74" s="21"/>
      <c r="B74" s="15"/>
      <c r="C74" s="15"/>
      <c r="D74" s="15"/>
    </row>
    <row r="75" spans="1:4" s="20" customFormat="1" x14ac:dyDescent="0.3">
      <c r="A75" s="21"/>
      <c r="B75" s="15"/>
      <c r="C75" s="15"/>
      <c r="D75" s="15"/>
    </row>
    <row r="76" spans="1:4" s="20" customFormat="1" x14ac:dyDescent="0.3">
      <c r="A76" s="21"/>
      <c r="B76" s="15"/>
      <c r="C76" s="15"/>
      <c r="D76" s="15"/>
    </row>
    <row r="77" spans="1:4" s="20" customFormat="1" x14ac:dyDescent="0.3">
      <c r="A77" s="21"/>
      <c r="B77" s="15"/>
      <c r="C77" s="15"/>
      <c r="D77" s="15"/>
    </row>
    <row r="78" spans="1:4" s="20" customFormat="1" x14ac:dyDescent="0.3">
      <c r="A78" s="21"/>
      <c r="B78" s="15"/>
      <c r="C78" s="15"/>
      <c r="D78" s="15"/>
    </row>
    <row r="79" spans="1:4" s="20" customFormat="1" x14ac:dyDescent="0.3">
      <c r="A79" s="21"/>
      <c r="B79" s="15"/>
      <c r="C79" s="15"/>
      <c r="D79" s="15"/>
    </row>
    <row r="80" spans="1:4" s="20" customFormat="1" x14ac:dyDescent="0.3">
      <c r="A80" s="21"/>
      <c r="B80" s="15"/>
      <c r="C80" s="15"/>
      <c r="D80" s="15"/>
    </row>
    <row r="81" spans="1:5" s="20" customFormat="1" x14ac:dyDescent="0.3">
      <c r="A81" s="21"/>
      <c r="B81" s="15"/>
      <c r="C81" s="15"/>
      <c r="D81" s="15"/>
    </row>
    <row r="82" spans="1:5" s="20" customFormat="1" x14ac:dyDescent="0.3">
      <c r="A82" s="21"/>
      <c r="B82" s="15"/>
      <c r="C82" s="15"/>
      <c r="D82" s="15"/>
    </row>
    <row r="83" spans="1:5" s="20" customFormat="1" x14ac:dyDescent="0.3">
      <c r="A83" s="21"/>
      <c r="B83" s="15"/>
      <c r="C83" s="15"/>
      <c r="D83" s="15"/>
    </row>
    <row r="84" spans="1:5" s="20" customFormat="1" x14ac:dyDescent="0.3">
      <c r="A84" s="21"/>
      <c r="B84" s="15"/>
      <c r="C84" s="15"/>
      <c r="D84" s="15"/>
    </row>
    <row r="85" spans="1:5" s="20" customFormat="1" x14ac:dyDescent="0.3">
      <c r="A85" s="21"/>
      <c r="B85" s="15"/>
      <c r="C85" s="15"/>
      <c r="D85" s="15"/>
    </row>
    <row r="86" spans="1:5" s="20" customFormat="1" x14ac:dyDescent="0.3">
      <c r="A86" s="21"/>
      <c r="B86" s="15"/>
      <c r="C86" s="15"/>
      <c r="D86" s="15"/>
    </row>
    <row r="87" spans="1:5" s="20" customFormat="1" x14ac:dyDescent="0.3">
      <c r="A87" s="21"/>
      <c r="B87" s="15"/>
      <c r="C87" s="15"/>
      <c r="D87" s="15"/>
    </row>
    <row r="88" spans="1:5" s="20" customFormat="1" x14ac:dyDescent="0.3">
      <c r="A88" s="21"/>
      <c r="B88" s="15"/>
      <c r="C88" s="15"/>
      <c r="D88" s="15"/>
    </row>
    <row r="89" spans="1:5" s="20" customFormat="1" x14ac:dyDescent="0.3">
      <c r="A89" s="21"/>
      <c r="B89" s="15"/>
      <c r="C89" s="15"/>
      <c r="D89" s="15"/>
    </row>
    <row r="90" spans="1:5" s="20" customFormat="1" x14ac:dyDescent="0.3">
      <c r="A90" s="21"/>
      <c r="B90" s="15"/>
      <c r="C90" s="15"/>
      <c r="D90" s="15"/>
    </row>
    <row r="91" spans="1:5" s="20" customFormat="1" x14ac:dyDescent="0.3">
      <c r="A91" s="21"/>
      <c r="B91" s="15"/>
      <c r="C91" s="15"/>
      <c r="D91" s="15"/>
    </row>
    <row r="92" spans="1:5" s="20" customFormat="1" x14ac:dyDescent="0.3">
      <c r="A92" s="21"/>
      <c r="B92" s="15"/>
      <c r="C92" s="15"/>
      <c r="D92" s="15"/>
    </row>
    <row r="93" spans="1:5" s="20" customFormat="1" x14ac:dyDescent="0.3">
      <c r="A93" s="21"/>
      <c r="B93" s="15"/>
      <c r="C93" s="15"/>
      <c r="D93" s="15"/>
    </row>
    <row r="94" spans="1:5" s="20" customFormat="1" x14ac:dyDescent="0.3">
      <c r="A94" s="21"/>
      <c r="B94" s="15"/>
      <c r="C94" s="15"/>
      <c r="D94" s="15"/>
    </row>
    <row r="95" spans="1:5" s="20" customFormat="1" x14ac:dyDescent="0.3">
      <c r="A95" s="21"/>
      <c r="B95" s="15"/>
      <c r="C95" s="15"/>
      <c r="D95" s="15"/>
      <c r="E95" s="15"/>
    </row>
    <row r="96" spans="1:5" s="20" customFormat="1" x14ac:dyDescent="0.3">
      <c r="A96" s="21"/>
      <c r="B96" s="15"/>
      <c r="C96" s="15"/>
      <c r="D96" s="15"/>
      <c r="E96" s="15"/>
    </row>
    <row r="97" spans="1:5" s="20" customFormat="1" x14ac:dyDescent="0.3">
      <c r="A97" s="21"/>
      <c r="B97" s="15"/>
      <c r="C97" s="15"/>
      <c r="D97" s="15"/>
      <c r="E97" s="15"/>
    </row>
    <row r="98" spans="1:5" s="20" customFormat="1" x14ac:dyDescent="0.3">
      <c r="A98" s="21"/>
      <c r="B98" s="15"/>
      <c r="C98" s="15"/>
      <c r="D98" s="15"/>
      <c r="E98" s="15"/>
    </row>
    <row r="99" spans="1:5" s="20" customFormat="1" x14ac:dyDescent="0.3">
      <c r="A99" s="21"/>
      <c r="B99" s="15"/>
      <c r="C99" s="15"/>
      <c r="D99" s="15"/>
      <c r="E99" s="15"/>
    </row>
    <row r="100" spans="1:5" s="20" customFormat="1" x14ac:dyDescent="0.3">
      <c r="A100" s="21"/>
      <c r="B100" s="15"/>
      <c r="C100" s="15"/>
      <c r="D100" s="15"/>
      <c r="E100" s="15"/>
    </row>
    <row r="101" spans="1:5" s="20" customFormat="1" x14ac:dyDescent="0.3">
      <c r="A101" s="21"/>
      <c r="B101" s="15"/>
      <c r="C101" s="15"/>
      <c r="D101" s="15"/>
      <c r="E101" s="15"/>
    </row>
    <row r="102" spans="1:5" s="20" customFormat="1" x14ac:dyDescent="0.3">
      <c r="A102" s="21"/>
      <c r="B102" s="15"/>
      <c r="C102" s="15"/>
      <c r="D102" s="15"/>
      <c r="E102" s="15"/>
    </row>
    <row r="103" spans="1:5" s="20" customFormat="1" x14ac:dyDescent="0.3">
      <c r="A103" s="21"/>
      <c r="B103" s="15"/>
      <c r="C103" s="15"/>
      <c r="D103" s="15"/>
      <c r="E103" s="15"/>
    </row>
    <row r="104" spans="1:5" s="20" customFormat="1" x14ac:dyDescent="0.3">
      <c r="A104" s="21"/>
      <c r="B104" s="15"/>
      <c r="C104" s="15"/>
      <c r="D104" s="15"/>
      <c r="E104" s="15"/>
    </row>
    <row r="105" spans="1:5" s="20" customFormat="1" x14ac:dyDescent="0.3">
      <c r="A105" s="21"/>
      <c r="B105" s="15"/>
      <c r="C105" s="15"/>
      <c r="D105" s="15"/>
      <c r="E105" s="15"/>
    </row>
    <row r="106" spans="1:5" s="20" customFormat="1" x14ac:dyDescent="0.3">
      <c r="A106" s="21"/>
      <c r="B106" s="15"/>
      <c r="C106" s="15"/>
      <c r="D106" s="15"/>
      <c r="E106" s="15"/>
    </row>
    <row r="107" spans="1:5" s="20" customFormat="1" x14ac:dyDescent="0.3">
      <c r="A107" s="21"/>
      <c r="B107" s="15"/>
      <c r="C107" s="15"/>
      <c r="D107" s="15"/>
      <c r="E107" s="15"/>
    </row>
    <row r="108" spans="1:5" s="20" customFormat="1" x14ac:dyDescent="0.3">
      <c r="A108" s="21"/>
      <c r="B108" s="15"/>
      <c r="C108" s="15"/>
      <c r="D108" s="15"/>
      <c r="E108" s="15"/>
    </row>
    <row r="109" spans="1:5" s="20" customFormat="1" x14ac:dyDescent="0.3">
      <c r="A109" s="21"/>
      <c r="B109" s="15"/>
      <c r="C109" s="15"/>
      <c r="D109" s="15"/>
      <c r="E109" s="15"/>
    </row>
    <row r="110" spans="1:5" s="20" customFormat="1" x14ac:dyDescent="0.3">
      <c r="A110" s="21"/>
      <c r="B110" s="15"/>
      <c r="C110" s="15"/>
      <c r="D110" s="15"/>
      <c r="E110" s="15"/>
    </row>
    <row r="111" spans="1:5" s="20" customFormat="1" x14ac:dyDescent="0.3">
      <c r="A111" s="21"/>
      <c r="B111" s="15"/>
      <c r="C111" s="15"/>
      <c r="D111" s="15"/>
      <c r="E111" s="15"/>
    </row>
    <row r="112" spans="1:5" s="20" customFormat="1" x14ac:dyDescent="0.3">
      <c r="A112" s="21"/>
      <c r="B112" s="15"/>
      <c r="C112" s="15"/>
      <c r="D112" s="15"/>
      <c r="E112" s="15"/>
    </row>
    <row r="113" spans="1:5" s="20" customFormat="1" x14ac:dyDescent="0.3">
      <c r="A113" s="21"/>
      <c r="B113" s="15"/>
      <c r="C113" s="15"/>
      <c r="D113" s="15"/>
      <c r="E113" s="15"/>
    </row>
    <row r="114" spans="1:5" s="20" customFormat="1" x14ac:dyDescent="0.3">
      <c r="A114" s="21"/>
      <c r="B114" s="15"/>
      <c r="C114" s="15"/>
      <c r="D114" s="15"/>
      <c r="E114" s="15"/>
    </row>
    <row r="115" spans="1:5" s="20" customFormat="1" x14ac:dyDescent="0.3">
      <c r="A115" s="21"/>
      <c r="B115" s="15"/>
      <c r="C115" s="15"/>
      <c r="D115" s="15"/>
      <c r="E115" s="15"/>
    </row>
    <row r="116" spans="1:5" s="20" customFormat="1" x14ac:dyDescent="0.3">
      <c r="A116" s="21"/>
      <c r="B116" s="15"/>
      <c r="C116" s="15"/>
      <c r="D116" s="15"/>
      <c r="E116" s="15"/>
    </row>
    <row r="117" spans="1:5" s="20" customFormat="1" x14ac:dyDescent="0.3">
      <c r="A117" s="21"/>
      <c r="B117" s="15"/>
      <c r="C117" s="15"/>
      <c r="D117" s="15"/>
      <c r="E117" s="15"/>
    </row>
    <row r="118" spans="1:5" s="20" customFormat="1" x14ac:dyDescent="0.3">
      <c r="A118" s="21"/>
      <c r="B118" s="15"/>
      <c r="C118" s="15"/>
      <c r="D118" s="15"/>
      <c r="E118" s="15"/>
    </row>
    <row r="119" spans="1:5" s="20" customFormat="1" x14ac:dyDescent="0.3">
      <c r="A119" s="21"/>
      <c r="B119" s="15"/>
      <c r="C119" s="15"/>
      <c r="D119" s="15"/>
      <c r="E119" s="15"/>
    </row>
    <row r="120" spans="1:5" s="20" customFormat="1" x14ac:dyDescent="0.3">
      <c r="A120" s="21"/>
      <c r="B120" s="15"/>
      <c r="C120" s="15"/>
      <c r="D120" s="15"/>
      <c r="E120" s="15"/>
    </row>
    <row r="121" spans="1:5" s="20" customFormat="1" x14ac:dyDescent="0.3">
      <c r="A121" s="21"/>
      <c r="B121" s="15"/>
      <c r="C121" s="15"/>
      <c r="D121" s="15"/>
      <c r="E121" s="15"/>
    </row>
    <row r="122" spans="1:5" s="20" customFormat="1" x14ac:dyDescent="0.3">
      <c r="A122" s="21"/>
      <c r="B122" s="15"/>
      <c r="C122" s="15"/>
      <c r="D122" s="15"/>
      <c r="E122" s="15"/>
    </row>
    <row r="123" spans="1:5" s="20" customFormat="1" x14ac:dyDescent="0.3">
      <c r="A123" s="21"/>
      <c r="B123" s="15"/>
      <c r="C123" s="15"/>
      <c r="D123" s="15"/>
      <c r="E123" s="15"/>
    </row>
    <row r="124" spans="1:5" s="20" customFormat="1" x14ac:dyDescent="0.3">
      <c r="A124" s="21"/>
      <c r="B124" s="15"/>
      <c r="C124" s="15"/>
      <c r="D124" s="15"/>
      <c r="E124" s="15"/>
    </row>
    <row r="125" spans="1:5" s="20" customFormat="1" x14ac:dyDescent="0.3">
      <c r="A125" s="21"/>
      <c r="B125" s="15"/>
      <c r="C125" s="15"/>
      <c r="D125" s="15"/>
      <c r="E125" s="15"/>
    </row>
    <row r="126" spans="1:5" s="20" customFormat="1" x14ac:dyDescent="0.3">
      <c r="A126" s="21"/>
      <c r="B126" s="15"/>
      <c r="C126" s="15"/>
      <c r="D126" s="15"/>
      <c r="E126" s="15"/>
    </row>
    <row r="127" spans="1:5" s="20" customFormat="1" x14ac:dyDescent="0.3">
      <c r="A127" s="21"/>
      <c r="B127" s="15"/>
      <c r="C127" s="15"/>
      <c r="D127" s="15"/>
      <c r="E127" s="15"/>
    </row>
    <row r="128" spans="1:5" s="20" customFormat="1" x14ac:dyDescent="0.3">
      <c r="A128" s="21"/>
      <c r="B128" s="15"/>
      <c r="C128" s="15"/>
      <c r="D128" s="15"/>
      <c r="E128" s="15"/>
    </row>
    <row r="129" spans="1:5" s="20" customFormat="1" x14ac:dyDescent="0.3">
      <c r="A129" s="21"/>
      <c r="B129" s="15"/>
      <c r="C129" s="15"/>
      <c r="D129" s="15"/>
      <c r="E129" s="15"/>
    </row>
    <row r="130" spans="1:5" s="20" customFormat="1" x14ac:dyDescent="0.3">
      <c r="A130" s="21"/>
      <c r="B130" s="15"/>
      <c r="C130" s="15"/>
      <c r="D130" s="15"/>
      <c r="E130" s="15"/>
    </row>
    <row r="131" spans="1:5" s="20" customFormat="1" x14ac:dyDescent="0.3">
      <c r="A131" s="21"/>
      <c r="B131" s="15"/>
      <c r="C131" s="15"/>
      <c r="D131" s="15"/>
      <c r="E131" s="15"/>
    </row>
    <row r="132" spans="1:5" s="20" customFormat="1" x14ac:dyDescent="0.3">
      <c r="A132" s="21"/>
      <c r="B132" s="15"/>
      <c r="C132" s="15"/>
      <c r="D132" s="15"/>
      <c r="E132" s="15"/>
    </row>
    <row r="133" spans="1:5" s="20" customFormat="1" x14ac:dyDescent="0.3">
      <c r="A133" s="21"/>
      <c r="B133" s="15"/>
      <c r="C133" s="15"/>
      <c r="D133" s="15"/>
      <c r="E133" s="15"/>
    </row>
    <row r="134" spans="1:5" s="34" customFormat="1" x14ac:dyDescent="0.3">
      <c r="A134" s="21"/>
      <c r="B134" s="15"/>
      <c r="C134" s="15"/>
      <c r="D134" s="15"/>
      <c r="E134" s="15"/>
    </row>
  </sheetData>
  <sheetProtection selectLockedCells="1"/>
  <mergeCells count="2">
    <mergeCell ref="B2:D2"/>
    <mergeCell ref="B1:D1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zoomScaleSheetLayoutView="100" workbookViewId="0">
      <pane ySplit="6" topLeftCell="A16" activePane="bottomLeft" state="frozen"/>
      <selection pane="bottomLeft" activeCell="L16" sqref="L16"/>
    </sheetView>
  </sheetViews>
  <sheetFormatPr defaultColWidth="9.109375" defaultRowHeight="13.8" x14ac:dyDescent="0.3"/>
  <cols>
    <col min="1" max="1" width="14.44140625" style="21" bestFit="1" customWidth="1"/>
    <col min="2" max="9" width="8.5546875" style="21" customWidth="1"/>
    <col min="10" max="10" width="12.109375" style="15" bestFit="1" customWidth="1"/>
    <col min="11" max="11" width="13.33203125" style="15" bestFit="1" customWidth="1"/>
    <col min="12" max="12" width="10" style="15" bestFit="1" customWidth="1"/>
    <col min="13" max="16384" width="9.109375" style="15"/>
  </cols>
  <sheetData>
    <row r="1" spans="1:10" x14ac:dyDescent="0.3">
      <c r="A1" s="28"/>
      <c r="B1" s="116" t="s">
        <v>20</v>
      </c>
      <c r="C1" s="117"/>
      <c r="D1" s="117"/>
      <c r="E1" s="117"/>
      <c r="F1" s="118"/>
      <c r="G1" s="116"/>
      <c r="H1" s="117"/>
      <c r="I1" s="117"/>
      <c r="J1" s="60" t="s">
        <v>20</v>
      </c>
    </row>
    <row r="2" spans="1:10" x14ac:dyDescent="0.3">
      <c r="A2" s="29"/>
      <c r="B2" s="113" t="s">
        <v>27</v>
      </c>
      <c r="C2" s="114"/>
      <c r="D2" s="114"/>
      <c r="E2" s="114"/>
      <c r="F2" s="115"/>
      <c r="G2" s="113" t="s">
        <v>20</v>
      </c>
      <c r="H2" s="114"/>
      <c r="I2" s="114"/>
      <c r="J2" s="78" t="s">
        <v>47</v>
      </c>
    </row>
    <row r="3" spans="1:10" x14ac:dyDescent="0.3">
      <c r="A3" s="29"/>
      <c r="B3" s="80" t="s">
        <v>33</v>
      </c>
      <c r="C3" s="127" t="s">
        <v>45</v>
      </c>
      <c r="D3" s="128"/>
      <c r="E3" s="128"/>
      <c r="F3" s="129"/>
      <c r="G3" s="110" t="s">
        <v>46</v>
      </c>
      <c r="H3" s="111"/>
      <c r="I3" s="111"/>
      <c r="J3" s="7" t="s">
        <v>3</v>
      </c>
    </row>
    <row r="4" spans="1:10" x14ac:dyDescent="0.3">
      <c r="A4" s="37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2" t="s">
        <v>2</v>
      </c>
      <c r="I4" s="2" t="s">
        <v>2</v>
      </c>
      <c r="J4" s="2" t="s">
        <v>2</v>
      </c>
    </row>
    <row r="5" spans="1:10" ht="97.2" thickBot="1" x14ac:dyDescent="0.35">
      <c r="A5" s="38" t="s">
        <v>6</v>
      </c>
      <c r="B5" s="49" t="s">
        <v>83</v>
      </c>
      <c r="C5" s="49" t="s">
        <v>84</v>
      </c>
      <c r="D5" s="49" t="s">
        <v>85</v>
      </c>
      <c r="E5" s="49" t="s">
        <v>86</v>
      </c>
      <c r="F5" s="49" t="s">
        <v>87</v>
      </c>
      <c r="G5" s="59" t="s">
        <v>88</v>
      </c>
      <c r="H5" s="69" t="s">
        <v>89</v>
      </c>
      <c r="I5" s="69" t="s">
        <v>90</v>
      </c>
      <c r="J5" s="4" t="s">
        <v>91</v>
      </c>
    </row>
    <row r="6" spans="1:10" ht="14.4" thickBot="1" x14ac:dyDescent="0.35">
      <c r="A6" s="17"/>
      <c r="B6" s="41"/>
      <c r="C6" s="41"/>
      <c r="D6" s="41"/>
      <c r="E6" s="41"/>
      <c r="F6" s="41"/>
      <c r="G6" s="41"/>
      <c r="H6" s="41"/>
      <c r="I6" s="41"/>
      <c r="J6" s="19"/>
    </row>
    <row r="7" spans="1:10" x14ac:dyDescent="0.3">
      <c r="A7" s="86" t="s">
        <v>56</v>
      </c>
      <c r="B7" s="100">
        <v>70</v>
      </c>
      <c r="C7" s="101">
        <v>21</v>
      </c>
      <c r="D7" s="99">
        <v>30</v>
      </c>
      <c r="E7" s="99">
        <v>13</v>
      </c>
      <c r="F7" s="102">
        <v>6</v>
      </c>
      <c r="G7" s="101">
        <v>44</v>
      </c>
      <c r="H7" s="99">
        <v>23</v>
      </c>
      <c r="I7" s="103">
        <v>5</v>
      </c>
      <c r="J7" s="104">
        <v>67</v>
      </c>
    </row>
    <row r="8" spans="1:10" x14ac:dyDescent="0.3">
      <c r="A8" s="87" t="s">
        <v>57</v>
      </c>
      <c r="B8" s="100">
        <v>66</v>
      </c>
      <c r="C8" s="101">
        <v>21</v>
      </c>
      <c r="D8" s="99">
        <v>37</v>
      </c>
      <c r="E8" s="99">
        <v>18</v>
      </c>
      <c r="F8" s="102">
        <v>8</v>
      </c>
      <c r="G8" s="101">
        <v>66</v>
      </c>
      <c r="H8" s="99">
        <v>17</v>
      </c>
      <c r="I8" s="103">
        <v>4</v>
      </c>
      <c r="J8" s="104">
        <v>74</v>
      </c>
    </row>
    <row r="9" spans="1:10" x14ac:dyDescent="0.3">
      <c r="A9" s="87" t="s">
        <v>58</v>
      </c>
      <c r="B9" s="100">
        <v>166</v>
      </c>
      <c r="C9" s="101">
        <v>82</v>
      </c>
      <c r="D9" s="99">
        <v>63</v>
      </c>
      <c r="E9" s="99">
        <v>15</v>
      </c>
      <c r="F9" s="102">
        <v>26</v>
      </c>
      <c r="G9" s="101">
        <v>139</v>
      </c>
      <c r="H9" s="99">
        <v>38</v>
      </c>
      <c r="I9" s="103">
        <v>14</v>
      </c>
      <c r="J9" s="104">
        <v>163</v>
      </c>
    </row>
    <row r="10" spans="1:10" x14ac:dyDescent="0.3">
      <c r="A10" s="87" t="s">
        <v>59</v>
      </c>
      <c r="B10" s="100">
        <v>234</v>
      </c>
      <c r="C10" s="101">
        <v>113</v>
      </c>
      <c r="D10" s="99">
        <v>90</v>
      </c>
      <c r="E10" s="99">
        <v>46</v>
      </c>
      <c r="F10" s="102">
        <v>19</v>
      </c>
      <c r="G10" s="101">
        <v>209</v>
      </c>
      <c r="H10" s="99">
        <v>46</v>
      </c>
      <c r="I10" s="103">
        <v>19</v>
      </c>
      <c r="J10" s="104">
        <v>237</v>
      </c>
    </row>
    <row r="11" spans="1:10" x14ac:dyDescent="0.3">
      <c r="A11" s="87" t="s">
        <v>60</v>
      </c>
      <c r="B11" s="100">
        <v>143</v>
      </c>
      <c r="C11" s="101">
        <v>56</v>
      </c>
      <c r="D11" s="99">
        <v>68</v>
      </c>
      <c r="E11" s="99">
        <v>19</v>
      </c>
      <c r="F11" s="102">
        <v>21</v>
      </c>
      <c r="G11" s="101">
        <v>124</v>
      </c>
      <c r="H11" s="99">
        <v>30</v>
      </c>
      <c r="I11" s="103">
        <v>12</v>
      </c>
      <c r="J11" s="104">
        <v>152</v>
      </c>
    </row>
    <row r="12" spans="1:10" x14ac:dyDescent="0.3">
      <c r="A12" s="87" t="s">
        <v>61</v>
      </c>
      <c r="B12" s="100">
        <v>175</v>
      </c>
      <c r="C12" s="101">
        <v>77</v>
      </c>
      <c r="D12" s="99">
        <v>80</v>
      </c>
      <c r="E12" s="99">
        <v>26</v>
      </c>
      <c r="F12" s="102">
        <v>20</v>
      </c>
      <c r="G12" s="101">
        <v>138</v>
      </c>
      <c r="H12" s="99">
        <v>47</v>
      </c>
      <c r="I12" s="103">
        <v>21</v>
      </c>
      <c r="J12" s="104">
        <v>182</v>
      </c>
    </row>
    <row r="13" spans="1:10" x14ac:dyDescent="0.3">
      <c r="A13" s="87" t="s">
        <v>62</v>
      </c>
      <c r="B13" s="100">
        <v>128</v>
      </c>
      <c r="C13" s="101">
        <v>18</v>
      </c>
      <c r="D13" s="99">
        <v>23</v>
      </c>
      <c r="E13" s="99">
        <v>58</v>
      </c>
      <c r="F13" s="102">
        <v>41</v>
      </c>
      <c r="G13" s="101">
        <v>113</v>
      </c>
      <c r="H13" s="99">
        <v>21</v>
      </c>
      <c r="I13" s="103">
        <v>9</v>
      </c>
      <c r="J13" s="104">
        <v>123</v>
      </c>
    </row>
    <row r="14" spans="1:10" x14ac:dyDescent="0.3">
      <c r="A14" s="91" t="s">
        <v>63</v>
      </c>
      <c r="B14" s="100">
        <v>48</v>
      </c>
      <c r="C14" s="101">
        <v>6</v>
      </c>
      <c r="D14" s="99">
        <v>3</v>
      </c>
      <c r="E14" s="99">
        <v>35</v>
      </c>
      <c r="F14" s="102">
        <v>9</v>
      </c>
      <c r="G14" s="101">
        <v>37</v>
      </c>
      <c r="H14" s="99">
        <v>12</v>
      </c>
      <c r="I14" s="103">
        <v>4</v>
      </c>
      <c r="J14" s="104">
        <v>49</v>
      </c>
    </row>
    <row r="15" spans="1:10" x14ac:dyDescent="0.3">
      <c r="A15" s="91" t="s">
        <v>64</v>
      </c>
      <c r="B15" s="100">
        <v>23</v>
      </c>
      <c r="C15" s="101">
        <v>12</v>
      </c>
      <c r="D15" s="99">
        <v>3</v>
      </c>
      <c r="E15" s="99">
        <v>11</v>
      </c>
      <c r="F15" s="102">
        <v>2</v>
      </c>
      <c r="G15" s="101">
        <v>16</v>
      </c>
      <c r="H15" s="99">
        <v>11</v>
      </c>
      <c r="I15" s="103">
        <v>1</v>
      </c>
      <c r="J15" s="104">
        <v>23</v>
      </c>
    </row>
    <row r="16" spans="1:10" x14ac:dyDescent="0.3">
      <c r="A16" s="91" t="s">
        <v>65</v>
      </c>
      <c r="B16" s="100">
        <v>245</v>
      </c>
      <c r="C16" s="101">
        <v>181</v>
      </c>
      <c r="D16" s="99">
        <v>38</v>
      </c>
      <c r="E16" s="99">
        <v>54</v>
      </c>
      <c r="F16" s="102">
        <v>8</v>
      </c>
      <c r="G16" s="101">
        <v>191</v>
      </c>
      <c r="H16" s="99">
        <v>58</v>
      </c>
      <c r="I16" s="103">
        <v>29</v>
      </c>
      <c r="J16" s="104">
        <v>246</v>
      </c>
    </row>
    <row r="17" spans="1:10" x14ac:dyDescent="0.3">
      <c r="A17" s="84" t="s">
        <v>66</v>
      </c>
      <c r="B17" s="100">
        <v>55</v>
      </c>
      <c r="C17" s="101">
        <v>15</v>
      </c>
      <c r="D17" s="99">
        <v>5</v>
      </c>
      <c r="E17" s="99">
        <v>46</v>
      </c>
      <c r="F17" s="102">
        <v>5</v>
      </c>
      <c r="G17" s="101">
        <v>48</v>
      </c>
      <c r="H17" s="99">
        <v>16</v>
      </c>
      <c r="I17" s="103">
        <v>6</v>
      </c>
      <c r="J17" s="104">
        <v>58</v>
      </c>
    </row>
    <row r="18" spans="1:10" x14ac:dyDescent="0.3">
      <c r="A18" s="92" t="s">
        <v>67</v>
      </c>
      <c r="B18" s="100">
        <v>168</v>
      </c>
      <c r="C18" s="101">
        <v>84</v>
      </c>
      <c r="D18" s="99">
        <v>66</v>
      </c>
      <c r="E18" s="99">
        <v>27</v>
      </c>
      <c r="F18" s="102">
        <v>13</v>
      </c>
      <c r="G18" s="101">
        <v>148</v>
      </c>
      <c r="H18" s="99">
        <v>32</v>
      </c>
      <c r="I18" s="103">
        <v>13</v>
      </c>
      <c r="J18" s="104">
        <v>169</v>
      </c>
    </row>
    <row r="19" spans="1:10" x14ac:dyDescent="0.3">
      <c r="A19" s="92" t="s">
        <v>68</v>
      </c>
      <c r="B19" s="100">
        <v>51</v>
      </c>
      <c r="C19" s="101">
        <v>31</v>
      </c>
      <c r="D19" s="99">
        <v>4</v>
      </c>
      <c r="E19" s="99">
        <v>20</v>
      </c>
      <c r="F19" s="102">
        <v>1</v>
      </c>
      <c r="G19" s="101">
        <v>33</v>
      </c>
      <c r="H19" s="99">
        <v>4</v>
      </c>
      <c r="I19" s="103">
        <v>18</v>
      </c>
      <c r="J19" s="104">
        <v>53</v>
      </c>
    </row>
    <row r="20" spans="1:10" x14ac:dyDescent="0.3">
      <c r="A20" s="91" t="s">
        <v>69</v>
      </c>
      <c r="B20" s="100">
        <v>63</v>
      </c>
      <c r="C20" s="101">
        <v>30</v>
      </c>
      <c r="D20" s="99">
        <v>13</v>
      </c>
      <c r="E20" s="99">
        <v>6</v>
      </c>
      <c r="F20" s="102">
        <v>19</v>
      </c>
      <c r="G20" s="101">
        <v>52</v>
      </c>
      <c r="H20" s="99">
        <v>10</v>
      </c>
      <c r="I20" s="103">
        <v>7</v>
      </c>
      <c r="J20" s="104">
        <v>63</v>
      </c>
    </row>
    <row r="21" spans="1:10" x14ac:dyDescent="0.3">
      <c r="A21" s="84" t="s">
        <v>70</v>
      </c>
      <c r="B21" s="100">
        <v>95</v>
      </c>
      <c r="C21" s="101">
        <v>35</v>
      </c>
      <c r="D21" s="99">
        <v>20</v>
      </c>
      <c r="E21" s="99">
        <v>48</v>
      </c>
      <c r="F21" s="102">
        <v>3</v>
      </c>
      <c r="G21" s="101">
        <v>69</v>
      </c>
      <c r="H21" s="99">
        <v>29</v>
      </c>
      <c r="I21" s="103">
        <v>8</v>
      </c>
      <c r="J21" s="104">
        <v>90</v>
      </c>
    </row>
    <row r="22" spans="1:10" x14ac:dyDescent="0.3">
      <c r="A22" s="92" t="s">
        <v>71</v>
      </c>
      <c r="B22" s="100">
        <v>97</v>
      </c>
      <c r="C22" s="101">
        <v>35</v>
      </c>
      <c r="D22" s="99">
        <v>33</v>
      </c>
      <c r="E22" s="99">
        <v>41</v>
      </c>
      <c r="F22" s="102">
        <v>4</v>
      </c>
      <c r="G22" s="101">
        <v>72</v>
      </c>
      <c r="H22" s="99">
        <v>39</v>
      </c>
      <c r="I22" s="103">
        <v>7</v>
      </c>
      <c r="J22" s="104">
        <v>100</v>
      </c>
    </row>
    <row r="23" spans="1:10" x14ac:dyDescent="0.3">
      <c r="A23" s="91" t="s">
        <v>72</v>
      </c>
      <c r="B23" s="100">
        <v>145</v>
      </c>
      <c r="C23" s="101">
        <v>63</v>
      </c>
      <c r="D23" s="99">
        <v>55</v>
      </c>
      <c r="E23" s="99">
        <v>37</v>
      </c>
      <c r="F23" s="102">
        <v>9</v>
      </c>
      <c r="G23" s="101">
        <v>77</v>
      </c>
      <c r="H23" s="99">
        <v>71</v>
      </c>
      <c r="I23" s="103">
        <v>21</v>
      </c>
      <c r="J23" s="104">
        <v>143</v>
      </c>
    </row>
    <row r="24" spans="1:10" x14ac:dyDescent="0.3">
      <c r="A24" s="84" t="s">
        <v>73</v>
      </c>
      <c r="B24" s="100">
        <v>23</v>
      </c>
      <c r="C24" s="101">
        <v>8</v>
      </c>
      <c r="D24" s="99">
        <v>2</v>
      </c>
      <c r="E24" s="99">
        <v>9</v>
      </c>
      <c r="F24" s="102">
        <v>4</v>
      </c>
      <c r="G24" s="101">
        <v>13</v>
      </c>
      <c r="H24" s="99">
        <v>7</v>
      </c>
      <c r="I24" s="103">
        <v>2</v>
      </c>
      <c r="J24" s="104">
        <v>20</v>
      </c>
    </row>
    <row r="25" spans="1:10" x14ac:dyDescent="0.3">
      <c r="A25" s="92" t="s">
        <v>74</v>
      </c>
      <c r="B25" s="100">
        <v>106</v>
      </c>
      <c r="C25" s="101">
        <v>61</v>
      </c>
      <c r="D25" s="99">
        <v>25</v>
      </c>
      <c r="E25" s="99">
        <v>18</v>
      </c>
      <c r="F25" s="102">
        <v>10</v>
      </c>
      <c r="G25" s="101">
        <v>65</v>
      </c>
      <c r="H25" s="99">
        <v>39</v>
      </c>
      <c r="I25" s="103">
        <v>13</v>
      </c>
      <c r="J25" s="104">
        <v>100</v>
      </c>
    </row>
    <row r="26" spans="1:10" x14ac:dyDescent="0.3">
      <c r="A26" s="92" t="s">
        <v>75</v>
      </c>
      <c r="B26" s="100">
        <v>160</v>
      </c>
      <c r="C26" s="101">
        <v>95</v>
      </c>
      <c r="D26" s="99">
        <v>54</v>
      </c>
      <c r="E26" s="99">
        <v>29</v>
      </c>
      <c r="F26" s="102">
        <v>9</v>
      </c>
      <c r="G26" s="101">
        <v>117</v>
      </c>
      <c r="H26" s="99">
        <v>41</v>
      </c>
      <c r="I26" s="103">
        <v>28</v>
      </c>
      <c r="J26" s="104">
        <v>166</v>
      </c>
    </row>
    <row r="27" spans="1:10" x14ac:dyDescent="0.3">
      <c r="A27" s="91" t="s">
        <v>118</v>
      </c>
      <c r="B27" s="100">
        <v>227</v>
      </c>
      <c r="C27" s="101">
        <v>116</v>
      </c>
      <c r="D27" s="99">
        <v>83</v>
      </c>
      <c r="E27" s="99">
        <v>36</v>
      </c>
      <c r="F27" s="102">
        <v>35</v>
      </c>
      <c r="G27" s="101">
        <v>140</v>
      </c>
      <c r="H27" s="99">
        <v>122</v>
      </c>
      <c r="I27" s="103">
        <v>17</v>
      </c>
      <c r="J27" s="104">
        <v>245</v>
      </c>
    </row>
    <row r="28" spans="1:10" x14ac:dyDescent="0.3">
      <c r="A28" s="84" t="s">
        <v>76</v>
      </c>
      <c r="B28" s="100">
        <v>25</v>
      </c>
      <c r="C28" s="101">
        <v>10</v>
      </c>
      <c r="D28" s="99">
        <v>4</v>
      </c>
      <c r="E28" s="99">
        <v>14</v>
      </c>
      <c r="F28" s="102">
        <v>0</v>
      </c>
      <c r="G28" s="101">
        <v>24</v>
      </c>
      <c r="H28" s="99">
        <v>4</v>
      </c>
      <c r="I28" s="103">
        <v>0</v>
      </c>
      <c r="J28" s="104">
        <v>23</v>
      </c>
    </row>
    <row r="29" spans="1:10" x14ac:dyDescent="0.3">
      <c r="A29" s="92" t="s">
        <v>77</v>
      </c>
      <c r="B29" s="100">
        <v>205</v>
      </c>
      <c r="C29" s="101">
        <v>97</v>
      </c>
      <c r="D29" s="99">
        <v>108</v>
      </c>
      <c r="E29" s="99">
        <v>37</v>
      </c>
      <c r="F29" s="102">
        <v>8</v>
      </c>
      <c r="G29" s="101">
        <v>182</v>
      </c>
      <c r="H29" s="99">
        <v>50</v>
      </c>
      <c r="I29" s="103">
        <v>20</v>
      </c>
      <c r="J29" s="104">
        <v>221</v>
      </c>
    </row>
    <row r="30" spans="1:10" x14ac:dyDescent="0.3">
      <c r="A30" s="93" t="s">
        <v>78</v>
      </c>
      <c r="B30" s="100">
        <v>105</v>
      </c>
      <c r="C30" s="101">
        <v>55</v>
      </c>
      <c r="D30" s="99">
        <v>38</v>
      </c>
      <c r="E30" s="99">
        <v>14</v>
      </c>
      <c r="F30" s="102">
        <v>9</v>
      </c>
      <c r="G30" s="101">
        <v>83</v>
      </c>
      <c r="H30" s="99">
        <v>15</v>
      </c>
      <c r="I30" s="103">
        <v>21</v>
      </c>
      <c r="J30" s="104">
        <v>98</v>
      </c>
    </row>
    <row r="31" spans="1:10" x14ac:dyDescent="0.3">
      <c r="A31" s="8" t="s">
        <v>0</v>
      </c>
      <c r="B31" s="22">
        <f t="shared" ref="B31:J31" si="0">SUM(B7:B30)</f>
        <v>2823</v>
      </c>
      <c r="C31" s="22">
        <f t="shared" si="0"/>
        <v>1322</v>
      </c>
      <c r="D31" s="22">
        <f t="shared" si="0"/>
        <v>945</v>
      </c>
      <c r="E31" s="22">
        <f t="shared" si="0"/>
        <v>677</v>
      </c>
      <c r="F31" s="22">
        <f t="shared" si="0"/>
        <v>289</v>
      </c>
      <c r="G31" s="22">
        <f t="shared" si="0"/>
        <v>2200</v>
      </c>
      <c r="H31" s="22">
        <f t="shared" si="0"/>
        <v>782</v>
      </c>
      <c r="I31" s="22">
        <f t="shared" si="0"/>
        <v>299</v>
      </c>
      <c r="J31" s="22">
        <f t="shared" si="0"/>
        <v>2865</v>
      </c>
    </row>
  </sheetData>
  <sheetProtection selectLockedCells="1"/>
  <mergeCells count="6">
    <mergeCell ref="G2:I2"/>
    <mergeCell ref="G3:I3"/>
    <mergeCell ref="G1:I1"/>
    <mergeCell ref="B1:F1"/>
    <mergeCell ref="B2:F2"/>
    <mergeCell ref="C3:F3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zoomScaleNormal="100" workbookViewId="0">
      <pane ySplit="3" topLeftCell="A16" activePane="bottomLeft" state="frozen"/>
      <selection activeCell="B6" sqref="B6"/>
      <selection pane="bottomLeft" activeCell="E23" sqref="E23"/>
    </sheetView>
  </sheetViews>
  <sheetFormatPr defaultRowHeight="13.8" x14ac:dyDescent="0.3"/>
  <cols>
    <col min="1" max="1" width="15.33203125" style="50" bestFit="1" customWidth="1"/>
    <col min="2" max="2" width="17.33203125" style="51" customWidth="1"/>
    <col min="3" max="3" width="20.5546875" style="51" bestFit="1" customWidth="1"/>
    <col min="4" max="4" width="15" style="51" customWidth="1"/>
  </cols>
  <sheetData>
    <row r="1" spans="1:4" x14ac:dyDescent="0.3">
      <c r="A1" s="130" t="s">
        <v>28</v>
      </c>
      <c r="B1" s="131"/>
      <c r="C1" s="131"/>
      <c r="D1" s="131"/>
    </row>
    <row r="2" spans="1:4" ht="14.4" thickBot="1" x14ac:dyDescent="0.35">
      <c r="A2" s="60" t="s">
        <v>48</v>
      </c>
      <c r="B2" s="60" t="s">
        <v>29</v>
      </c>
      <c r="C2" s="60" t="s">
        <v>30</v>
      </c>
      <c r="D2" s="60" t="s">
        <v>31</v>
      </c>
    </row>
    <row r="3" spans="1:4" ht="13.2" thickBot="1" x14ac:dyDescent="0.3">
      <c r="A3" s="132"/>
      <c r="B3" s="132"/>
      <c r="C3" s="132"/>
      <c r="D3" s="132"/>
    </row>
    <row r="4" spans="1:4" ht="13.5" customHeight="1" x14ac:dyDescent="0.3">
      <c r="A4" s="82" t="s">
        <v>56</v>
      </c>
      <c r="B4" s="88" t="s">
        <v>32</v>
      </c>
      <c r="C4" s="88" t="s">
        <v>92</v>
      </c>
      <c r="D4" s="105">
        <v>65</v>
      </c>
    </row>
    <row r="5" spans="1:4" ht="13.5" customHeight="1" x14ac:dyDescent="0.3">
      <c r="A5" s="83"/>
      <c r="B5" s="89"/>
      <c r="C5" s="89"/>
      <c r="D5" s="106"/>
    </row>
    <row r="6" spans="1:4" x14ac:dyDescent="0.3">
      <c r="A6" s="83" t="s">
        <v>57</v>
      </c>
      <c r="B6" s="89" t="s">
        <v>32</v>
      </c>
      <c r="C6" s="89" t="s">
        <v>93</v>
      </c>
      <c r="D6" s="106">
        <v>72</v>
      </c>
    </row>
    <row r="7" spans="1:4" x14ac:dyDescent="0.3">
      <c r="A7" s="83"/>
      <c r="B7" s="89"/>
      <c r="C7" s="89"/>
      <c r="D7" s="106"/>
    </row>
    <row r="8" spans="1:4" x14ac:dyDescent="0.3">
      <c r="A8" s="83" t="s">
        <v>58</v>
      </c>
      <c r="B8" s="89" t="s">
        <v>32</v>
      </c>
      <c r="C8" s="89" t="s">
        <v>94</v>
      </c>
      <c r="D8" s="106">
        <v>174</v>
      </c>
    </row>
    <row r="9" spans="1:4" x14ac:dyDescent="0.3">
      <c r="A9" s="83"/>
      <c r="B9" s="89"/>
      <c r="C9" s="89"/>
      <c r="D9" s="106"/>
    </row>
    <row r="10" spans="1:4" x14ac:dyDescent="0.3">
      <c r="A10" s="83" t="s">
        <v>59</v>
      </c>
      <c r="B10" s="89" t="s">
        <v>32</v>
      </c>
      <c r="C10" s="89" t="s">
        <v>95</v>
      </c>
      <c r="D10" s="106">
        <v>239</v>
      </c>
    </row>
    <row r="11" spans="1:4" x14ac:dyDescent="0.3">
      <c r="A11" s="83"/>
      <c r="B11" s="89"/>
      <c r="C11" s="89"/>
      <c r="D11" s="106"/>
    </row>
    <row r="12" spans="1:4" x14ac:dyDescent="0.3">
      <c r="A12" s="83" t="s">
        <v>60</v>
      </c>
      <c r="B12" s="89" t="s">
        <v>32</v>
      </c>
      <c r="C12" s="89" t="s">
        <v>96</v>
      </c>
      <c r="D12" s="106">
        <v>148</v>
      </c>
    </row>
    <row r="13" spans="1:4" x14ac:dyDescent="0.3">
      <c r="A13" s="83"/>
      <c r="B13" s="89"/>
      <c r="C13" s="89"/>
      <c r="D13" s="106"/>
    </row>
    <row r="14" spans="1:4" x14ac:dyDescent="0.3">
      <c r="A14" s="83" t="s">
        <v>61</v>
      </c>
      <c r="B14" s="89" t="s">
        <v>32</v>
      </c>
      <c r="C14" s="89" t="s">
        <v>97</v>
      </c>
      <c r="D14" s="106">
        <v>178</v>
      </c>
    </row>
    <row r="15" spans="1:4" x14ac:dyDescent="0.3">
      <c r="A15" s="83"/>
      <c r="B15" s="89"/>
      <c r="C15" s="89"/>
      <c r="D15" s="106"/>
    </row>
    <row r="16" spans="1:4" x14ac:dyDescent="0.3">
      <c r="A16" s="83" t="s">
        <v>62</v>
      </c>
      <c r="B16" s="89" t="s">
        <v>32</v>
      </c>
      <c r="C16" s="89" t="s">
        <v>87</v>
      </c>
      <c r="D16" s="106">
        <v>131</v>
      </c>
    </row>
    <row r="17" spans="1:4" x14ac:dyDescent="0.3">
      <c r="A17" s="83"/>
      <c r="B17" s="89"/>
      <c r="C17" s="89"/>
      <c r="D17" s="106"/>
    </row>
    <row r="18" spans="1:4" x14ac:dyDescent="0.3">
      <c r="A18" s="83" t="s">
        <v>63</v>
      </c>
      <c r="B18" s="89" t="s">
        <v>32</v>
      </c>
      <c r="C18" s="89" t="s">
        <v>98</v>
      </c>
      <c r="D18" s="106">
        <v>47</v>
      </c>
    </row>
    <row r="19" spans="1:4" x14ac:dyDescent="0.3">
      <c r="A19" s="83"/>
      <c r="B19" s="89"/>
      <c r="C19" s="89"/>
      <c r="D19" s="106"/>
    </row>
    <row r="20" spans="1:4" x14ac:dyDescent="0.3">
      <c r="A20" s="83" t="s">
        <v>65</v>
      </c>
      <c r="B20" s="89" t="s">
        <v>32</v>
      </c>
      <c r="C20" s="89" t="s">
        <v>99</v>
      </c>
      <c r="D20" s="106">
        <v>253</v>
      </c>
    </row>
    <row r="21" spans="1:4" x14ac:dyDescent="0.3">
      <c r="A21" s="83"/>
      <c r="B21" s="89"/>
      <c r="C21" s="89"/>
      <c r="D21" s="108"/>
    </row>
    <row r="22" spans="1:4" x14ac:dyDescent="0.3">
      <c r="A22" s="83" t="s">
        <v>67</v>
      </c>
      <c r="B22" s="89" t="s">
        <v>32</v>
      </c>
      <c r="C22" s="89" t="s">
        <v>100</v>
      </c>
      <c r="D22" s="109">
        <v>66</v>
      </c>
    </row>
    <row r="23" spans="1:4" x14ac:dyDescent="0.3">
      <c r="A23" s="83"/>
      <c r="B23" s="89" t="s">
        <v>32</v>
      </c>
      <c r="C23" s="89" t="s">
        <v>101</v>
      </c>
      <c r="D23" s="109">
        <v>115</v>
      </c>
    </row>
    <row r="24" spans="1:4" x14ac:dyDescent="0.3">
      <c r="A24" s="83"/>
      <c r="B24" s="89"/>
      <c r="C24" s="89"/>
      <c r="D24" s="105"/>
    </row>
    <row r="25" spans="1:4" x14ac:dyDescent="0.3">
      <c r="A25" s="83" t="s">
        <v>68</v>
      </c>
      <c r="B25" s="89" t="s">
        <v>32</v>
      </c>
      <c r="C25" s="89" t="s">
        <v>102</v>
      </c>
      <c r="D25" s="106">
        <v>54</v>
      </c>
    </row>
    <row r="26" spans="1:4" x14ac:dyDescent="0.3">
      <c r="A26" s="83"/>
      <c r="B26" s="89"/>
      <c r="C26" s="89"/>
      <c r="D26" s="106"/>
    </row>
    <row r="27" spans="1:4" x14ac:dyDescent="0.3">
      <c r="A27" s="83" t="s">
        <v>69</v>
      </c>
      <c r="B27" s="89" t="s">
        <v>32</v>
      </c>
      <c r="C27" s="89" t="s">
        <v>103</v>
      </c>
      <c r="D27" s="106">
        <v>65</v>
      </c>
    </row>
    <row r="28" spans="1:4" x14ac:dyDescent="0.3">
      <c r="A28" s="83"/>
      <c r="B28" s="89"/>
      <c r="C28" s="89"/>
      <c r="D28" s="106"/>
    </row>
    <row r="29" spans="1:4" x14ac:dyDescent="0.3">
      <c r="A29" s="83" t="s">
        <v>70</v>
      </c>
      <c r="B29" s="89" t="s">
        <v>117</v>
      </c>
      <c r="C29" s="89" t="s">
        <v>116</v>
      </c>
      <c r="D29" s="106">
        <v>32</v>
      </c>
    </row>
    <row r="30" spans="1:4" x14ac:dyDescent="0.3">
      <c r="A30" s="83"/>
      <c r="B30" s="90"/>
      <c r="C30" s="89"/>
      <c r="D30" s="106"/>
    </row>
    <row r="31" spans="1:4" x14ac:dyDescent="0.3">
      <c r="A31" s="83" t="s">
        <v>71</v>
      </c>
      <c r="B31" s="89" t="s">
        <v>32</v>
      </c>
      <c r="C31" s="89" t="s">
        <v>104</v>
      </c>
      <c r="D31" s="106">
        <v>106</v>
      </c>
    </row>
    <row r="32" spans="1:4" x14ac:dyDescent="0.3">
      <c r="A32" s="83"/>
      <c r="B32" s="89"/>
      <c r="C32" s="89"/>
      <c r="D32" s="106"/>
    </row>
    <row r="33" spans="1:4" x14ac:dyDescent="0.3">
      <c r="A33" s="83" t="s">
        <v>72</v>
      </c>
      <c r="B33" s="89" t="s">
        <v>32</v>
      </c>
      <c r="C33" s="89" t="s">
        <v>105</v>
      </c>
      <c r="D33" s="106">
        <v>145</v>
      </c>
    </row>
    <row r="34" spans="1:4" x14ac:dyDescent="0.3">
      <c r="A34" s="83"/>
      <c r="B34" s="89"/>
      <c r="C34" s="89"/>
      <c r="D34" s="106"/>
    </row>
    <row r="35" spans="1:4" x14ac:dyDescent="0.3">
      <c r="A35" s="83" t="s">
        <v>73</v>
      </c>
      <c r="B35" s="89" t="s">
        <v>32</v>
      </c>
      <c r="C35" s="89" t="s">
        <v>106</v>
      </c>
      <c r="D35" s="106">
        <v>24</v>
      </c>
    </row>
    <row r="36" spans="1:4" x14ac:dyDescent="0.3">
      <c r="A36" s="83"/>
      <c r="B36" s="89"/>
      <c r="C36" s="89"/>
      <c r="D36" s="106"/>
    </row>
    <row r="37" spans="1:4" x14ac:dyDescent="0.3">
      <c r="A37" s="83" t="s">
        <v>74</v>
      </c>
      <c r="B37" s="89" t="s">
        <v>32</v>
      </c>
      <c r="C37" s="89" t="s">
        <v>107</v>
      </c>
      <c r="D37" s="106">
        <v>110</v>
      </c>
    </row>
    <row r="38" spans="1:4" x14ac:dyDescent="0.3">
      <c r="A38" s="83"/>
      <c r="B38" s="89"/>
      <c r="C38" s="89"/>
      <c r="D38" s="106"/>
    </row>
    <row r="39" spans="1:4" ht="11.25" customHeight="1" x14ac:dyDescent="0.3">
      <c r="A39" s="83" t="s">
        <v>75</v>
      </c>
      <c r="B39" s="89" t="s">
        <v>32</v>
      </c>
      <c r="C39" s="89" t="s">
        <v>108</v>
      </c>
      <c r="D39" s="106">
        <v>166</v>
      </c>
    </row>
    <row r="40" spans="1:4" x14ac:dyDescent="0.3">
      <c r="A40" s="83"/>
      <c r="B40" s="89"/>
      <c r="C40" s="89"/>
      <c r="D40" s="106"/>
    </row>
    <row r="41" spans="1:4" x14ac:dyDescent="0.3">
      <c r="A41" s="83" t="s">
        <v>118</v>
      </c>
      <c r="B41" s="89" t="s">
        <v>32</v>
      </c>
      <c r="C41" s="89" t="s">
        <v>109</v>
      </c>
      <c r="D41" s="106">
        <v>251</v>
      </c>
    </row>
    <row r="42" spans="1:4" x14ac:dyDescent="0.3">
      <c r="A42" s="83"/>
      <c r="B42" s="89"/>
      <c r="C42" s="89"/>
      <c r="D42" s="106"/>
    </row>
    <row r="43" spans="1:4" x14ac:dyDescent="0.3">
      <c r="A43" s="83" t="s">
        <v>76</v>
      </c>
      <c r="B43" s="89" t="s">
        <v>32</v>
      </c>
      <c r="C43" s="89" t="s">
        <v>110</v>
      </c>
      <c r="D43" s="106">
        <v>21</v>
      </c>
    </row>
    <row r="44" spans="1:4" x14ac:dyDescent="0.3">
      <c r="A44" s="83"/>
      <c r="B44" s="89"/>
      <c r="C44" s="89"/>
      <c r="D44" s="106"/>
    </row>
    <row r="45" spans="1:4" x14ac:dyDescent="0.3">
      <c r="A45" s="83" t="s">
        <v>77</v>
      </c>
      <c r="B45" s="89" t="s">
        <v>32</v>
      </c>
      <c r="C45" s="89" t="s">
        <v>111</v>
      </c>
      <c r="D45" s="106">
        <v>214</v>
      </c>
    </row>
    <row r="46" spans="1:4" x14ac:dyDescent="0.3">
      <c r="A46" s="83"/>
      <c r="B46" s="89"/>
      <c r="C46" s="89"/>
      <c r="D46" s="106"/>
    </row>
    <row r="47" spans="1:4" x14ac:dyDescent="0.3">
      <c r="A47" s="81" t="s">
        <v>78</v>
      </c>
      <c r="B47" s="89" t="s">
        <v>32</v>
      </c>
      <c r="C47" s="89" t="s">
        <v>112</v>
      </c>
      <c r="D47" s="106">
        <v>110</v>
      </c>
    </row>
    <row r="48" spans="1:4" ht="12.6" x14ac:dyDescent="0.25">
      <c r="A48" s="75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x14ac:dyDescent="0.3">
      <c r="A312"/>
      <c r="D312"/>
    </row>
    <row r="313" spans="1:4" x14ac:dyDescent="0.3">
      <c r="D313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H15" sqref="H15"/>
    </sheetView>
  </sheetViews>
  <sheetFormatPr defaultRowHeight="12.6" x14ac:dyDescent="0.25"/>
  <cols>
    <col min="1" max="1" width="14.44140625" customWidth="1"/>
    <col min="2" max="3" width="10.33203125" customWidth="1"/>
  </cols>
  <sheetData>
    <row r="1" spans="1:9" ht="13.8" x14ac:dyDescent="0.3">
      <c r="A1" s="28"/>
      <c r="B1" s="116"/>
      <c r="C1" s="118"/>
      <c r="D1" s="116" t="s">
        <v>4</v>
      </c>
      <c r="E1" s="117"/>
      <c r="F1" s="117"/>
      <c r="G1" s="117"/>
      <c r="H1" s="118"/>
      <c r="I1" s="15"/>
    </row>
    <row r="2" spans="1:9" ht="13.8" x14ac:dyDescent="0.3">
      <c r="A2" s="31"/>
      <c r="B2" s="113" t="s">
        <v>119</v>
      </c>
      <c r="C2" s="115"/>
      <c r="D2" s="113" t="s">
        <v>5</v>
      </c>
      <c r="E2" s="114"/>
      <c r="F2" s="114"/>
      <c r="G2" s="114"/>
      <c r="H2" s="115"/>
      <c r="I2" s="30"/>
    </row>
    <row r="3" spans="1:9" ht="13.8" x14ac:dyDescent="0.3">
      <c r="A3" s="32"/>
      <c r="B3" s="113" t="s">
        <v>120</v>
      </c>
      <c r="C3" s="115"/>
      <c r="D3" s="123"/>
      <c r="E3" s="124"/>
      <c r="F3" s="124"/>
      <c r="G3" s="124"/>
      <c r="H3" s="125"/>
      <c r="I3" s="15"/>
    </row>
    <row r="4" spans="1:9" ht="87.75" customHeight="1" thickBot="1" x14ac:dyDescent="0.3">
      <c r="A4" s="33" t="s">
        <v>6</v>
      </c>
      <c r="B4" s="5" t="s">
        <v>49</v>
      </c>
      <c r="C4" s="62" t="s">
        <v>50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ht="14.4" thickBot="1" x14ac:dyDescent="0.35">
      <c r="A6" s="86" t="s">
        <v>56</v>
      </c>
      <c r="B6" s="99">
        <v>32</v>
      </c>
      <c r="C6" s="99">
        <v>45</v>
      </c>
      <c r="D6" s="23">
        <v>410</v>
      </c>
      <c r="E6" s="24">
        <v>4</v>
      </c>
      <c r="F6" s="39">
        <f t="shared" ref="F6:F12" si="0">IF(E6&lt;&gt;0,E6+D6,"")</f>
        <v>414</v>
      </c>
      <c r="G6" s="24">
        <v>77</v>
      </c>
      <c r="H6" s="25">
        <f>IF(G6&lt;&gt;0,G6/F6,"")</f>
        <v>0.1859903381642512</v>
      </c>
      <c r="I6" s="20"/>
    </row>
    <row r="7" spans="1:9" ht="14.4" thickBot="1" x14ac:dyDescent="0.35">
      <c r="A7" s="87" t="s">
        <v>57</v>
      </c>
      <c r="B7" s="99">
        <v>40</v>
      </c>
      <c r="C7" s="99">
        <v>28</v>
      </c>
      <c r="D7" s="45">
        <v>262</v>
      </c>
      <c r="E7" s="26">
        <v>7</v>
      </c>
      <c r="F7" s="40">
        <f t="shared" si="0"/>
        <v>269</v>
      </c>
      <c r="G7" s="24">
        <v>68</v>
      </c>
      <c r="H7" s="25">
        <f t="shared" ref="H7:H12" si="1">IF(G7&lt;&gt;0,G7/F7,"")</f>
        <v>0.25278810408921931</v>
      </c>
      <c r="I7" s="20"/>
    </row>
    <row r="8" spans="1:9" ht="14.4" thickBot="1" x14ac:dyDescent="0.35">
      <c r="A8" s="87" t="s">
        <v>58</v>
      </c>
      <c r="B8" s="99">
        <v>115</v>
      </c>
      <c r="C8" s="99">
        <v>76</v>
      </c>
      <c r="D8" s="45">
        <v>637</v>
      </c>
      <c r="E8" s="26">
        <v>11</v>
      </c>
      <c r="F8" s="40">
        <f>IF(E8&lt;&gt;0,E8+D8,"")</f>
        <v>648</v>
      </c>
      <c r="G8" s="24">
        <v>191</v>
      </c>
      <c r="H8" s="25">
        <f t="shared" si="1"/>
        <v>0.29475308641975306</v>
      </c>
      <c r="I8" s="20"/>
    </row>
    <row r="9" spans="1:9" ht="14.4" thickBot="1" x14ac:dyDescent="0.35">
      <c r="A9" s="87" t="s">
        <v>59</v>
      </c>
      <c r="B9" s="99">
        <v>135</v>
      </c>
      <c r="C9" s="99">
        <v>89</v>
      </c>
      <c r="D9" s="45">
        <v>660</v>
      </c>
      <c r="E9" s="26">
        <v>8</v>
      </c>
      <c r="F9" s="40">
        <f t="shared" si="0"/>
        <v>668</v>
      </c>
      <c r="G9" s="24">
        <v>224</v>
      </c>
      <c r="H9" s="25">
        <f t="shared" si="1"/>
        <v>0.33532934131736525</v>
      </c>
      <c r="I9" s="20"/>
    </row>
    <row r="10" spans="1:9" ht="14.4" thickBot="1" x14ac:dyDescent="0.35">
      <c r="A10" s="87" t="s">
        <v>60</v>
      </c>
      <c r="B10" s="99">
        <v>81</v>
      </c>
      <c r="C10" s="99">
        <v>78</v>
      </c>
      <c r="D10" s="45">
        <v>566</v>
      </c>
      <c r="E10" s="26">
        <v>7</v>
      </c>
      <c r="F10" s="40">
        <f t="shared" si="0"/>
        <v>573</v>
      </c>
      <c r="G10" s="24">
        <v>159</v>
      </c>
      <c r="H10" s="25">
        <f t="shared" si="1"/>
        <v>0.27748691099476441</v>
      </c>
      <c r="I10" s="20"/>
    </row>
    <row r="11" spans="1:9" ht="14.4" thickBot="1" x14ac:dyDescent="0.35">
      <c r="A11" s="87" t="s">
        <v>61</v>
      </c>
      <c r="B11" s="99">
        <v>113</v>
      </c>
      <c r="C11" s="99">
        <v>96</v>
      </c>
      <c r="D11" s="45">
        <v>740</v>
      </c>
      <c r="E11" s="26">
        <v>15</v>
      </c>
      <c r="F11" s="40">
        <f t="shared" si="0"/>
        <v>755</v>
      </c>
      <c r="G11" s="24">
        <v>209</v>
      </c>
      <c r="H11" s="25">
        <f t="shared" si="1"/>
        <v>0.27682119205298011</v>
      </c>
      <c r="I11" s="20"/>
    </row>
    <row r="12" spans="1:9" ht="13.8" x14ac:dyDescent="0.3">
      <c r="A12" s="84" t="s">
        <v>67</v>
      </c>
      <c r="B12" s="99">
        <v>24</v>
      </c>
      <c r="C12" s="99">
        <v>13</v>
      </c>
      <c r="D12" s="45">
        <v>110</v>
      </c>
      <c r="E12" s="26">
        <v>3</v>
      </c>
      <c r="F12" s="40">
        <f t="shared" si="0"/>
        <v>113</v>
      </c>
      <c r="G12" s="24">
        <v>37</v>
      </c>
      <c r="H12" s="25">
        <f t="shared" si="1"/>
        <v>0.32743362831858408</v>
      </c>
      <c r="I12" s="20"/>
    </row>
    <row r="13" spans="1:9" ht="13.8" x14ac:dyDescent="0.3">
      <c r="A13" s="8" t="s">
        <v>0</v>
      </c>
      <c r="B13" s="22">
        <f t="shared" ref="B13:G13" si="2">SUM(B6:B12)</f>
        <v>540</v>
      </c>
      <c r="C13" s="74">
        <f t="shared" si="2"/>
        <v>425</v>
      </c>
      <c r="D13" s="22">
        <f t="shared" si="2"/>
        <v>3385</v>
      </c>
      <c r="E13" s="22">
        <f t="shared" si="2"/>
        <v>55</v>
      </c>
      <c r="F13" s="22">
        <f t="shared" si="2"/>
        <v>3440</v>
      </c>
      <c r="G13" s="22">
        <f t="shared" si="2"/>
        <v>965</v>
      </c>
      <c r="H13" s="56">
        <f>IF(G13&lt;&gt;0,G13/F13,"")</f>
        <v>0.28052325581395349</v>
      </c>
      <c r="I13" s="20"/>
    </row>
    <row r="14" spans="1:9" ht="13.8" x14ac:dyDescent="0.3">
      <c r="B14" s="46"/>
      <c r="C14" s="46"/>
      <c r="D14" s="46"/>
      <c r="E14" s="46"/>
      <c r="F14" s="46"/>
      <c r="G14" s="46"/>
      <c r="H14" s="57"/>
      <c r="I14" s="20"/>
    </row>
    <row r="15" spans="1:9" ht="13.8" x14ac:dyDescent="0.3">
      <c r="D15" s="126" t="s">
        <v>21</v>
      </c>
      <c r="E15" s="126"/>
      <c r="F15" s="133"/>
      <c r="G15" s="55">
        <v>108</v>
      </c>
      <c r="H15" s="58"/>
      <c r="I15" s="20"/>
    </row>
    <row r="16" spans="1:9" ht="13.8" x14ac:dyDescent="0.3">
      <c r="D16" s="79"/>
      <c r="E16" s="79"/>
      <c r="F16" s="79"/>
      <c r="G16" s="85"/>
      <c r="H16" s="15"/>
      <c r="I16" s="20"/>
    </row>
    <row r="19" spans="1:9" ht="13.8" x14ac:dyDescent="0.3">
      <c r="A19" s="28"/>
      <c r="B19" s="116" t="s">
        <v>122</v>
      </c>
      <c r="C19" s="118"/>
      <c r="D19" s="116" t="s">
        <v>4</v>
      </c>
      <c r="E19" s="117"/>
      <c r="F19" s="117"/>
      <c r="G19" s="117"/>
      <c r="H19" s="118"/>
      <c r="I19" s="15"/>
    </row>
    <row r="20" spans="1:9" ht="13.8" x14ac:dyDescent="0.3">
      <c r="A20" s="31"/>
      <c r="B20" s="113" t="s">
        <v>114</v>
      </c>
      <c r="C20" s="115"/>
      <c r="D20" s="113" t="s">
        <v>5</v>
      </c>
      <c r="E20" s="114"/>
      <c r="F20" s="114"/>
      <c r="G20" s="114"/>
      <c r="H20" s="115"/>
      <c r="I20" s="30"/>
    </row>
    <row r="21" spans="1:9" ht="13.8" x14ac:dyDescent="0.3">
      <c r="A21" s="32"/>
      <c r="B21" s="113" t="s">
        <v>115</v>
      </c>
      <c r="C21" s="115"/>
      <c r="D21" s="123"/>
      <c r="E21" s="124"/>
      <c r="F21" s="124"/>
      <c r="G21" s="124"/>
      <c r="H21" s="125"/>
      <c r="I21" s="15"/>
    </row>
    <row r="22" spans="1:9" ht="87.75" customHeight="1" thickBot="1" x14ac:dyDescent="0.3">
      <c r="A22" s="33" t="s">
        <v>6</v>
      </c>
      <c r="B22" s="5" t="s">
        <v>49</v>
      </c>
      <c r="C22" s="62" t="s">
        <v>50</v>
      </c>
      <c r="D22" s="6" t="s">
        <v>11</v>
      </c>
      <c r="E22" s="6" t="s">
        <v>12</v>
      </c>
      <c r="F22" s="6" t="s">
        <v>18</v>
      </c>
      <c r="G22" s="6" t="s">
        <v>19</v>
      </c>
      <c r="H22" s="3" t="s">
        <v>13</v>
      </c>
      <c r="I22" s="16"/>
    </row>
    <row r="23" spans="1:9" ht="14.4" thickBot="1" x14ac:dyDescent="0.35">
      <c r="A23" s="17"/>
      <c r="B23" s="18"/>
      <c r="C23" s="18"/>
      <c r="D23" s="18"/>
      <c r="E23" s="18"/>
      <c r="F23" s="18"/>
      <c r="G23" s="18"/>
      <c r="H23" s="19"/>
      <c r="I23" s="20"/>
    </row>
    <row r="24" spans="1:9" ht="13.8" x14ac:dyDescent="0.3">
      <c r="A24" s="84" t="s">
        <v>73</v>
      </c>
      <c r="B24" s="107">
        <v>1</v>
      </c>
      <c r="C24" s="107">
        <v>0</v>
      </c>
      <c r="D24" s="45">
        <v>1</v>
      </c>
      <c r="E24" s="26">
        <v>0</v>
      </c>
      <c r="F24" s="40">
        <v>1</v>
      </c>
      <c r="G24" s="26">
        <v>1</v>
      </c>
      <c r="H24" s="25">
        <f>IF(G24&lt;&gt;0,G24/F24,"")</f>
        <v>1</v>
      </c>
      <c r="I24" s="20"/>
    </row>
    <row r="25" spans="1:9" ht="13.8" x14ac:dyDescent="0.3">
      <c r="A25" s="8" t="s">
        <v>0</v>
      </c>
      <c r="B25" s="22">
        <f t="shared" ref="B25:G25" si="3">SUM(B24:B24)</f>
        <v>1</v>
      </c>
      <c r="C25" s="74">
        <f t="shared" si="3"/>
        <v>0</v>
      </c>
      <c r="D25" s="22">
        <f t="shared" si="3"/>
        <v>1</v>
      </c>
      <c r="E25" s="22">
        <f t="shared" si="3"/>
        <v>0</v>
      </c>
      <c r="F25" s="22">
        <f t="shared" si="3"/>
        <v>1</v>
      </c>
      <c r="G25" s="22">
        <f t="shared" si="3"/>
        <v>1</v>
      </c>
      <c r="H25" s="56">
        <f>IF(G25&lt;&gt;0,G25/F25,"")</f>
        <v>1</v>
      </c>
      <c r="I25" s="20"/>
    </row>
    <row r="26" spans="1:9" ht="13.8" x14ac:dyDescent="0.3">
      <c r="B26" s="46"/>
      <c r="C26" s="46"/>
      <c r="D26" s="46"/>
      <c r="E26" s="46"/>
      <c r="F26" s="46"/>
      <c r="G26" s="46"/>
      <c r="H26" s="57"/>
      <c r="I26" s="20"/>
    </row>
    <row r="27" spans="1:9" ht="13.8" x14ac:dyDescent="0.3">
      <c r="D27" s="126" t="s">
        <v>21</v>
      </c>
      <c r="E27" s="126"/>
      <c r="F27" s="133"/>
      <c r="G27" s="55">
        <v>0</v>
      </c>
      <c r="H27" s="58"/>
      <c r="I27" s="20"/>
    </row>
  </sheetData>
  <mergeCells count="14">
    <mergeCell ref="D27:F27"/>
    <mergeCell ref="B19:C19"/>
    <mergeCell ref="D19:H19"/>
    <mergeCell ref="B20:C20"/>
    <mergeCell ref="D20:H20"/>
    <mergeCell ref="B21:C21"/>
    <mergeCell ref="D21:H21"/>
    <mergeCell ref="D15:F15"/>
    <mergeCell ref="D1:H1"/>
    <mergeCell ref="D2:H2"/>
    <mergeCell ref="D3:H3"/>
    <mergeCell ref="B1:C1"/>
    <mergeCell ref="B2:C2"/>
    <mergeCell ref="B3:C3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J12" sqref="J12"/>
    </sheetView>
  </sheetViews>
  <sheetFormatPr defaultRowHeight="12.6" x14ac:dyDescent="0.25"/>
  <cols>
    <col min="1" max="1" width="14.44140625" customWidth="1"/>
    <col min="2" max="5" width="8.5546875" customWidth="1"/>
    <col min="6" max="10" width="7.88671875" customWidth="1"/>
  </cols>
  <sheetData>
    <row r="1" spans="1:11" ht="13.8" x14ac:dyDescent="0.3">
      <c r="A1" s="28"/>
      <c r="B1" s="116" t="s">
        <v>121</v>
      </c>
      <c r="C1" s="117"/>
      <c r="D1" s="117"/>
      <c r="E1" s="118"/>
      <c r="F1" s="116" t="s">
        <v>4</v>
      </c>
      <c r="G1" s="117"/>
      <c r="H1" s="117"/>
      <c r="I1" s="117"/>
      <c r="J1" s="118"/>
      <c r="K1" s="15"/>
    </row>
    <row r="2" spans="1:11" ht="13.8" x14ac:dyDescent="0.3">
      <c r="A2" s="31"/>
      <c r="B2" s="110" t="s">
        <v>113</v>
      </c>
      <c r="C2" s="111"/>
      <c r="D2" s="111"/>
      <c r="E2" s="112"/>
      <c r="F2" s="113" t="s">
        <v>5</v>
      </c>
      <c r="G2" s="114"/>
      <c r="H2" s="114"/>
      <c r="I2" s="114"/>
      <c r="J2" s="115"/>
      <c r="K2" s="30"/>
    </row>
    <row r="3" spans="1:11" ht="13.8" x14ac:dyDescent="0.3">
      <c r="A3" s="32"/>
      <c r="B3" s="134">
        <v>12500000</v>
      </c>
      <c r="C3" s="115"/>
      <c r="D3" s="134">
        <v>1600000</v>
      </c>
      <c r="E3" s="115"/>
      <c r="F3" s="123"/>
      <c r="G3" s="124"/>
      <c r="H3" s="124"/>
      <c r="I3" s="124"/>
      <c r="J3" s="125"/>
      <c r="K3" s="15"/>
    </row>
    <row r="4" spans="1:11" ht="87.75" customHeight="1" thickBot="1" x14ac:dyDescent="0.3">
      <c r="A4" s="33" t="s">
        <v>6</v>
      </c>
      <c r="B4" s="5" t="s">
        <v>49</v>
      </c>
      <c r="C4" s="62" t="s">
        <v>50</v>
      </c>
      <c r="D4" s="5" t="s">
        <v>49</v>
      </c>
      <c r="E4" s="62" t="s">
        <v>50</v>
      </c>
      <c r="F4" s="6" t="s">
        <v>11</v>
      </c>
      <c r="G4" s="6" t="s">
        <v>12</v>
      </c>
      <c r="H4" s="6" t="s">
        <v>18</v>
      </c>
      <c r="I4" s="6" t="s">
        <v>19</v>
      </c>
      <c r="J4" s="3" t="s">
        <v>13</v>
      </c>
      <c r="K4" s="16"/>
    </row>
    <row r="5" spans="1:11" ht="14.4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9"/>
      <c r="K5" s="20"/>
    </row>
    <row r="6" spans="1:11" ht="13.8" x14ac:dyDescent="0.3">
      <c r="A6" s="84" t="s">
        <v>68</v>
      </c>
      <c r="B6" s="107">
        <v>8</v>
      </c>
      <c r="C6" s="107">
        <v>1</v>
      </c>
      <c r="D6" s="107">
        <v>2</v>
      </c>
      <c r="E6" s="107">
        <v>7</v>
      </c>
      <c r="F6" s="45">
        <v>17</v>
      </c>
      <c r="G6" s="26">
        <v>0</v>
      </c>
      <c r="H6" s="40">
        <v>17</v>
      </c>
      <c r="I6" s="26">
        <v>9</v>
      </c>
      <c r="J6" s="25">
        <f>IF(I6&lt;&gt;0,I6/H6,"")</f>
        <v>0.52941176470588236</v>
      </c>
      <c r="K6" s="20"/>
    </row>
    <row r="7" spans="1:11" ht="13.8" x14ac:dyDescent="0.3">
      <c r="A7" s="8" t="s">
        <v>0</v>
      </c>
      <c r="B7" s="22">
        <f t="shared" ref="B7:I7" si="0">SUM(B6:B6)</f>
        <v>8</v>
      </c>
      <c r="C7" s="74">
        <f t="shared" si="0"/>
        <v>1</v>
      </c>
      <c r="D7" s="74">
        <f t="shared" si="0"/>
        <v>2</v>
      </c>
      <c r="E7" s="74">
        <f t="shared" si="0"/>
        <v>7</v>
      </c>
      <c r="F7" s="22">
        <f t="shared" si="0"/>
        <v>17</v>
      </c>
      <c r="G7" s="22">
        <f t="shared" si="0"/>
        <v>0</v>
      </c>
      <c r="H7" s="22">
        <f t="shared" si="0"/>
        <v>17</v>
      </c>
      <c r="I7" s="22">
        <f t="shared" si="0"/>
        <v>9</v>
      </c>
      <c r="J7" s="56">
        <f>IF(I7&lt;&gt;0,I7/H7,"")</f>
        <v>0.52941176470588236</v>
      </c>
      <c r="K7" s="20"/>
    </row>
    <row r="8" spans="1:11" ht="13.8" x14ac:dyDescent="0.3">
      <c r="B8" s="46"/>
      <c r="C8" s="46"/>
      <c r="D8" s="46"/>
      <c r="E8" s="46"/>
      <c r="F8" s="46"/>
      <c r="G8" s="46"/>
      <c r="H8" s="46"/>
      <c r="I8" s="46"/>
      <c r="J8" s="57"/>
      <c r="K8" s="20"/>
    </row>
    <row r="9" spans="1:11" ht="13.8" x14ac:dyDescent="0.3">
      <c r="F9" s="126" t="s">
        <v>21</v>
      </c>
      <c r="G9" s="126"/>
      <c r="H9" s="133"/>
      <c r="I9" s="55">
        <v>0</v>
      </c>
      <c r="J9" s="58"/>
      <c r="K9" s="20"/>
    </row>
  </sheetData>
  <sheetProtection selectLockedCells="1"/>
  <mergeCells count="8">
    <mergeCell ref="F9:H9"/>
    <mergeCell ref="D3:E3"/>
    <mergeCell ref="F1:J1"/>
    <mergeCell ref="F2:J2"/>
    <mergeCell ref="B3:C3"/>
    <mergeCell ref="F3:J3"/>
    <mergeCell ref="B1:E1"/>
    <mergeCell ref="B2:E2"/>
  </mergeCells>
  <printOptions horizontalCentered="1"/>
  <pageMargins left="0.5" right="0.5" top="1.5" bottom="0.5" header="1" footer="0.3"/>
  <pageSetup orientation="portrait" r:id="rId1"/>
  <headerFooter alignWithMargins="0">
    <oddHeader>&amp;C&amp;"Helv,Bold"CASSIA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US Sen &amp; US Rep</vt:lpstr>
      <vt:lpstr>Sup Ct</vt:lpstr>
      <vt:lpstr>App Ct &amp; Voting Stats</vt:lpstr>
      <vt:lpstr>Leg 27</vt:lpstr>
      <vt:lpstr>Co Comm - Co Treas</vt:lpstr>
      <vt:lpstr>Precinct</vt:lpstr>
      <vt:lpstr>Burley Levy - Rock Creek</vt:lpstr>
      <vt:lpstr>School Dist #381</vt:lpstr>
      <vt:lpstr>'App Ct &amp; Voting Stats'!Print_Titles</vt:lpstr>
      <vt:lpstr>'Co Comm - Co Treas'!Print_Titles</vt:lpstr>
      <vt:lpstr>'Leg 27'!Print_Titles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Keck</dc:creator>
  <cp:lastModifiedBy>Betsie</cp:lastModifiedBy>
  <cp:lastPrinted>2016-05-20T20:34:25Z</cp:lastPrinted>
  <dcterms:created xsi:type="dcterms:W3CDTF">1998-04-10T16:02:13Z</dcterms:created>
  <dcterms:modified xsi:type="dcterms:W3CDTF">2016-05-27T15:35:02Z</dcterms:modified>
</cp:coreProperties>
</file>