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4056" windowWidth="12120" windowHeight="4452" tabRatio="599" firstSheet="2" activeTab="7"/>
  </bookViews>
  <sheets>
    <sheet name="US Sen - US Rep" sheetId="40" r:id="rId1"/>
    <sheet name="Judicial" sheetId="27" r:id="rId2"/>
    <sheet name="Voting Stats" sheetId="23" r:id="rId3"/>
    <sheet name="Leg 23 - 24" sheetId="19" r:id="rId4"/>
    <sheet name="Leg 25" sheetId="31" r:id="rId5"/>
    <sheet name="Co Comm - Co Pros" sheetId="24" r:id="rId6"/>
    <sheet name="Precinct" sheetId="28" r:id="rId7"/>
    <sheet name="Spec Questions" sheetId="34" r:id="rId8"/>
  </sheets>
  <definedNames>
    <definedName name="_xlnm.Print_Titles" localSheetId="5">'Co Comm - Co Pros'!$A:$A,'Co Comm - Co Pros'!$1:$6</definedName>
    <definedName name="_xlnm.Print_Titles" localSheetId="1">Judicial!$A:$A,Judicial!$1:$6</definedName>
    <definedName name="_xlnm.Print_Titles" localSheetId="3">'Leg 23 - 24'!$1:$6</definedName>
    <definedName name="_xlnm.Print_Titles" localSheetId="6">Precinct!$1:$3</definedName>
    <definedName name="_xlnm.Print_Titles" localSheetId="0">'US Sen - US Rep'!$A:$A,'US Sen - US Rep'!$1:$6</definedName>
    <definedName name="_xlnm.Print_Titles" localSheetId="2">'Voting Stats'!$A:$A,'Voting Stats'!$1:$6</definedName>
  </definedNames>
  <calcPr calcId="152511"/>
</workbook>
</file>

<file path=xl/calcChain.xml><?xml version="1.0" encoding="utf-8"?>
<calcChain xmlns="http://schemas.openxmlformats.org/spreadsheetml/2006/main">
  <c r="F30" i="34" l="1"/>
  <c r="F29" i="34"/>
  <c r="F28" i="34"/>
  <c r="F27" i="34"/>
  <c r="F26" i="34"/>
  <c r="F25" i="34"/>
  <c r="H11" i="34"/>
  <c r="H10" i="34"/>
  <c r="H9" i="34"/>
  <c r="H8" i="34"/>
  <c r="H7" i="34"/>
  <c r="D50" i="23" l="1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H24" i="34" l="1"/>
  <c r="H25" i="34"/>
  <c r="H26" i="34"/>
  <c r="H27" i="34"/>
  <c r="H28" i="34"/>
  <c r="H29" i="34"/>
  <c r="H30" i="34"/>
  <c r="B31" i="34"/>
  <c r="C31" i="34"/>
  <c r="D31" i="34"/>
  <c r="E31" i="34"/>
  <c r="G31" i="34"/>
  <c r="C12" i="34"/>
  <c r="B12" i="34"/>
  <c r="B44" i="19"/>
  <c r="C44" i="19"/>
  <c r="D44" i="19"/>
  <c r="E44" i="19"/>
  <c r="F44" i="19"/>
  <c r="G44" i="19"/>
  <c r="H44" i="19"/>
  <c r="G51" i="27"/>
  <c r="F51" i="40"/>
  <c r="G51" i="40"/>
  <c r="H51" i="40"/>
  <c r="I51" i="40"/>
  <c r="E51" i="40"/>
  <c r="D51" i="40"/>
  <c r="C51" i="40"/>
  <c r="B51" i="40"/>
  <c r="F31" i="34" l="1"/>
  <c r="H31" i="34" s="1"/>
  <c r="D23" i="31"/>
  <c r="I51" i="24" l="1"/>
  <c r="E51" i="24"/>
  <c r="C51" i="24"/>
  <c r="J11" i="34" l="1"/>
  <c r="J10" i="34"/>
  <c r="J8" i="34"/>
  <c r="J9" i="34"/>
  <c r="J7" i="34"/>
  <c r="I12" i="34"/>
  <c r="G12" i="34"/>
  <c r="F12" i="34"/>
  <c r="E12" i="34"/>
  <c r="D12" i="34"/>
  <c r="H12" i="34" l="1"/>
  <c r="J12" i="34" s="1"/>
  <c r="B51" i="24"/>
  <c r="H51" i="24" l="1"/>
  <c r="C23" i="31"/>
  <c r="G12" i="19"/>
  <c r="E12" i="19"/>
  <c r="B23" i="31" l="1"/>
  <c r="E23" i="31"/>
  <c r="F23" i="31"/>
  <c r="G23" i="31"/>
  <c r="F50" i="23" l="1"/>
  <c r="F49" i="23"/>
  <c r="F48" i="23"/>
  <c r="F47" i="23"/>
  <c r="F46" i="23"/>
  <c r="F45" i="23"/>
  <c r="F44" i="23"/>
  <c r="F43" i="23"/>
  <c r="F42" i="23"/>
  <c r="F41" i="23"/>
  <c r="F40" i="23"/>
  <c r="F39" i="23"/>
  <c r="C51" i="27"/>
  <c r="F12" i="19"/>
  <c r="D51" i="24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E51" i="23" l="1"/>
  <c r="C51" i="23"/>
  <c r="F23" i="23"/>
  <c r="F22" i="23"/>
  <c r="F21" i="23"/>
  <c r="F20" i="23"/>
  <c r="F19" i="23"/>
  <c r="F18" i="23"/>
  <c r="F17" i="23"/>
  <c r="F16" i="23"/>
  <c r="F15" i="23"/>
  <c r="F14" i="23"/>
  <c r="B51" i="23"/>
  <c r="B51" i="27"/>
  <c r="F51" i="27"/>
  <c r="E51" i="27"/>
  <c r="D51" i="27"/>
  <c r="H12" i="19" l="1"/>
  <c r="B12" i="19" l="1"/>
  <c r="D12" i="19" l="1"/>
  <c r="J51" i="24" l="1"/>
  <c r="G51" i="24"/>
  <c r="F51" i="24"/>
  <c r="C12" i="19"/>
  <c r="F13" i="23" l="1"/>
  <c r="F8" i="23" l="1"/>
  <c r="F9" i="23"/>
  <c r="F10" i="23"/>
  <c r="F11" i="23"/>
  <c r="F12" i="23"/>
  <c r="F7" i="23" l="1"/>
  <c r="D51" i="23"/>
  <c r="F51" i="23" l="1"/>
</calcChain>
</file>

<file path=xl/sharedStrings.xml><?xml version="1.0" encoding="utf-8"?>
<sst xmlns="http://schemas.openxmlformats.org/spreadsheetml/2006/main" count="626" uniqueCount="226">
  <si>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</si>
  <si>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</si>
  <si>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</si>
  <si>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</si>
  <si>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</si>
  <si>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</si>
  <si>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</si>
  <si>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</si>
  <si>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</si>
  <si>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</si>
  <si>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</si>
  <si>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</si>
  <si>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</si>
  <si>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</si>
  <si>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</si>
  <si>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</si>
  <si>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</si>
  <si>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</si>
  <si>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</si>
  <si>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</si>
  <si>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</si>
  <si>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</si>
  <si>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</si>
  <si>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</si>
  <si>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</si>
  <si>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</si>
  <si>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</si>
  <si>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</si>
  <si>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</si>
  <si>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</si>
  <si>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</si>
  <si>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</si>
  <si>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</si>
  <si>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</si>
  <si>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</si>
  <si>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</si>
  <si>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</si>
  <si>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</si>
  <si>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</si>
  <si>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</si>
  <si>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</si>
  <si>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</si>
  <si>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</si>
  <si>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</si>
  <si>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</si>
  <si>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</si>
  <si>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</si>
  <si>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</si>
  <si>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</si>
  <si>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</si>
  <si>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</si>
  <si>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Democrat</t>
  </si>
  <si>
    <t>Buhl 1</t>
  </si>
  <si>
    <t>Buhl 2</t>
  </si>
  <si>
    <t>Buhl 3</t>
  </si>
  <si>
    <t>Buhl 4</t>
  </si>
  <si>
    <t>Buhl 5</t>
  </si>
  <si>
    <t>Castleford</t>
  </si>
  <si>
    <t>Deep Creek</t>
  </si>
  <si>
    <t>Filer 1</t>
  </si>
  <si>
    <t>Filer 2</t>
  </si>
  <si>
    <t>Filer 3</t>
  </si>
  <si>
    <t>Hansen</t>
  </si>
  <si>
    <t>Hollister</t>
  </si>
  <si>
    <t>Kimberly 1</t>
  </si>
  <si>
    <t>Kimberly 2</t>
  </si>
  <si>
    <t>Kimberly 3</t>
  </si>
  <si>
    <t>Kimberly 4</t>
  </si>
  <si>
    <t>Maroa</t>
  </si>
  <si>
    <t>Murtaugh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</si>
  <si>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</si>
  <si>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</si>
  <si>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</si>
  <si>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</si>
  <si>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</si>
  <si>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</si>
  <si>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</si>
  <si>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</si>
  <si>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</si>
  <si>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</si>
  <si>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</si>
  <si>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</si>
  <si>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</si>
  <si>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</si>
  <si>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</si>
  <si>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</si>
  <si>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</si>
  <si>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</si>
  <si>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</si>
  <si>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</si>
  <si>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Twin Falls 21</t>
  </si>
  <si>
    <t>Twin Falls 22</t>
  </si>
  <si>
    <t>Twin Falls 23</t>
  </si>
  <si>
    <t>Twin Falls 24</t>
  </si>
  <si>
    <t>Twin Falls 25</t>
  </si>
  <si>
    <t>Twin Falls 26</t>
  </si>
  <si>
    <t>LEGISLATIVE DIST 23</t>
  </si>
  <si>
    <t>LEGISLATIVE DIST 24</t>
  </si>
  <si>
    <t>LEGISLATIVE DIST 25</t>
  </si>
  <si>
    <t xml:space="preserve">Twin Falls 24 </t>
  </si>
  <si>
    <t>Bert Brackett</t>
  </si>
  <si>
    <t>Mary Ann Richards</t>
  </si>
  <si>
    <t>Christy Zito</t>
  </si>
  <si>
    <t>Megan C. Blanksma</t>
  </si>
  <si>
    <t>Justin M Freeman</t>
  </si>
  <si>
    <t>Pete Nielsen</t>
  </si>
  <si>
    <t>Deborah Silver</t>
  </si>
  <si>
    <t>Lee Heider</t>
  </si>
  <si>
    <t>Dale Varney</t>
  </si>
  <si>
    <t>Lance Clow</t>
  </si>
  <si>
    <t>Catherine Talkington</t>
  </si>
  <si>
    <t>Mary C. Bello</t>
  </si>
  <si>
    <t>Stephen Hartgen</t>
  </si>
  <si>
    <t>Scott F. McClure</t>
  </si>
  <si>
    <t>Jim Patrick</t>
  </si>
  <si>
    <t>Maxine T Bell</t>
  </si>
  <si>
    <t>Clark Kauffman</t>
  </si>
  <si>
    <t>Don Hall</t>
  </si>
  <si>
    <t>Leon Mills</t>
  </si>
  <si>
    <t>Jill Skeem</t>
  </si>
  <si>
    <t>Jack Johnson</t>
  </si>
  <si>
    <t>L. George Urie</t>
  </si>
  <si>
    <t>Tom Carter</t>
  </si>
  <si>
    <t>Cliff Katona</t>
  </si>
  <si>
    <t>Mark J. Guerry</t>
  </si>
  <si>
    <t>Grant Loebs</t>
  </si>
  <si>
    <t>Carolyn Wolter</t>
  </si>
  <si>
    <t>Scott Kaster</t>
  </si>
  <si>
    <t>Richard Parrott</t>
  </si>
  <si>
    <t>Steven Millington</t>
  </si>
  <si>
    <t>Theresa M. Strolberg</t>
  </si>
  <si>
    <t>Rick Lauda</t>
  </si>
  <si>
    <t>Larry D. Porter</t>
  </si>
  <si>
    <t>Michael V. Higbee</t>
  </si>
  <si>
    <t>Marisa J. Eastman</t>
  </si>
  <si>
    <t>Rick Martin</t>
  </si>
  <si>
    <t>Terry Ray Kramer</t>
  </si>
  <si>
    <t>Rick Pearson</t>
  </si>
  <si>
    <t>Adrian L. Arp</t>
  </si>
  <si>
    <t>Tara L. Wiggins</t>
  </si>
  <si>
    <t>Gretchen Clelland</t>
  </si>
  <si>
    <t>John Pitz</t>
  </si>
  <si>
    <t>Barry L. Thompson</t>
  </si>
  <si>
    <t>Nan L. Cluss</t>
  </si>
  <si>
    <t>James W. Lanting</t>
  </si>
  <si>
    <t>Chenele Dixon</t>
  </si>
  <si>
    <t>Robert Stephenson</t>
  </si>
  <si>
    <t>Angela Naerebout</t>
  </si>
  <si>
    <t>Byrd Golay</t>
  </si>
  <si>
    <t>Brian A. Johns</t>
  </si>
  <si>
    <t>Matt Kopydlowski</t>
  </si>
  <si>
    <t>Dan H. Shewmaker</t>
  </si>
  <si>
    <t>Alexander K. Reed</t>
  </si>
  <si>
    <t>M. Louise Ward</t>
  </si>
  <si>
    <t>David Woodhead</t>
  </si>
  <si>
    <t>Rosemary Emory</t>
  </si>
  <si>
    <t>Darlene Wright</t>
  </si>
  <si>
    <t>Jessica Boyer</t>
  </si>
  <si>
    <t>Deborah Butler</t>
  </si>
  <si>
    <t>Robert L. Crowley</t>
  </si>
  <si>
    <t>Brandon Saueressig</t>
  </si>
  <si>
    <t>Bethany Rasmussen</t>
  </si>
  <si>
    <t>Raymond Strolberg</t>
  </si>
  <si>
    <t>Mya Goodman</t>
  </si>
  <si>
    <t>Mardo M. Eaton</t>
  </si>
  <si>
    <t>James R. Fort</t>
  </si>
  <si>
    <t>Don A. Zuck</t>
  </si>
  <si>
    <t>Leroy Hayes</t>
  </si>
  <si>
    <t>Carrie Hall</t>
  </si>
  <si>
    <t>Linda Brugger</t>
  </si>
  <si>
    <t>Rebecca Mills Sojka</t>
  </si>
  <si>
    <t>Mike Gaxiola</t>
  </si>
  <si>
    <t>Nathan J. Carlson</t>
  </si>
  <si>
    <t>Suzanne Craig</t>
  </si>
  <si>
    <t>Kenneth Wiesmore Jr.</t>
  </si>
  <si>
    <t>M. Andrew Mix</t>
  </si>
  <si>
    <t>Gregory Nemitz</t>
  </si>
  <si>
    <t>Etha Carruthers</t>
  </si>
  <si>
    <t>Oleta Bybee</t>
  </si>
  <si>
    <t>Melissa J. Kippes</t>
  </si>
  <si>
    <t>David Patrick</t>
  </si>
  <si>
    <t>Sharon Koldewey</t>
  </si>
  <si>
    <t>Paul M. Sturman</t>
  </si>
  <si>
    <t>Deneice Carter</t>
  </si>
  <si>
    <t>Shelley Rolvink</t>
  </si>
  <si>
    <t>Gene Turley</t>
  </si>
  <si>
    <t>Rosemary Fornshell</t>
  </si>
  <si>
    <t>Linda Wright Hartgen</t>
  </si>
  <si>
    <t>Rebecca M. Smith</t>
  </si>
  <si>
    <t>Patricia Marcantonio</t>
  </si>
  <si>
    <t>Gordon B. Greaves</t>
  </si>
  <si>
    <t>Jennifer Bergin</t>
  </si>
  <si>
    <t>Katherine Johnson</t>
  </si>
  <si>
    <t>Warren Dopson</t>
  </si>
  <si>
    <t>Brandon Jones</t>
  </si>
  <si>
    <t>Joann Hallie Rutler</t>
  </si>
  <si>
    <t>Melanie Hutchinson</t>
  </si>
  <si>
    <t>Nolan H. Stroup</t>
  </si>
  <si>
    <t>Rex Williams</t>
  </si>
  <si>
    <t>Robert Sojka</t>
  </si>
  <si>
    <t>Tom Billington</t>
  </si>
  <si>
    <t>Dara Rodemack</t>
  </si>
  <si>
    <t>RESERVE FUND LEVY</t>
  </si>
  <si>
    <t>DEM W/I</t>
  </si>
  <si>
    <t>Rudy Cordova</t>
  </si>
  <si>
    <t>Rich Wills</t>
  </si>
  <si>
    <t>Reggy A. Sternes</t>
  </si>
  <si>
    <t>Gary Beeson</t>
  </si>
  <si>
    <t>Jonah Ruf</t>
  </si>
  <si>
    <t>Carolyn Erickson</t>
  </si>
  <si>
    <t>KIMBERLY SCHOOL DISTRICT NO 414</t>
  </si>
  <si>
    <t>OBLIGATION BOND</t>
  </si>
  <si>
    <t>SCHOOL PLANT</t>
  </si>
  <si>
    <t>FACILITIES</t>
  </si>
  <si>
    <t>SPECIAL</t>
  </si>
  <si>
    <t>GENERAL</t>
  </si>
  <si>
    <t>ROCK CREEK RURAL</t>
  </si>
  <si>
    <t>FIRE PROTECTION</t>
  </si>
  <si>
    <t>DISTRICT PERMANENT</t>
  </si>
  <si>
    <t>OVERRIDE LEVY</t>
  </si>
  <si>
    <t>Anthony Tomkins</t>
  </si>
  <si>
    <t>Jennifer Martinez</t>
  </si>
  <si>
    <t>Lisa Marie</t>
  </si>
  <si>
    <t>Mike Simpson</t>
  </si>
  <si>
    <t>DISTRICT 2</t>
  </si>
  <si>
    <t>Murtaugh (including Cassia)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</si>
</sst>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10" fontId="4" fillId="0" borderId="24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 vertical="center" textRotation="90"/>
    </xf>
    <xf numFmtId="3" fontId="2" fillId="0" borderId="40" xfId="0" applyNumberFormat="1" applyFont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0" fontId="2" fillId="0" borderId="25" xfId="0" applyFont="1" applyFill="1" applyBorder="1" applyAlignment="1" applyProtection="1">
      <alignment horizontal="center" vertical="center" textRotation="90"/>
    </xf>
    <xf numFmtId="3" fontId="2" fillId="0" borderId="29" xfId="0" applyNumberFormat="1" applyFont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49" fontId="3" fillId="0" borderId="56" xfId="0" applyNumberFormat="1" applyFont="1" applyFill="1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29" xfId="0" applyNumberFormat="1" applyFont="1" applyBorder="1" applyAlignment="1" applyProtection="1">
      <alignment horizontal="left"/>
    </xf>
    <xf numFmtId="49" fontId="2" fillId="0" borderId="17" xfId="0" applyNumberFormat="1" applyFont="1" applyBorder="1" applyAlignment="1" applyProtection="1">
      <alignment horizontal="left"/>
    </xf>
    <xf numFmtId="49" fontId="2" fillId="0" borderId="42" xfId="0" applyNumberFormat="1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49" fontId="2" fillId="0" borderId="22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6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0" fontId="2" fillId="0" borderId="22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29" xfId="0" applyNumberFormat="1" applyFont="1" applyBorder="1" applyAlignment="1" applyProtection="1">
      <alignment horizontal="center"/>
      <protection locked="0"/>
    </xf>
    <xf numFmtId="0" fontId="2" fillId="0" borderId="28" xfId="0" applyNumberFormat="1" applyFont="1" applyBorder="1" applyAlignment="1" applyProtection="1">
      <alignment horizontal="center"/>
      <protection locked="0"/>
    </xf>
    <xf numFmtId="0" fontId="2" fillId="0" borderId="17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42" xfId="0" applyNumberFormat="1" applyFont="1" applyBorder="1" applyAlignment="1" applyProtection="1">
      <alignment horizontal="center"/>
      <protection locked="0"/>
    </xf>
    <xf numFmtId="0" fontId="2" fillId="0" borderId="34" xfId="0" applyNumberFormat="1" applyFont="1" applyBorder="1" applyAlignment="1" applyProtection="1">
      <alignment horizontal="center"/>
      <protection locked="0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2" fillId="0" borderId="3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zoomScaleNormal="100" zoomScaleSheetLayoutView="100" workbookViewId="0">
      <pane ySplit="6" topLeftCell="A41" activePane="bottomLeft" state="frozen"/>
      <selection pane="bottomLeft" activeCell="F51" sqref="F51:I51"/>
    </sheetView>
  </sheetViews>
  <sheetFormatPr defaultColWidth="9.109375" defaultRowHeight="13.8" x14ac:dyDescent="0.3"/>
  <cols>
    <col min="1" max="1" width="10" style="21" bestFit="1" customWidth="1"/>
    <col min="2" max="5" width="8.6640625" style="21" customWidth="1"/>
    <col min="6" max="9" width="8.6640625" style="39" customWidth="1"/>
    <col min="10" max="10" width="4" style="15" customWidth="1"/>
    <col min="11" max="16384" width="9.109375" style="15"/>
  </cols>
  <sheetData>
    <row r="1" spans="1:9" x14ac:dyDescent="0.3">
      <c r="A1" s="29"/>
      <c r="B1" s="156"/>
      <c r="C1" s="157"/>
      <c r="D1" s="157"/>
      <c r="E1" s="158"/>
      <c r="F1" s="147" t="s">
        <v>22</v>
      </c>
      <c r="G1" s="148"/>
      <c r="H1" s="148"/>
      <c r="I1" s="149"/>
    </row>
    <row r="2" spans="1:9" s="31" customFormat="1" x14ac:dyDescent="0.3">
      <c r="A2" s="30"/>
      <c r="B2" s="150" t="s">
        <v>22</v>
      </c>
      <c r="C2" s="151"/>
      <c r="D2" s="151"/>
      <c r="E2" s="152"/>
      <c r="F2" s="150" t="s">
        <v>24</v>
      </c>
      <c r="G2" s="151"/>
      <c r="H2" s="151"/>
      <c r="I2" s="152"/>
    </row>
    <row r="3" spans="1:9" s="31" customFormat="1" x14ac:dyDescent="0.3">
      <c r="A3" s="32"/>
      <c r="B3" s="153" t="s">
        <v>23</v>
      </c>
      <c r="C3" s="154"/>
      <c r="D3" s="154"/>
      <c r="E3" s="155"/>
      <c r="F3" s="153" t="s">
        <v>224</v>
      </c>
      <c r="G3" s="154"/>
      <c r="H3" s="154"/>
      <c r="I3" s="155"/>
    </row>
    <row r="4" spans="1:9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</row>
    <row r="5" spans="1:9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220</v>
      </c>
      <c r="G5" s="6" t="s">
        <v>221</v>
      </c>
      <c r="H5" s="6" t="s">
        <v>222</v>
      </c>
      <c r="I5" s="6" t="s">
        <v>223</v>
      </c>
    </row>
    <row r="6" spans="1:9" s="20" customFormat="1" ht="14.4" thickBot="1" x14ac:dyDescent="0.35">
      <c r="A6" s="17"/>
      <c r="B6" s="43"/>
      <c r="C6" s="43"/>
      <c r="D6" s="43"/>
      <c r="E6" s="43"/>
      <c r="F6" s="18"/>
      <c r="G6" s="18"/>
      <c r="H6" s="18"/>
      <c r="I6" s="19"/>
    </row>
    <row r="7" spans="1:9" s="20" customFormat="1" x14ac:dyDescent="0.3">
      <c r="A7" s="125" t="s">
        <v>52</v>
      </c>
      <c r="B7" s="72">
        <v>0</v>
      </c>
      <c r="C7" s="60">
        <v>3</v>
      </c>
      <c r="D7" s="60">
        <v>8</v>
      </c>
      <c r="E7" s="54">
        <v>151</v>
      </c>
      <c r="F7" s="23">
        <v>1</v>
      </c>
      <c r="G7" s="23">
        <v>8</v>
      </c>
      <c r="H7" s="91">
        <v>66</v>
      </c>
      <c r="I7" s="24">
        <v>101</v>
      </c>
    </row>
    <row r="8" spans="1:9" s="20" customFormat="1" x14ac:dyDescent="0.3">
      <c r="A8" s="120" t="s">
        <v>53</v>
      </c>
      <c r="B8" s="71">
        <v>0</v>
      </c>
      <c r="C8" s="61">
        <v>0</v>
      </c>
      <c r="D8" s="61">
        <v>19</v>
      </c>
      <c r="E8" s="55">
        <v>182</v>
      </c>
      <c r="F8" s="26">
        <v>0</v>
      </c>
      <c r="G8" s="26">
        <v>18</v>
      </c>
      <c r="H8" s="92">
        <v>66</v>
      </c>
      <c r="I8" s="27">
        <v>137</v>
      </c>
    </row>
    <row r="9" spans="1:9" s="20" customFormat="1" x14ac:dyDescent="0.3">
      <c r="A9" s="120" t="s">
        <v>54</v>
      </c>
      <c r="B9" s="71">
        <v>0</v>
      </c>
      <c r="C9" s="61">
        <v>0</v>
      </c>
      <c r="D9" s="85">
        <v>12</v>
      </c>
      <c r="E9" s="55">
        <v>125</v>
      </c>
      <c r="F9" s="26">
        <v>0</v>
      </c>
      <c r="G9" s="26">
        <v>10</v>
      </c>
      <c r="H9" s="92">
        <v>55</v>
      </c>
      <c r="I9" s="27">
        <v>74</v>
      </c>
    </row>
    <row r="10" spans="1:9" s="20" customFormat="1" x14ac:dyDescent="0.3">
      <c r="A10" s="120" t="s">
        <v>55</v>
      </c>
      <c r="B10" s="71">
        <v>0</v>
      </c>
      <c r="C10" s="61">
        <v>0</v>
      </c>
      <c r="D10" s="85">
        <v>9</v>
      </c>
      <c r="E10" s="55">
        <v>96</v>
      </c>
      <c r="F10" s="26">
        <v>0</v>
      </c>
      <c r="G10" s="26">
        <v>9</v>
      </c>
      <c r="H10" s="92">
        <v>46</v>
      </c>
      <c r="I10" s="27">
        <v>58</v>
      </c>
    </row>
    <row r="11" spans="1:9" s="20" customFormat="1" x14ac:dyDescent="0.3">
      <c r="A11" s="120" t="s">
        <v>56</v>
      </c>
      <c r="B11" s="71">
        <v>0</v>
      </c>
      <c r="C11" s="61">
        <v>0</v>
      </c>
      <c r="D11" s="83">
        <v>20</v>
      </c>
      <c r="E11" s="55">
        <v>86</v>
      </c>
      <c r="F11" s="26">
        <v>0</v>
      </c>
      <c r="G11" s="26">
        <v>19</v>
      </c>
      <c r="H11" s="92">
        <v>32</v>
      </c>
      <c r="I11" s="27">
        <v>68</v>
      </c>
    </row>
    <row r="12" spans="1:9" s="20" customFormat="1" x14ac:dyDescent="0.3">
      <c r="A12" s="120" t="s">
        <v>57</v>
      </c>
      <c r="B12" s="71">
        <v>0</v>
      </c>
      <c r="C12" s="61">
        <v>1</v>
      </c>
      <c r="D12" s="83">
        <v>2</v>
      </c>
      <c r="E12" s="55">
        <v>153</v>
      </c>
      <c r="F12" s="26">
        <v>1</v>
      </c>
      <c r="G12" s="26">
        <v>3</v>
      </c>
      <c r="H12" s="92">
        <v>51</v>
      </c>
      <c r="I12" s="27">
        <v>118</v>
      </c>
    </row>
    <row r="13" spans="1:9" s="20" customFormat="1" x14ac:dyDescent="0.3">
      <c r="A13" s="120" t="s">
        <v>58</v>
      </c>
      <c r="B13" s="70">
        <v>0</v>
      </c>
      <c r="C13" s="65">
        <v>0</v>
      </c>
      <c r="D13" s="83">
        <v>3</v>
      </c>
      <c r="E13" s="66">
        <v>97</v>
      </c>
      <c r="F13" s="136">
        <v>0</v>
      </c>
      <c r="G13" s="136">
        <v>3</v>
      </c>
      <c r="H13" s="94">
        <v>55</v>
      </c>
      <c r="I13" s="90">
        <v>56</v>
      </c>
    </row>
    <row r="14" spans="1:9" s="20" customFormat="1" x14ac:dyDescent="0.3">
      <c r="A14" s="126" t="s">
        <v>59</v>
      </c>
      <c r="B14" s="81">
        <v>0</v>
      </c>
      <c r="C14" s="66">
        <v>0</v>
      </c>
      <c r="D14" s="83">
        <v>12</v>
      </c>
      <c r="E14" s="78">
        <v>153</v>
      </c>
      <c r="F14" s="44">
        <v>0</v>
      </c>
      <c r="G14" s="44">
        <v>13</v>
      </c>
      <c r="H14" s="93">
        <v>52</v>
      </c>
      <c r="I14" s="98">
        <v>113</v>
      </c>
    </row>
    <row r="15" spans="1:9" s="20" customFormat="1" x14ac:dyDescent="0.3">
      <c r="A15" s="126" t="s">
        <v>60</v>
      </c>
      <c r="B15" s="77">
        <v>0</v>
      </c>
      <c r="C15" s="66">
        <v>0</v>
      </c>
      <c r="D15" s="85">
        <v>7</v>
      </c>
      <c r="E15" s="83">
        <v>152</v>
      </c>
      <c r="F15" s="26">
        <v>0</v>
      </c>
      <c r="G15" s="26">
        <v>8</v>
      </c>
      <c r="H15" s="94">
        <v>44</v>
      </c>
      <c r="I15" s="99">
        <v>119</v>
      </c>
    </row>
    <row r="16" spans="1:9" s="20" customFormat="1" x14ac:dyDescent="0.3">
      <c r="A16" s="126" t="s">
        <v>61</v>
      </c>
      <c r="B16" s="70">
        <v>0</v>
      </c>
      <c r="C16" s="84">
        <v>0</v>
      </c>
      <c r="D16" s="78">
        <v>9</v>
      </c>
      <c r="E16" s="83">
        <v>190</v>
      </c>
      <c r="F16" s="137">
        <v>0</v>
      </c>
      <c r="G16" s="44">
        <v>9</v>
      </c>
      <c r="H16" s="88">
        <v>60</v>
      </c>
      <c r="I16" s="90">
        <v>142</v>
      </c>
    </row>
    <row r="17" spans="1:9" s="20" customFormat="1" x14ac:dyDescent="0.3">
      <c r="A17" s="126" t="s">
        <v>62</v>
      </c>
      <c r="B17" s="70">
        <v>2</v>
      </c>
      <c r="C17" s="84">
        <v>0</v>
      </c>
      <c r="D17" s="83">
        <v>21</v>
      </c>
      <c r="E17" s="83">
        <v>195</v>
      </c>
      <c r="F17" s="44">
        <v>1</v>
      </c>
      <c r="G17" s="44">
        <v>20</v>
      </c>
      <c r="H17" s="86">
        <v>72</v>
      </c>
      <c r="I17" s="99">
        <v>144</v>
      </c>
    </row>
    <row r="18" spans="1:9" s="20" customFormat="1" x14ac:dyDescent="0.3">
      <c r="A18" s="126" t="s">
        <v>63</v>
      </c>
      <c r="B18" s="80">
        <v>0</v>
      </c>
      <c r="C18" s="66">
        <v>0</v>
      </c>
      <c r="D18" s="83">
        <v>5</v>
      </c>
      <c r="E18" s="83">
        <v>132</v>
      </c>
      <c r="F18" s="137">
        <v>0</v>
      </c>
      <c r="G18" s="44">
        <v>5</v>
      </c>
      <c r="H18" s="88">
        <v>69</v>
      </c>
      <c r="I18" s="90">
        <v>77</v>
      </c>
    </row>
    <row r="19" spans="1:9" s="20" customFormat="1" x14ac:dyDescent="0.3">
      <c r="A19" s="126" t="s">
        <v>64</v>
      </c>
      <c r="B19" s="80">
        <v>0</v>
      </c>
      <c r="C19" s="66">
        <v>0</v>
      </c>
      <c r="D19" s="85">
        <v>22</v>
      </c>
      <c r="E19" s="85">
        <v>256</v>
      </c>
      <c r="F19" s="44">
        <v>0</v>
      </c>
      <c r="G19" s="137">
        <v>20</v>
      </c>
      <c r="H19" s="87">
        <v>54</v>
      </c>
      <c r="I19" s="27">
        <v>214</v>
      </c>
    </row>
    <row r="20" spans="1:9" s="20" customFormat="1" x14ac:dyDescent="0.3">
      <c r="A20" s="126" t="s">
        <v>65</v>
      </c>
      <c r="B20" s="81">
        <v>0</v>
      </c>
      <c r="C20" s="66">
        <v>0</v>
      </c>
      <c r="D20" s="78">
        <v>13</v>
      </c>
      <c r="E20" s="85">
        <v>264</v>
      </c>
      <c r="F20" s="137">
        <v>0</v>
      </c>
      <c r="G20" s="44">
        <v>12</v>
      </c>
      <c r="H20" s="88">
        <v>69</v>
      </c>
      <c r="I20" s="27">
        <v>205</v>
      </c>
    </row>
    <row r="21" spans="1:9" s="20" customFormat="1" x14ac:dyDescent="0.3">
      <c r="A21" s="126" t="s">
        <v>66</v>
      </c>
      <c r="B21" s="70">
        <v>0</v>
      </c>
      <c r="C21" s="65">
        <v>0</v>
      </c>
      <c r="D21" s="83">
        <v>11</v>
      </c>
      <c r="E21" s="85">
        <v>295</v>
      </c>
      <c r="F21" s="136">
        <v>0</v>
      </c>
      <c r="G21" s="137">
        <v>9</v>
      </c>
      <c r="H21" s="87">
        <v>66</v>
      </c>
      <c r="I21" s="98">
        <v>250</v>
      </c>
    </row>
    <row r="22" spans="1:9" s="20" customFormat="1" x14ac:dyDescent="0.3">
      <c r="A22" s="126" t="s">
        <v>67</v>
      </c>
      <c r="B22" s="70">
        <v>0</v>
      </c>
      <c r="C22" s="65">
        <v>0</v>
      </c>
      <c r="D22" s="85">
        <v>17</v>
      </c>
      <c r="E22" s="78">
        <v>200</v>
      </c>
      <c r="F22" s="136">
        <v>0</v>
      </c>
      <c r="G22" s="136">
        <v>17</v>
      </c>
      <c r="H22" s="86">
        <v>72</v>
      </c>
      <c r="I22" s="90">
        <v>141</v>
      </c>
    </row>
    <row r="23" spans="1:9" s="20" customFormat="1" x14ac:dyDescent="0.3">
      <c r="A23" s="126" t="s">
        <v>68</v>
      </c>
      <c r="B23" s="70">
        <v>0</v>
      </c>
      <c r="C23" s="65">
        <v>0</v>
      </c>
      <c r="D23" s="78">
        <v>6</v>
      </c>
      <c r="E23" s="83">
        <v>68</v>
      </c>
      <c r="F23" s="136">
        <v>0</v>
      </c>
      <c r="G23" s="136">
        <v>6</v>
      </c>
      <c r="H23" s="86">
        <v>12</v>
      </c>
      <c r="I23" s="90">
        <v>53</v>
      </c>
    </row>
    <row r="24" spans="1:9" s="20" customFormat="1" x14ac:dyDescent="0.3">
      <c r="A24" s="126" t="s">
        <v>69</v>
      </c>
      <c r="B24" s="70">
        <v>0</v>
      </c>
      <c r="C24" s="65">
        <v>1</v>
      </c>
      <c r="D24" s="83">
        <v>1</v>
      </c>
      <c r="E24" s="85">
        <v>123</v>
      </c>
      <c r="F24" s="136">
        <v>1</v>
      </c>
      <c r="G24" s="44">
        <v>1</v>
      </c>
      <c r="H24" s="88">
        <v>31</v>
      </c>
      <c r="I24" s="90">
        <v>93</v>
      </c>
    </row>
    <row r="25" spans="1:9" s="20" customFormat="1" x14ac:dyDescent="0.3">
      <c r="A25" s="126" t="s">
        <v>70</v>
      </c>
      <c r="B25" s="70">
        <v>0</v>
      </c>
      <c r="C25" s="65">
        <v>0</v>
      </c>
      <c r="D25" s="85">
        <v>13</v>
      </c>
      <c r="E25" s="78">
        <v>98</v>
      </c>
      <c r="F25" s="136">
        <v>0</v>
      </c>
      <c r="G25" s="44">
        <v>13</v>
      </c>
      <c r="H25" s="36">
        <v>29</v>
      </c>
      <c r="I25" s="27">
        <v>72</v>
      </c>
    </row>
    <row r="26" spans="1:9" s="20" customFormat="1" x14ac:dyDescent="0.3">
      <c r="A26" s="126" t="s">
        <v>71</v>
      </c>
      <c r="B26" s="81">
        <v>0</v>
      </c>
      <c r="C26" s="66">
        <v>0</v>
      </c>
      <c r="D26" s="61">
        <v>23</v>
      </c>
      <c r="E26" s="85">
        <v>85</v>
      </c>
      <c r="F26" s="136">
        <v>0</v>
      </c>
      <c r="G26" s="137">
        <v>23</v>
      </c>
      <c r="H26" s="88">
        <v>26</v>
      </c>
      <c r="I26" s="27">
        <v>71</v>
      </c>
    </row>
    <row r="27" spans="1:9" s="20" customFormat="1" x14ac:dyDescent="0.3">
      <c r="A27" s="126" t="s">
        <v>72</v>
      </c>
      <c r="B27" s="70">
        <v>0</v>
      </c>
      <c r="C27" s="65">
        <v>0</v>
      </c>
      <c r="D27" s="61">
        <v>27</v>
      </c>
      <c r="E27" s="85">
        <v>141</v>
      </c>
      <c r="F27" s="136">
        <v>0</v>
      </c>
      <c r="G27" s="44">
        <v>26</v>
      </c>
      <c r="H27" s="36">
        <v>48</v>
      </c>
      <c r="I27" s="27">
        <v>104</v>
      </c>
    </row>
    <row r="28" spans="1:9" s="20" customFormat="1" x14ac:dyDescent="0.3">
      <c r="A28" s="126" t="s">
        <v>73</v>
      </c>
      <c r="B28" s="77">
        <v>0</v>
      </c>
      <c r="C28" s="66">
        <v>0</v>
      </c>
      <c r="D28" s="61">
        <v>32</v>
      </c>
      <c r="E28" s="85">
        <v>146</v>
      </c>
      <c r="F28" s="44">
        <v>0</v>
      </c>
      <c r="G28" s="44">
        <v>31</v>
      </c>
      <c r="H28" s="88">
        <v>42</v>
      </c>
      <c r="I28" s="98">
        <v>108</v>
      </c>
    </row>
    <row r="29" spans="1:9" s="20" customFormat="1" x14ac:dyDescent="0.3">
      <c r="A29" s="126" t="s">
        <v>74</v>
      </c>
      <c r="B29" s="70">
        <v>0</v>
      </c>
      <c r="C29" s="78">
        <v>0</v>
      </c>
      <c r="D29" s="61">
        <v>12</v>
      </c>
      <c r="E29" s="82">
        <v>194</v>
      </c>
      <c r="F29" s="137">
        <v>0</v>
      </c>
      <c r="G29" s="137">
        <v>13</v>
      </c>
      <c r="H29" s="87">
        <v>57</v>
      </c>
      <c r="I29" s="90">
        <v>159</v>
      </c>
    </row>
    <row r="30" spans="1:9" s="20" customFormat="1" x14ac:dyDescent="0.3">
      <c r="A30" s="126" t="s">
        <v>75</v>
      </c>
      <c r="B30" s="70">
        <v>0</v>
      </c>
      <c r="C30" s="84">
        <v>0</v>
      </c>
      <c r="D30" s="61">
        <v>5</v>
      </c>
      <c r="E30" s="78">
        <v>187</v>
      </c>
      <c r="F30" s="136">
        <v>0</v>
      </c>
      <c r="G30" s="136">
        <v>5</v>
      </c>
      <c r="H30" s="86">
        <v>60</v>
      </c>
      <c r="I30" s="90">
        <v>151</v>
      </c>
    </row>
    <row r="31" spans="1:9" s="20" customFormat="1" x14ac:dyDescent="0.3">
      <c r="A31" s="126" t="s">
        <v>76</v>
      </c>
      <c r="B31" s="81">
        <v>1</v>
      </c>
      <c r="C31" s="66">
        <v>0</v>
      </c>
      <c r="D31" s="61">
        <v>31</v>
      </c>
      <c r="E31" s="85">
        <v>141</v>
      </c>
      <c r="F31" s="44">
        <v>0</v>
      </c>
      <c r="G31" s="44">
        <v>31</v>
      </c>
      <c r="H31" s="88">
        <v>45</v>
      </c>
      <c r="I31" s="90">
        <v>110</v>
      </c>
    </row>
    <row r="32" spans="1:9" s="20" customFormat="1" x14ac:dyDescent="0.3">
      <c r="A32" s="126" t="s">
        <v>77</v>
      </c>
      <c r="B32" s="70">
        <v>0</v>
      </c>
      <c r="C32" s="78">
        <v>0</v>
      </c>
      <c r="D32" s="65">
        <v>18</v>
      </c>
      <c r="E32" s="78">
        <v>154</v>
      </c>
      <c r="F32" s="136">
        <v>0</v>
      </c>
      <c r="G32" s="136">
        <v>18</v>
      </c>
      <c r="H32" s="88">
        <v>53</v>
      </c>
      <c r="I32" s="90">
        <v>120</v>
      </c>
    </row>
    <row r="33" spans="1:9" s="20" customFormat="1" x14ac:dyDescent="0.3">
      <c r="A33" s="126" t="s">
        <v>78</v>
      </c>
      <c r="B33" s="70">
        <v>0</v>
      </c>
      <c r="C33" s="65">
        <v>1</v>
      </c>
      <c r="D33" s="85">
        <v>27</v>
      </c>
      <c r="E33" s="85">
        <v>161</v>
      </c>
      <c r="F33" s="136">
        <v>1</v>
      </c>
      <c r="G33" s="136">
        <v>27</v>
      </c>
      <c r="H33" s="87">
        <v>47</v>
      </c>
      <c r="I33" s="27">
        <v>134</v>
      </c>
    </row>
    <row r="34" spans="1:9" s="20" customFormat="1" x14ac:dyDescent="0.3">
      <c r="A34" s="126" t="s">
        <v>79</v>
      </c>
      <c r="B34" s="81">
        <v>0</v>
      </c>
      <c r="C34" s="66">
        <v>0</v>
      </c>
      <c r="D34" s="78">
        <v>12</v>
      </c>
      <c r="E34" s="85">
        <v>114</v>
      </c>
      <c r="F34" s="44">
        <v>0</v>
      </c>
      <c r="G34" s="136">
        <v>12</v>
      </c>
      <c r="H34" s="88">
        <v>30</v>
      </c>
      <c r="I34" s="98">
        <v>89</v>
      </c>
    </row>
    <row r="35" spans="1:9" s="20" customFormat="1" x14ac:dyDescent="0.3">
      <c r="A35" s="126" t="s">
        <v>80</v>
      </c>
      <c r="B35" s="71">
        <v>0</v>
      </c>
      <c r="C35" s="66">
        <v>0</v>
      </c>
      <c r="D35" s="85">
        <v>25</v>
      </c>
      <c r="E35" s="55">
        <v>182</v>
      </c>
      <c r="F35" s="26">
        <v>0</v>
      </c>
      <c r="G35" s="44">
        <v>24</v>
      </c>
      <c r="H35" s="88">
        <v>55</v>
      </c>
      <c r="I35" s="90">
        <v>143</v>
      </c>
    </row>
    <row r="36" spans="1:9" s="20" customFormat="1" x14ac:dyDescent="0.3">
      <c r="A36" s="126" t="s">
        <v>81</v>
      </c>
      <c r="B36" s="71">
        <v>0</v>
      </c>
      <c r="C36" s="61">
        <v>0</v>
      </c>
      <c r="D36" s="78">
        <v>19</v>
      </c>
      <c r="E36" s="55">
        <v>189</v>
      </c>
      <c r="F36" s="26">
        <v>0</v>
      </c>
      <c r="G36" s="26">
        <v>18</v>
      </c>
      <c r="H36" s="36">
        <v>39</v>
      </c>
      <c r="I36" s="27">
        <v>162</v>
      </c>
    </row>
    <row r="37" spans="1:9" s="20" customFormat="1" x14ac:dyDescent="0.3">
      <c r="A37" s="126" t="s">
        <v>82</v>
      </c>
      <c r="B37" s="71">
        <v>0</v>
      </c>
      <c r="C37" s="61">
        <v>0</v>
      </c>
      <c r="D37" s="85">
        <v>15</v>
      </c>
      <c r="E37" s="55">
        <v>131</v>
      </c>
      <c r="F37" s="26">
        <v>0</v>
      </c>
      <c r="G37" s="44">
        <v>16</v>
      </c>
      <c r="H37" s="36">
        <v>55</v>
      </c>
      <c r="I37" s="27">
        <v>98</v>
      </c>
    </row>
    <row r="38" spans="1:9" s="20" customFormat="1" x14ac:dyDescent="0.3">
      <c r="A38" s="126" t="s">
        <v>83</v>
      </c>
      <c r="B38" s="71">
        <v>0</v>
      </c>
      <c r="C38" s="61">
        <v>0</v>
      </c>
      <c r="D38" s="85">
        <v>13</v>
      </c>
      <c r="E38" s="55">
        <v>122</v>
      </c>
      <c r="F38" s="26">
        <v>0</v>
      </c>
      <c r="G38" s="26">
        <v>13</v>
      </c>
      <c r="H38" s="36">
        <v>35</v>
      </c>
      <c r="I38" s="27">
        <v>98</v>
      </c>
    </row>
    <row r="39" spans="1:9" s="20" customFormat="1" x14ac:dyDescent="0.3">
      <c r="A39" s="126" t="s">
        <v>84</v>
      </c>
      <c r="B39" s="71">
        <v>1</v>
      </c>
      <c r="C39" s="61">
        <v>0</v>
      </c>
      <c r="D39" s="83">
        <v>10</v>
      </c>
      <c r="E39" s="55">
        <v>92</v>
      </c>
      <c r="F39" s="26">
        <v>1</v>
      </c>
      <c r="G39" s="26">
        <v>10</v>
      </c>
      <c r="H39" s="36">
        <v>34</v>
      </c>
      <c r="I39" s="27">
        <v>73</v>
      </c>
    </row>
    <row r="40" spans="1:9" s="20" customFormat="1" x14ac:dyDescent="0.3">
      <c r="A40" s="126" t="s">
        <v>85</v>
      </c>
      <c r="B40" s="71">
        <v>0</v>
      </c>
      <c r="C40" s="61">
        <v>0</v>
      </c>
      <c r="D40" s="85">
        <v>11</v>
      </c>
      <c r="E40" s="55">
        <v>117</v>
      </c>
      <c r="F40" s="26">
        <v>0</v>
      </c>
      <c r="G40" s="26">
        <v>11</v>
      </c>
      <c r="H40" s="36">
        <v>48</v>
      </c>
      <c r="I40" s="27">
        <v>78</v>
      </c>
    </row>
    <row r="41" spans="1:9" s="20" customFormat="1" x14ac:dyDescent="0.3">
      <c r="A41" s="126" t="s">
        <v>86</v>
      </c>
      <c r="B41" s="70">
        <v>0</v>
      </c>
      <c r="C41" s="65">
        <v>0</v>
      </c>
      <c r="D41" s="78">
        <v>18</v>
      </c>
      <c r="E41" s="66">
        <v>99</v>
      </c>
      <c r="F41" s="136">
        <v>0</v>
      </c>
      <c r="G41" s="136">
        <v>17</v>
      </c>
      <c r="H41" s="88">
        <v>43</v>
      </c>
      <c r="I41" s="90">
        <v>66</v>
      </c>
    </row>
    <row r="42" spans="1:9" s="20" customFormat="1" x14ac:dyDescent="0.3">
      <c r="A42" s="126" t="s">
        <v>87</v>
      </c>
      <c r="B42" s="81">
        <v>0</v>
      </c>
      <c r="C42" s="66">
        <v>1</v>
      </c>
      <c r="D42" s="85">
        <v>20</v>
      </c>
      <c r="E42" s="78">
        <v>142</v>
      </c>
      <c r="F42" s="44">
        <v>1</v>
      </c>
      <c r="G42" s="44">
        <v>20</v>
      </c>
      <c r="H42" s="87">
        <v>44</v>
      </c>
      <c r="I42" s="98">
        <v>115</v>
      </c>
    </row>
    <row r="43" spans="1:9" s="20" customFormat="1" x14ac:dyDescent="0.3">
      <c r="A43" s="126" t="s">
        <v>88</v>
      </c>
      <c r="B43" s="70">
        <v>0</v>
      </c>
      <c r="C43" s="84">
        <v>0</v>
      </c>
      <c r="D43" s="78">
        <v>20</v>
      </c>
      <c r="E43" s="83">
        <v>131</v>
      </c>
      <c r="F43" s="26">
        <v>0</v>
      </c>
      <c r="G43" s="137">
        <v>20</v>
      </c>
      <c r="H43" s="88">
        <v>38</v>
      </c>
      <c r="I43" s="99">
        <v>104</v>
      </c>
    </row>
    <row r="44" spans="1:9" s="20" customFormat="1" x14ac:dyDescent="0.3">
      <c r="A44" s="126" t="s">
        <v>89</v>
      </c>
      <c r="B44" s="81">
        <v>0</v>
      </c>
      <c r="C44" s="66">
        <v>0</v>
      </c>
      <c r="D44" s="85">
        <v>31</v>
      </c>
      <c r="E44" s="83">
        <v>210</v>
      </c>
      <c r="F44" s="137">
        <v>0</v>
      </c>
      <c r="G44" s="44">
        <v>32</v>
      </c>
      <c r="H44" s="86">
        <v>61</v>
      </c>
      <c r="I44" s="99">
        <v>163</v>
      </c>
    </row>
    <row r="45" spans="1:9" s="20" customFormat="1" x14ac:dyDescent="0.3">
      <c r="A45" s="126" t="s">
        <v>90</v>
      </c>
      <c r="B45" s="70">
        <v>0</v>
      </c>
      <c r="C45" s="65">
        <v>0</v>
      </c>
      <c r="D45" s="78">
        <v>12</v>
      </c>
      <c r="E45" s="83">
        <v>130</v>
      </c>
      <c r="F45" s="44">
        <v>0</v>
      </c>
      <c r="G45" s="44">
        <v>10</v>
      </c>
      <c r="H45" s="86">
        <v>40</v>
      </c>
      <c r="I45" s="99">
        <v>95</v>
      </c>
    </row>
    <row r="46" spans="1:9" s="20" customFormat="1" x14ac:dyDescent="0.3">
      <c r="A46" s="126" t="s">
        <v>91</v>
      </c>
      <c r="B46" s="70">
        <v>0</v>
      </c>
      <c r="C46" s="84">
        <v>0</v>
      </c>
      <c r="D46" s="85">
        <v>22</v>
      </c>
      <c r="E46" s="83">
        <v>133</v>
      </c>
      <c r="F46" s="137">
        <v>0</v>
      </c>
      <c r="G46" s="44">
        <v>24</v>
      </c>
      <c r="H46" s="88">
        <v>33</v>
      </c>
      <c r="I46" s="90">
        <v>110</v>
      </c>
    </row>
    <row r="47" spans="1:9" s="20" customFormat="1" x14ac:dyDescent="0.3">
      <c r="A47" s="126" t="s">
        <v>92</v>
      </c>
      <c r="B47" s="80">
        <v>0</v>
      </c>
      <c r="C47" s="66">
        <v>0</v>
      </c>
      <c r="D47" s="85">
        <v>23</v>
      </c>
      <c r="E47" s="85">
        <v>194</v>
      </c>
      <c r="F47" s="44">
        <v>0</v>
      </c>
      <c r="G47" s="137">
        <v>22</v>
      </c>
      <c r="H47" s="88">
        <v>60</v>
      </c>
      <c r="I47" s="27">
        <v>151</v>
      </c>
    </row>
    <row r="48" spans="1:9" s="20" customFormat="1" x14ac:dyDescent="0.3">
      <c r="A48" s="126" t="s">
        <v>93</v>
      </c>
      <c r="B48" s="81">
        <v>0</v>
      </c>
      <c r="C48" s="66">
        <v>0</v>
      </c>
      <c r="D48" s="83">
        <v>9</v>
      </c>
      <c r="E48" s="85">
        <v>174</v>
      </c>
      <c r="F48" s="137">
        <v>0</v>
      </c>
      <c r="G48" s="44">
        <v>10</v>
      </c>
      <c r="H48" s="36">
        <v>45</v>
      </c>
      <c r="I48" s="27">
        <v>142</v>
      </c>
    </row>
    <row r="49" spans="1:9" s="20" customFormat="1" x14ac:dyDescent="0.3">
      <c r="A49" s="126" t="s">
        <v>94</v>
      </c>
      <c r="B49" s="70">
        <v>0</v>
      </c>
      <c r="C49" s="65">
        <v>0</v>
      </c>
      <c r="D49" s="85">
        <v>7</v>
      </c>
      <c r="E49" s="85">
        <v>186</v>
      </c>
      <c r="F49" s="44">
        <v>0</v>
      </c>
      <c r="G49" s="44">
        <v>6</v>
      </c>
      <c r="H49" s="88">
        <v>72</v>
      </c>
      <c r="I49" s="90">
        <v>130</v>
      </c>
    </row>
    <row r="50" spans="1:9" s="20" customFormat="1" x14ac:dyDescent="0.3">
      <c r="A50" s="121" t="s">
        <v>95</v>
      </c>
      <c r="B50" s="102">
        <v>0</v>
      </c>
      <c r="C50" s="101">
        <v>0</v>
      </c>
      <c r="D50" s="78">
        <v>16</v>
      </c>
      <c r="E50" s="78">
        <v>193</v>
      </c>
      <c r="F50" s="138">
        <v>0</v>
      </c>
      <c r="G50" s="138">
        <v>16</v>
      </c>
      <c r="H50" s="76">
        <v>65</v>
      </c>
      <c r="I50" s="100">
        <v>151</v>
      </c>
    </row>
    <row r="51" spans="1:9" s="20" customFormat="1" x14ac:dyDescent="0.3">
      <c r="A51" s="8" t="s">
        <v>26</v>
      </c>
      <c r="B51" s="104">
        <f t="shared" ref="B51:E51" si="0">SUM(B7:B50)</f>
        <v>4</v>
      </c>
      <c r="C51" s="104">
        <f t="shared" si="0"/>
        <v>7</v>
      </c>
      <c r="D51" s="104">
        <f t="shared" si="0"/>
        <v>668</v>
      </c>
      <c r="E51" s="104">
        <f t="shared" si="0"/>
        <v>6764</v>
      </c>
      <c r="F51" s="104">
        <f t="shared" ref="F51:I51" si="1">SUM(F7:F50)</f>
        <v>7</v>
      </c>
      <c r="G51" s="104">
        <f t="shared" si="1"/>
        <v>658</v>
      </c>
      <c r="H51" s="104">
        <f t="shared" si="1"/>
        <v>2176</v>
      </c>
      <c r="I51" s="104">
        <f t="shared" si="1"/>
        <v>5160</v>
      </c>
    </row>
    <row r="52" spans="1:9" s="20" customFormat="1" x14ac:dyDescent="0.3">
      <c r="A52" s="15"/>
      <c r="B52" s="21"/>
      <c r="C52" s="21"/>
      <c r="D52" s="21"/>
      <c r="E52" s="21"/>
      <c r="F52" s="39"/>
      <c r="G52" s="39"/>
      <c r="H52" s="39"/>
      <c r="I52" s="39"/>
    </row>
    <row r="53" spans="1:9" s="20" customFormat="1" x14ac:dyDescent="0.3">
      <c r="A53" s="21"/>
      <c r="B53" s="21"/>
      <c r="C53" s="21"/>
      <c r="D53" s="21"/>
      <c r="E53" s="21"/>
      <c r="F53" s="39"/>
      <c r="G53" s="39"/>
      <c r="H53" s="39"/>
      <c r="I53" s="39"/>
    </row>
    <row r="54" spans="1:9" s="20" customFormat="1" x14ac:dyDescent="0.3">
      <c r="A54" s="21"/>
      <c r="B54" s="21"/>
      <c r="C54" s="21"/>
      <c r="D54" s="21"/>
      <c r="E54" s="21"/>
      <c r="F54" s="39"/>
      <c r="G54" s="39"/>
      <c r="H54" s="39"/>
      <c r="I54" s="39"/>
    </row>
    <row r="55" spans="1:9" s="20" customFormat="1" x14ac:dyDescent="0.3">
      <c r="A55" s="21"/>
      <c r="B55" s="21"/>
      <c r="C55" s="21"/>
      <c r="D55" s="21"/>
      <c r="E55" s="21"/>
      <c r="F55" s="39"/>
      <c r="G55" s="39"/>
      <c r="H55" s="39"/>
      <c r="I55" s="39"/>
    </row>
    <row r="56" spans="1:9" s="20" customFormat="1" x14ac:dyDescent="0.3">
      <c r="A56" s="21"/>
      <c r="B56" s="21"/>
      <c r="C56" s="21"/>
      <c r="D56" s="21"/>
      <c r="E56" s="21"/>
      <c r="F56" s="39"/>
      <c r="G56" s="39"/>
      <c r="H56" s="39"/>
      <c r="I56" s="39"/>
    </row>
    <row r="57" spans="1:9" s="20" customFormat="1" x14ac:dyDescent="0.3">
      <c r="A57" s="21"/>
      <c r="B57" s="21"/>
      <c r="C57" s="21"/>
      <c r="D57" s="21"/>
      <c r="E57" s="21"/>
      <c r="F57" s="39"/>
      <c r="G57" s="39"/>
      <c r="H57" s="39"/>
      <c r="I57" s="39"/>
    </row>
    <row r="58" spans="1:9" s="20" customFormat="1" x14ac:dyDescent="0.3">
      <c r="A58" s="21"/>
      <c r="B58" s="21"/>
      <c r="C58" s="21"/>
      <c r="D58" s="21"/>
      <c r="E58" s="21"/>
      <c r="F58" s="39"/>
      <c r="G58" s="39"/>
      <c r="H58" s="39"/>
      <c r="I58" s="39"/>
    </row>
    <row r="59" spans="1:9" s="20" customFormat="1" x14ac:dyDescent="0.3">
      <c r="A59" s="21"/>
      <c r="B59" s="21"/>
      <c r="C59" s="21"/>
      <c r="D59" s="21"/>
      <c r="E59" s="21"/>
      <c r="F59" s="39"/>
      <c r="G59" s="39"/>
      <c r="H59" s="39"/>
      <c r="I59" s="39"/>
    </row>
    <row r="60" spans="1:9" s="20" customFormat="1" x14ac:dyDescent="0.3">
      <c r="A60" s="21"/>
      <c r="B60" s="21"/>
      <c r="C60" s="21"/>
      <c r="D60" s="21"/>
      <c r="E60" s="21"/>
      <c r="F60" s="39"/>
      <c r="G60" s="39"/>
      <c r="H60" s="39"/>
      <c r="I60" s="39"/>
    </row>
    <row r="61" spans="1:9" s="20" customFormat="1" x14ac:dyDescent="0.3">
      <c r="A61" s="21"/>
      <c r="B61" s="21"/>
      <c r="C61" s="21"/>
      <c r="D61" s="21"/>
      <c r="E61" s="21"/>
      <c r="F61" s="39"/>
      <c r="G61" s="39"/>
      <c r="H61" s="39"/>
      <c r="I61" s="39"/>
    </row>
    <row r="62" spans="1:9" s="20" customFormat="1" x14ac:dyDescent="0.3">
      <c r="A62" s="21"/>
      <c r="B62" s="21"/>
      <c r="C62" s="21"/>
      <c r="D62" s="21"/>
      <c r="E62" s="21"/>
      <c r="F62" s="39"/>
      <c r="G62" s="39"/>
      <c r="H62" s="39"/>
      <c r="I62" s="39"/>
    </row>
    <row r="63" spans="1:9" s="20" customFormat="1" x14ac:dyDescent="0.3">
      <c r="A63" s="21"/>
      <c r="B63" s="21"/>
      <c r="C63" s="21"/>
      <c r="D63" s="21"/>
      <c r="E63" s="21"/>
      <c r="F63" s="39"/>
      <c r="G63" s="39"/>
      <c r="H63" s="39"/>
      <c r="I63" s="39"/>
    </row>
    <row r="64" spans="1:9" s="20" customFormat="1" x14ac:dyDescent="0.3">
      <c r="A64" s="21"/>
      <c r="B64" s="21"/>
      <c r="C64" s="21"/>
      <c r="D64" s="21"/>
      <c r="E64" s="21"/>
      <c r="F64" s="39"/>
      <c r="G64" s="39"/>
      <c r="H64" s="39"/>
      <c r="I64" s="39"/>
    </row>
    <row r="65" spans="1:9" s="20" customFormat="1" x14ac:dyDescent="0.3">
      <c r="A65" s="21"/>
      <c r="B65" s="21"/>
      <c r="C65" s="21"/>
      <c r="D65" s="21"/>
      <c r="E65" s="21"/>
      <c r="F65" s="39"/>
      <c r="G65" s="39"/>
      <c r="H65" s="39"/>
      <c r="I65" s="39"/>
    </row>
    <row r="66" spans="1:9" s="20" customFormat="1" x14ac:dyDescent="0.3">
      <c r="A66" s="21"/>
      <c r="B66" s="21"/>
      <c r="C66" s="21"/>
      <c r="D66" s="21"/>
      <c r="E66" s="21"/>
      <c r="F66" s="39"/>
      <c r="G66" s="39"/>
      <c r="H66" s="39"/>
      <c r="I66" s="39"/>
    </row>
    <row r="67" spans="1:9" s="20" customFormat="1" x14ac:dyDescent="0.3">
      <c r="A67" s="21"/>
      <c r="B67" s="21"/>
      <c r="C67" s="21"/>
      <c r="D67" s="21"/>
      <c r="E67" s="21"/>
      <c r="F67" s="39"/>
      <c r="G67" s="39"/>
      <c r="H67" s="39"/>
      <c r="I67" s="39"/>
    </row>
    <row r="68" spans="1:9" s="20" customFormat="1" x14ac:dyDescent="0.3">
      <c r="A68" s="21"/>
      <c r="B68" s="21"/>
      <c r="C68" s="21"/>
      <c r="D68" s="21"/>
      <c r="E68" s="21"/>
      <c r="F68" s="39"/>
      <c r="G68" s="39"/>
      <c r="H68" s="39"/>
      <c r="I68" s="39"/>
    </row>
    <row r="69" spans="1:9" s="20" customFormat="1" x14ac:dyDescent="0.3">
      <c r="A69" s="21"/>
      <c r="B69" s="21"/>
      <c r="C69" s="21"/>
      <c r="D69" s="21"/>
      <c r="E69" s="21"/>
      <c r="F69" s="39"/>
      <c r="G69" s="39"/>
      <c r="H69" s="39"/>
      <c r="I69" s="39"/>
    </row>
    <row r="70" spans="1:9" s="20" customFormat="1" x14ac:dyDescent="0.3">
      <c r="A70" s="21"/>
      <c r="B70" s="21"/>
      <c r="C70" s="21"/>
      <c r="D70" s="21"/>
      <c r="E70" s="21"/>
      <c r="F70" s="39"/>
      <c r="G70" s="39"/>
      <c r="H70" s="39"/>
      <c r="I70" s="39"/>
    </row>
    <row r="71" spans="1:9" s="20" customFormat="1" x14ac:dyDescent="0.3">
      <c r="A71" s="21"/>
      <c r="B71" s="21"/>
      <c r="C71" s="21"/>
      <c r="D71" s="21"/>
      <c r="E71" s="21"/>
      <c r="F71" s="39"/>
      <c r="G71" s="39"/>
      <c r="H71" s="39"/>
      <c r="I71" s="39"/>
    </row>
    <row r="72" spans="1:9" s="20" customFormat="1" x14ac:dyDescent="0.3">
      <c r="A72" s="21"/>
      <c r="B72" s="21"/>
      <c r="C72" s="21"/>
      <c r="D72" s="21"/>
      <c r="E72" s="21"/>
      <c r="F72" s="39"/>
      <c r="G72" s="39"/>
      <c r="H72" s="39"/>
      <c r="I72" s="39"/>
    </row>
    <row r="73" spans="1:9" s="20" customFormat="1" x14ac:dyDescent="0.3">
      <c r="A73" s="21"/>
      <c r="B73" s="21"/>
      <c r="C73" s="21"/>
      <c r="D73" s="21"/>
      <c r="E73" s="21"/>
      <c r="F73" s="39"/>
      <c r="G73" s="39"/>
      <c r="H73" s="39"/>
      <c r="I73" s="39"/>
    </row>
    <row r="74" spans="1:9" s="20" customFormat="1" x14ac:dyDescent="0.3">
      <c r="A74" s="21"/>
      <c r="B74" s="21"/>
      <c r="C74" s="21"/>
      <c r="D74" s="21"/>
      <c r="E74" s="21"/>
      <c r="F74" s="39"/>
      <c r="G74" s="39"/>
      <c r="H74" s="39"/>
      <c r="I74" s="39"/>
    </row>
    <row r="75" spans="1:9" s="20" customFormat="1" x14ac:dyDescent="0.3">
      <c r="A75" s="21"/>
      <c r="B75" s="21"/>
      <c r="C75" s="21"/>
      <c r="D75" s="21"/>
      <c r="E75" s="21"/>
      <c r="F75" s="39"/>
      <c r="G75" s="39"/>
      <c r="H75" s="39"/>
      <c r="I75" s="39"/>
    </row>
    <row r="76" spans="1:9" s="20" customFormat="1" x14ac:dyDescent="0.3">
      <c r="A76" s="21"/>
      <c r="B76" s="21"/>
      <c r="C76" s="21"/>
      <c r="D76" s="21"/>
      <c r="E76" s="21"/>
      <c r="F76" s="39"/>
      <c r="G76" s="39"/>
      <c r="H76" s="39"/>
      <c r="I76" s="39"/>
    </row>
    <row r="77" spans="1:9" s="20" customFormat="1" x14ac:dyDescent="0.3">
      <c r="A77" s="21"/>
      <c r="B77" s="21"/>
      <c r="C77" s="21"/>
      <c r="D77" s="21"/>
      <c r="E77" s="21"/>
      <c r="F77" s="39"/>
      <c r="G77" s="39"/>
      <c r="H77" s="39"/>
      <c r="I77" s="39"/>
    </row>
    <row r="78" spans="1:9" s="20" customFormat="1" x14ac:dyDescent="0.3">
      <c r="A78" s="21"/>
      <c r="B78" s="21"/>
      <c r="C78" s="21"/>
      <c r="D78" s="21"/>
      <c r="E78" s="21"/>
      <c r="F78" s="39"/>
      <c r="G78" s="39"/>
      <c r="H78" s="39"/>
      <c r="I78" s="39"/>
    </row>
    <row r="79" spans="1:9" s="20" customFormat="1" x14ac:dyDescent="0.3">
      <c r="A79" s="21"/>
      <c r="B79" s="21"/>
      <c r="C79" s="21"/>
      <c r="D79" s="21"/>
      <c r="E79" s="21"/>
      <c r="F79" s="39"/>
      <c r="G79" s="39"/>
      <c r="H79" s="39"/>
      <c r="I79" s="39"/>
    </row>
    <row r="80" spans="1:9" s="20" customFormat="1" x14ac:dyDescent="0.3">
      <c r="A80" s="21"/>
      <c r="B80" s="21"/>
      <c r="C80" s="21"/>
      <c r="D80" s="21"/>
      <c r="E80" s="21"/>
      <c r="F80" s="39"/>
      <c r="G80" s="39"/>
      <c r="H80" s="39"/>
      <c r="I80" s="39"/>
    </row>
    <row r="81" spans="1:9" s="20" customFormat="1" x14ac:dyDescent="0.3">
      <c r="A81" s="21"/>
      <c r="B81" s="21"/>
      <c r="C81" s="21"/>
      <c r="D81" s="21"/>
      <c r="E81" s="21"/>
      <c r="F81" s="39"/>
      <c r="G81" s="39"/>
      <c r="H81" s="39"/>
      <c r="I81" s="39"/>
    </row>
    <row r="82" spans="1:9" s="20" customFormat="1" x14ac:dyDescent="0.3">
      <c r="A82" s="21"/>
      <c r="B82" s="21"/>
      <c r="C82" s="21"/>
      <c r="D82" s="21"/>
      <c r="E82" s="21"/>
      <c r="F82" s="39"/>
      <c r="G82" s="39"/>
      <c r="H82" s="39"/>
      <c r="I82" s="39"/>
    </row>
    <row r="83" spans="1:9" s="20" customFormat="1" x14ac:dyDescent="0.3">
      <c r="A83" s="21"/>
      <c r="B83" s="21"/>
      <c r="C83" s="21"/>
      <c r="D83" s="21"/>
      <c r="E83" s="21"/>
      <c r="F83" s="39"/>
      <c r="G83" s="39"/>
      <c r="H83" s="39"/>
      <c r="I83" s="39"/>
    </row>
    <row r="84" spans="1:9" s="20" customFormat="1" x14ac:dyDescent="0.3">
      <c r="A84" s="21"/>
      <c r="B84" s="21"/>
      <c r="C84" s="21"/>
      <c r="D84" s="21"/>
      <c r="E84" s="21"/>
      <c r="F84" s="39"/>
      <c r="G84" s="39"/>
      <c r="H84" s="39"/>
      <c r="I84" s="39"/>
    </row>
    <row r="85" spans="1:9" s="20" customFormat="1" x14ac:dyDescent="0.3">
      <c r="A85" s="21"/>
      <c r="B85" s="21"/>
      <c r="C85" s="21"/>
      <c r="D85" s="21"/>
      <c r="E85" s="21"/>
      <c r="F85" s="39"/>
      <c r="G85" s="39"/>
      <c r="H85" s="39"/>
      <c r="I85" s="39"/>
    </row>
    <row r="86" spans="1:9" s="20" customFormat="1" x14ac:dyDescent="0.3">
      <c r="A86" s="21"/>
      <c r="B86" s="21"/>
      <c r="C86" s="21"/>
      <c r="D86" s="21"/>
      <c r="E86" s="21"/>
      <c r="F86" s="39"/>
      <c r="G86" s="39"/>
      <c r="H86" s="39"/>
      <c r="I86" s="39"/>
    </row>
    <row r="87" spans="1:9" s="20" customFormat="1" x14ac:dyDescent="0.3">
      <c r="A87" s="21"/>
      <c r="B87" s="21"/>
      <c r="C87" s="21"/>
      <c r="D87" s="21"/>
      <c r="E87" s="21"/>
      <c r="F87" s="39"/>
      <c r="G87" s="39"/>
      <c r="H87" s="39"/>
      <c r="I87" s="39"/>
    </row>
    <row r="88" spans="1:9" s="20" customFormat="1" x14ac:dyDescent="0.3">
      <c r="A88" s="21"/>
      <c r="B88" s="21"/>
      <c r="C88" s="21"/>
      <c r="D88" s="21"/>
      <c r="E88" s="21"/>
      <c r="F88" s="39"/>
      <c r="G88" s="39"/>
      <c r="H88" s="39"/>
      <c r="I88" s="39"/>
    </row>
    <row r="89" spans="1:9" s="20" customFormat="1" x14ac:dyDescent="0.3">
      <c r="A89" s="21"/>
      <c r="B89" s="21"/>
      <c r="C89" s="21"/>
      <c r="D89" s="21"/>
      <c r="E89" s="21"/>
      <c r="F89" s="39"/>
      <c r="G89" s="39"/>
      <c r="H89" s="39"/>
      <c r="I89" s="39"/>
    </row>
    <row r="90" spans="1:9" s="20" customFormat="1" x14ac:dyDescent="0.3">
      <c r="A90" s="21"/>
      <c r="B90" s="21"/>
      <c r="C90" s="21"/>
      <c r="D90" s="21"/>
      <c r="E90" s="21"/>
      <c r="F90" s="39"/>
      <c r="G90" s="39"/>
      <c r="H90" s="39"/>
      <c r="I90" s="39"/>
    </row>
    <row r="91" spans="1:9" s="20" customFormat="1" x14ac:dyDescent="0.3">
      <c r="A91" s="21"/>
      <c r="B91" s="21"/>
      <c r="C91" s="21"/>
      <c r="D91" s="21"/>
      <c r="E91" s="21"/>
      <c r="F91" s="39"/>
      <c r="G91" s="39"/>
      <c r="H91" s="39"/>
      <c r="I91" s="39"/>
    </row>
    <row r="92" spans="1:9" s="20" customFormat="1" x14ac:dyDescent="0.3">
      <c r="A92" s="21"/>
      <c r="B92" s="21"/>
      <c r="C92" s="21"/>
      <c r="D92" s="21"/>
      <c r="E92" s="21"/>
      <c r="F92" s="39"/>
      <c r="G92" s="39"/>
      <c r="H92" s="39"/>
      <c r="I92" s="39"/>
    </row>
    <row r="93" spans="1:9" s="20" customFormat="1" x14ac:dyDescent="0.3">
      <c r="A93" s="21"/>
      <c r="B93" s="21"/>
      <c r="C93" s="21"/>
      <c r="D93" s="21"/>
      <c r="E93" s="21"/>
      <c r="F93" s="39"/>
      <c r="G93" s="39"/>
      <c r="H93" s="39"/>
      <c r="I93" s="39"/>
    </row>
    <row r="94" spans="1:9" s="20" customFormat="1" x14ac:dyDescent="0.3">
      <c r="A94" s="21"/>
      <c r="B94" s="21"/>
      <c r="C94" s="21"/>
      <c r="D94" s="21"/>
      <c r="E94" s="21"/>
      <c r="F94" s="39"/>
      <c r="G94" s="39"/>
      <c r="H94" s="39"/>
      <c r="I94" s="39"/>
    </row>
    <row r="95" spans="1:9" s="20" customFormat="1" x14ac:dyDescent="0.3">
      <c r="A95" s="21"/>
      <c r="B95" s="21"/>
      <c r="C95" s="21"/>
      <c r="D95" s="21"/>
      <c r="E95" s="21"/>
      <c r="F95" s="39"/>
      <c r="G95" s="39"/>
      <c r="H95" s="39"/>
      <c r="I95" s="39"/>
    </row>
    <row r="96" spans="1:9" s="20" customFormat="1" x14ac:dyDescent="0.3">
      <c r="A96" s="21"/>
      <c r="B96" s="21"/>
      <c r="C96" s="21"/>
      <c r="D96" s="21"/>
      <c r="E96" s="21"/>
      <c r="F96" s="39"/>
      <c r="G96" s="39"/>
      <c r="H96" s="39"/>
      <c r="I96" s="39"/>
    </row>
    <row r="97" spans="1:9" s="20" customFormat="1" ht="14.4" customHeight="1" x14ac:dyDescent="0.3">
      <c r="A97" s="21"/>
      <c r="B97" s="21"/>
      <c r="C97" s="21"/>
      <c r="D97" s="21"/>
      <c r="E97" s="21"/>
      <c r="F97" s="39"/>
      <c r="G97" s="39"/>
      <c r="H97" s="39"/>
      <c r="I97" s="39"/>
    </row>
    <row r="98" spans="1:9" s="20" customFormat="1" x14ac:dyDescent="0.3">
      <c r="A98" s="21"/>
      <c r="B98" s="21"/>
      <c r="C98" s="21"/>
      <c r="D98" s="21"/>
      <c r="E98" s="21"/>
      <c r="F98" s="39"/>
      <c r="G98" s="39"/>
      <c r="H98" s="39"/>
      <c r="I98" s="39"/>
    </row>
    <row r="99" spans="1:9" s="37" customFormat="1" x14ac:dyDescent="0.3">
      <c r="A99" s="21"/>
      <c r="B99" s="21"/>
      <c r="C99" s="21"/>
      <c r="D99" s="21"/>
      <c r="E99" s="21"/>
      <c r="F99" s="39"/>
      <c r="G99" s="39"/>
      <c r="H99" s="39"/>
      <c r="I99" s="39"/>
    </row>
    <row r="100" spans="1:9" s="37" customFormat="1" x14ac:dyDescent="0.3">
      <c r="A100" s="21"/>
      <c r="B100" s="21"/>
      <c r="C100" s="21"/>
      <c r="D100" s="21"/>
      <c r="E100" s="21"/>
      <c r="F100" s="39"/>
      <c r="G100" s="39"/>
      <c r="H100" s="39"/>
      <c r="I100" s="39"/>
    </row>
    <row r="101" spans="1:9" s="20" customFormat="1" x14ac:dyDescent="0.3">
      <c r="A101" s="21"/>
      <c r="B101" s="21"/>
      <c r="C101" s="21"/>
      <c r="D101" s="21"/>
      <c r="E101" s="21"/>
      <c r="F101" s="39"/>
      <c r="G101" s="39"/>
      <c r="H101" s="39"/>
      <c r="I101" s="39"/>
    </row>
    <row r="102" spans="1:9" s="20" customFormat="1" x14ac:dyDescent="0.3">
      <c r="A102" s="21"/>
      <c r="B102" s="21"/>
      <c r="C102" s="21"/>
      <c r="D102" s="21"/>
      <c r="E102" s="21"/>
      <c r="F102" s="39"/>
      <c r="G102" s="39"/>
      <c r="H102" s="39"/>
      <c r="I102" s="39"/>
    </row>
    <row r="103" spans="1:9" s="20" customFormat="1" x14ac:dyDescent="0.3">
      <c r="A103" s="21"/>
      <c r="B103" s="21"/>
      <c r="C103" s="21"/>
      <c r="D103" s="21"/>
      <c r="E103" s="21"/>
      <c r="F103" s="39"/>
      <c r="G103" s="39"/>
      <c r="H103" s="39"/>
      <c r="I103" s="39"/>
    </row>
    <row r="104" spans="1:9" s="20" customFormat="1" x14ac:dyDescent="0.3">
      <c r="A104" s="21"/>
      <c r="B104" s="21"/>
      <c r="C104" s="21"/>
      <c r="D104" s="21"/>
      <c r="E104" s="21"/>
      <c r="F104" s="39"/>
      <c r="G104" s="39"/>
      <c r="H104" s="39"/>
      <c r="I104" s="39"/>
    </row>
    <row r="105" spans="1:9" s="20" customFormat="1" x14ac:dyDescent="0.3">
      <c r="A105" s="21"/>
      <c r="B105" s="21"/>
      <c r="C105" s="21"/>
      <c r="D105" s="21"/>
      <c r="E105" s="21"/>
      <c r="F105" s="39"/>
      <c r="G105" s="39"/>
      <c r="H105" s="39"/>
      <c r="I105" s="39"/>
    </row>
    <row r="106" spans="1:9" s="20" customFormat="1" x14ac:dyDescent="0.3">
      <c r="A106" s="21"/>
      <c r="B106" s="21"/>
      <c r="C106" s="21"/>
      <c r="D106" s="21"/>
      <c r="E106" s="21"/>
      <c r="F106" s="39"/>
      <c r="G106" s="39"/>
      <c r="H106" s="39"/>
      <c r="I106" s="39"/>
    </row>
    <row r="107" spans="1:9" s="20" customFormat="1" x14ac:dyDescent="0.3">
      <c r="A107" s="21"/>
      <c r="B107" s="21"/>
      <c r="C107" s="21"/>
      <c r="D107" s="21"/>
      <c r="E107" s="21"/>
      <c r="F107" s="39"/>
      <c r="G107" s="39"/>
      <c r="H107" s="39"/>
      <c r="I107" s="39"/>
    </row>
    <row r="108" spans="1:9" s="20" customFormat="1" ht="14.4" customHeight="1" x14ac:dyDescent="0.3">
      <c r="A108" s="21"/>
      <c r="B108" s="21"/>
      <c r="C108" s="21"/>
      <c r="D108" s="21"/>
      <c r="E108" s="21"/>
      <c r="F108" s="39"/>
      <c r="G108" s="39"/>
      <c r="H108" s="39"/>
      <c r="I108" s="39"/>
    </row>
    <row r="109" spans="1:9" s="20" customFormat="1" x14ac:dyDescent="0.3">
      <c r="A109" s="21"/>
      <c r="B109" s="21"/>
      <c r="C109" s="21"/>
      <c r="D109" s="21"/>
      <c r="E109" s="21"/>
      <c r="F109" s="39"/>
      <c r="G109" s="39"/>
      <c r="H109" s="39"/>
      <c r="I109" s="39"/>
    </row>
    <row r="110" spans="1:9" s="37" customFormat="1" x14ac:dyDescent="0.3">
      <c r="A110" s="21"/>
      <c r="B110" s="21"/>
      <c r="C110" s="21"/>
      <c r="D110" s="21"/>
      <c r="E110" s="21"/>
      <c r="F110" s="39"/>
      <c r="G110" s="39"/>
      <c r="H110" s="39"/>
      <c r="I110" s="39"/>
    </row>
    <row r="111" spans="1:9" s="37" customFormat="1" x14ac:dyDescent="0.3">
      <c r="A111" s="21"/>
      <c r="B111" s="21"/>
      <c r="C111" s="21"/>
      <c r="D111" s="21"/>
      <c r="E111" s="21"/>
      <c r="F111" s="39"/>
      <c r="G111" s="39"/>
      <c r="H111" s="39"/>
      <c r="I111" s="39"/>
    </row>
    <row r="112" spans="1:9" s="37" customFormat="1" x14ac:dyDescent="0.3">
      <c r="A112" s="21"/>
      <c r="B112" s="21"/>
      <c r="C112" s="21"/>
      <c r="D112" s="21"/>
      <c r="E112" s="21"/>
      <c r="F112" s="39"/>
      <c r="G112" s="39"/>
      <c r="H112" s="39"/>
      <c r="I112" s="39"/>
    </row>
    <row r="113" spans="1:9" s="37" customFormat="1" x14ac:dyDescent="0.3">
      <c r="A113" s="21"/>
      <c r="B113" s="21"/>
      <c r="C113" s="21"/>
      <c r="D113" s="21"/>
      <c r="E113" s="21"/>
      <c r="F113" s="39"/>
      <c r="G113" s="39"/>
      <c r="H113" s="39"/>
      <c r="I113" s="39"/>
    </row>
  </sheetData>
  <sheetProtection selectLockedCells="1"/>
  <mergeCells count="6">
    <mergeCell ref="F1:I1"/>
    <mergeCell ref="F2:I2"/>
    <mergeCell ref="F3:I3"/>
    <mergeCell ref="B1:E1"/>
    <mergeCell ref="B2:E2"/>
    <mergeCell ref="B3:E3"/>
  </mergeCells>
  <printOptions horizontalCentered="1"/>
  <pageMargins left="0.25" right="0.2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zoomScaleSheetLayoutView="100" workbookViewId="0">
      <pane ySplit="6" topLeftCell="A41" activePane="bottomLeft" state="frozen"/>
      <selection pane="bottomLeft" activeCell="B51" sqref="B51:G51"/>
    </sheetView>
  </sheetViews>
  <sheetFormatPr defaultColWidth="9.109375" defaultRowHeight="13.8" x14ac:dyDescent="0.3"/>
  <cols>
    <col min="1" max="1" width="14.109375" style="21" customWidth="1"/>
    <col min="2" max="2" width="14.5546875" style="15" bestFit="1" customWidth="1"/>
    <col min="3" max="6" width="8.5546875" style="15" customWidth="1"/>
    <col min="7" max="7" width="14.33203125" style="15" bestFit="1" customWidth="1"/>
    <col min="8" max="16384" width="9.109375" style="15"/>
  </cols>
  <sheetData>
    <row r="1" spans="1:7" x14ac:dyDescent="0.3">
      <c r="A1" s="118"/>
      <c r="B1" s="28" t="s">
        <v>15</v>
      </c>
      <c r="C1" s="147" t="s">
        <v>15</v>
      </c>
      <c r="D1" s="148"/>
      <c r="E1" s="148"/>
      <c r="F1" s="149"/>
      <c r="G1" s="28" t="s">
        <v>9</v>
      </c>
    </row>
    <row r="2" spans="1:7" x14ac:dyDescent="0.3">
      <c r="A2" s="46"/>
      <c r="B2" s="110" t="s">
        <v>10</v>
      </c>
      <c r="C2" s="159" t="s">
        <v>10</v>
      </c>
      <c r="D2" s="159"/>
      <c r="E2" s="159"/>
      <c r="F2" s="159"/>
      <c r="G2" s="7" t="s">
        <v>17</v>
      </c>
    </row>
    <row r="3" spans="1:7" x14ac:dyDescent="0.3">
      <c r="A3" s="32"/>
      <c r="B3" s="9" t="s">
        <v>16</v>
      </c>
      <c r="C3" s="156" t="s">
        <v>16</v>
      </c>
      <c r="D3" s="157"/>
      <c r="E3" s="157"/>
      <c r="F3" s="158"/>
      <c r="G3" s="11" t="s">
        <v>16</v>
      </c>
    </row>
    <row r="4" spans="1:7" x14ac:dyDescent="0.3">
      <c r="A4" s="33"/>
      <c r="B4" s="10" t="s">
        <v>40</v>
      </c>
      <c r="C4" s="160" t="s">
        <v>39</v>
      </c>
      <c r="D4" s="161"/>
      <c r="E4" s="161"/>
      <c r="F4" s="162"/>
      <c r="G4" s="11" t="s">
        <v>44</v>
      </c>
    </row>
    <row r="5" spans="1:7" ht="88.2" customHeight="1" thickBot="1" x14ac:dyDescent="0.35">
      <c r="A5" s="34" t="s">
        <v>6</v>
      </c>
      <c r="B5" s="5" t="s">
        <v>40</v>
      </c>
      <c r="C5" s="4" t="s">
        <v>41</v>
      </c>
      <c r="D5" s="4" t="s">
        <v>25</v>
      </c>
      <c r="E5" s="4" t="s">
        <v>42</v>
      </c>
      <c r="F5" s="4" t="s">
        <v>43</v>
      </c>
      <c r="G5" s="6" t="s">
        <v>44</v>
      </c>
    </row>
    <row r="6" spans="1:7" ht="14.4" thickBot="1" x14ac:dyDescent="0.35">
      <c r="A6" s="17"/>
      <c r="B6" s="18"/>
      <c r="C6" s="18"/>
      <c r="D6" s="18"/>
      <c r="E6" s="18"/>
      <c r="F6" s="18"/>
      <c r="G6" s="19"/>
    </row>
    <row r="7" spans="1:7" x14ac:dyDescent="0.3">
      <c r="A7" s="125" t="s">
        <v>52</v>
      </c>
      <c r="B7" s="23">
        <v>156</v>
      </c>
      <c r="C7" s="139">
        <v>68</v>
      </c>
      <c r="D7" s="140">
        <v>19</v>
      </c>
      <c r="E7" s="103">
        <v>42</v>
      </c>
      <c r="F7" s="60">
        <v>31</v>
      </c>
      <c r="G7" s="23">
        <v>153</v>
      </c>
    </row>
    <row r="8" spans="1:7" x14ac:dyDescent="0.3">
      <c r="A8" s="120" t="s">
        <v>53</v>
      </c>
      <c r="B8" s="26">
        <v>184</v>
      </c>
      <c r="C8" s="141">
        <v>95</v>
      </c>
      <c r="D8" s="142">
        <v>20</v>
      </c>
      <c r="E8" s="82">
        <v>40</v>
      </c>
      <c r="F8" s="61">
        <v>47</v>
      </c>
      <c r="G8" s="26">
        <v>180</v>
      </c>
    </row>
    <row r="9" spans="1:7" x14ac:dyDescent="0.3">
      <c r="A9" s="120" t="s">
        <v>54</v>
      </c>
      <c r="B9" s="26">
        <v>136</v>
      </c>
      <c r="C9" s="141">
        <v>50</v>
      </c>
      <c r="D9" s="142">
        <v>22</v>
      </c>
      <c r="E9" s="82">
        <v>37</v>
      </c>
      <c r="F9" s="61">
        <v>35</v>
      </c>
      <c r="G9" s="26">
        <v>138</v>
      </c>
    </row>
    <row r="10" spans="1:7" x14ac:dyDescent="0.3">
      <c r="A10" s="120" t="s">
        <v>55</v>
      </c>
      <c r="B10" s="26">
        <v>94</v>
      </c>
      <c r="C10" s="141">
        <v>43</v>
      </c>
      <c r="D10" s="142">
        <v>13</v>
      </c>
      <c r="E10" s="82">
        <v>33</v>
      </c>
      <c r="F10" s="61">
        <v>22</v>
      </c>
      <c r="G10" s="26">
        <v>93</v>
      </c>
    </row>
    <row r="11" spans="1:7" x14ac:dyDescent="0.3">
      <c r="A11" s="120" t="s">
        <v>56</v>
      </c>
      <c r="B11" s="26">
        <v>109</v>
      </c>
      <c r="C11" s="141">
        <v>39</v>
      </c>
      <c r="D11" s="142">
        <v>22</v>
      </c>
      <c r="E11" s="82">
        <v>25</v>
      </c>
      <c r="F11" s="61">
        <v>27</v>
      </c>
      <c r="G11" s="26">
        <v>112</v>
      </c>
    </row>
    <row r="12" spans="1:7" x14ac:dyDescent="0.3">
      <c r="A12" s="120" t="s">
        <v>57</v>
      </c>
      <c r="B12" s="26">
        <v>153</v>
      </c>
      <c r="C12" s="141">
        <v>62</v>
      </c>
      <c r="D12" s="142">
        <v>20</v>
      </c>
      <c r="E12" s="82">
        <v>41</v>
      </c>
      <c r="F12" s="61">
        <v>39</v>
      </c>
      <c r="G12" s="26">
        <v>146</v>
      </c>
    </row>
    <row r="13" spans="1:7" x14ac:dyDescent="0.3">
      <c r="A13" s="120" t="s">
        <v>58</v>
      </c>
      <c r="B13" s="26">
        <v>94</v>
      </c>
      <c r="C13" s="141">
        <v>40</v>
      </c>
      <c r="D13" s="142">
        <v>11</v>
      </c>
      <c r="E13" s="82">
        <v>33</v>
      </c>
      <c r="F13" s="61">
        <v>22</v>
      </c>
      <c r="G13" s="44">
        <v>93</v>
      </c>
    </row>
    <row r="14" spans="1:7" x14ac:dyDescent="0.3">
      <c r="A14" s="126" t="s">
        <v>59</v>
      </c>
      <c r="B14" s="26">
        <v>161</v>
      </c>
      <c r="C14" s="143">
        <v>70</v>
      </c>
      <c r="D14" s="144">
        <v>21</v>
      </c>
      <c r="E14" s="82">
        <v>36</v>
      </c>
      <c r="F14" s="61">
        <v>36</v>
      </c>
      <c r="G14" s="26">
        <v>155</v>
      </c>
    </row>
    <row r="15" spans="1:7" x14ac:dyDescent="0.3">
      <c r="A15" s="126" t="s">
        <v>60</v>
      </c>
      <c r="B15" s="26">
        <v>166</v>
      </c>
      <c r="C15" s="145">
        <v>67</v>
      </c>
      <c r="D15" s="145">
        <v>10</v>
      </c>
      <c r="E15" s="82">
        <v>49</v>
      </c>
      <c r="F15" s="61">
        <v>42</v>
      </c>
      <c r="G15" s="26">
        <v>164</v>
      </c>
    </row>
    <row r="16" spans="1:7" x14ac:dyDescent="0.3">
      <c r="A16" s="126" t="s">
        <v>61</v>
      </c>
      <c r="B16" s="26">
        <v>192</v>
      </c>
      <c r="C16" s="145">
        <v>76</v>
      </c>
      <c r="D16" s="145">
        <v>22</v>
      </c>
      <c r="E16" s="82">
        <v>53</v>
      </c>
      <c r="F16" s="61">
        <v>47</v>
      </c>
      <c r="G16" s="26">
        <v>190</v>
      </c>
    </row>
    <row r="17" spans="1:7" x14ac:dyDescent="0.3">
      <c r="A17" s="126" t="s">
        <v>62</v>
      </c>
      <c r="B17" s="26">
        <v>216</v>
      </c>
      <c r="C17" s="142">
        <v>89</v>
      </c>
      <c r="D17" s="142">
        <v>43</v>
      </c>
      <c r="E17" s="82">
        <v>41</v>
      </c>
      <c r="F17" s="61">
        <v>56</v>
      </c>
      <c r="G17" s="26">
        <v>214</v>
      </c>
    </row>
    <row r="18" spans="1:7" x14ac:dyDescent="0.3">
      <c r="A18" s="126" t="s">
        <v>63</v>
      </c>
      <c r="B18" s="26">
        <v>135</v>
      </c>
      <c r="C18" s="143">
        <v>64</v>
      </c>
      <c r="D18" s="144">
        <v>12</v>
      </c>
      <c r="E18" s="82">
        <v>31</v>
      </c>
      <c r="F18" s="61">
        <v>31</v>
      </c>
      <c r="G18" s="26">
        <v>133</v>
      </c>
    </row>
    <row r="19" spans="1:7" x14ac:dyDescent="0.3">
      <c r="A19" s="126" t="s">
        <v>64</v>
      </c>
      <c r="B19" s="44">
        <v>283</v>
      </c>
      <c r="C19" s="142">
        <v>93</v>
      </c>
      <c r="D19" s="142">
        <v>27</v>
      </c>
      <c r="E19" s="85">
        <v>50</v>
      </c>
      <c r="F19" s="65">
        <v>101</v>
      </c>
      <c r="G19" s="26">
        <v>275</v>
      </c>
    </row>
    <row r="20" spans="1:7" x14ac:dyDescent="0.3">
      <c r="A20" s="126" t="s">
        <v>65</v>
      </c>
      <c r="B20" s="44">
        <v>281</v>
      </c>
      <c r="C20" s="142">
        <v>91</v>
      </c>
      <c r="D20" s="142">
        <v>25</v>
      </c>
      <c r="E20" s="85">
        <v>66</v>
      </c>
      <c r="F20" s="65">
        <v>106</v>
      </c>
      <c r="G20" s="44">
        <v>279</v>
      </c>
    </row>
    <row r="21" spans="1:7" x14ac:dyDescent="0.3">
      <c r="A21" s="126" t="s">
        <v>66</v>
      </c>
      <c r="B21" s="44">
        <v>327</v>
      </c>
      <c r="C21" s="141">
        <v>109</v>
      </c>
      <c r="D21" s="142">
        <v>40</v>
      </c>
      <c r="E21" s="85">
        <v>73</v>
      </c>
      <c r="F21" s="65">
        <v>103</v>
      </c>
      <c r="G21" s="26">
        <v>305</v>
      </c>
    </row>
    <row r="22" spans="1:7" x14ac:dyDescent="0.3">
      <c r="A22" s="126" t="s">
        <v>67</v>
      </c>
      <c r="B22" s="44">
        <v>241</v>
      </c>
      <c r="C22" s="146">
        <v>71</v>
      </c>
      <c r="D22" s="142">
        <v>21</v>
      </c>
      <c r="E22" s="85">
        <v>61</v>
      </c>
      <c r="F22" s="65">
        <v>96</v>
      </c>
      <c r="G22" s="26">
        <v>235</v>
      </c>
    </row>
    <row r="23" spans="1:7" x14ac:dyDescent="0.3">
      <c r="A23" s="126" t="s">
        <v>68</v>
      </c>
      <c r="B23" s="44">
        <v>63</v>
      </c>
      <c r="C23" s="141">
        <v>34</v>
      </c>
      <c r="D23" s="142">
        <v>5</v>
      </c>
      <c r="E23" s="85">
        <v>12</v>
      </c>
      <c r="F23" s="65">
        <v>15</v>
      </c>
      <c r="G23" s="26">
        <v>58</v>
      </c>
    </row>
    <row r="24" spans="1:7" x14ac:dyDescent="0.3">
      <c r="A24" s="126" t="s">
        <v>69</v>
      </c>
      <c r="B24" s="44">
        <v>110</v>
      </c>
      <c r="C24" s="142">
        <v>19</v>
      </c>
      <c r="D24" s="142">
        <v>10</v>
      </c>
      <c r="E24" s="85">
        <v>11</v>
      </c>
      <c r="F24" s="65">
        <v>86</v>
      </c>
      <c r="G24" s="26">
        <v>114</v>
      </c>
    </row>
    <row r="25" spans="1:7" x14ac:dyDescent="0.3">
      <c r="A25" s="126" t="s">
        <v>70</v>
      </c>
      <c r="B25" s="44">
        <v>105</v>
      </c>
      <c r="C25" s="142">
        <v>38</v>
      </c>
      <c r="D25" s="142">
        <v>19</v>
      </c>
      <c r="E25" s="85">
        <v>30</v>
      </c>
      <c r="F25" s="65">
        <v>24</v>
      </c>
      <c r="G25" s="26">
        <v>102</v>
      </c>
    </row>
    <row r="26" spans="1:7" x14ac:dyDescent="0.3">
      <c r="A26" s="126" t="s">
        <v>71</v>
      </c>
      <c r="B26" s="44">
        <v>102</v>
      </c>
      <c r="C26" s="141">
        <v>48</v>
      </c>
      <c r="D26" s="142">
        <v>21</v>
      </c>
      <c r="E26" s="85">
        <v>10</v>
      </c>
      <c r="F26" s="65">
        <v>33</v>
      </c>
      <c r="G26" s="26">
        <v>103</v>
      </c>
    </row>
    <row r="27" spans="1:7" x14ac:dyDescent="0.3">
      <c r="A27" s="126" t="s">
        <v>72</v>
      </c>
      <c r="B27" s="44">
        <v>164</v>
      </c>
      <c r="C27" s="142">
        <v>60</v>
      </c>
      <c r="D27" s="142">
        <v>22</v>
      </c>
      <c r="E27" s="85">
        <v>40</v>
      </c>
      <c r="F27" s="65">
        <v>44</v>
      </c>
      <c r="G27" s="44">
        <v>149</v>
      </c>
    </row>
    <row r="28" spans="1:7" x14ac:dyDescent="0.3">
      <c r="A28" s="126" t="s">
        <v>73</v>
      </c>
      <c r="B28" s="44">
        <v>180</v>
      </c>
      <c r="C28" s="141">
        <v>76</v>
      </c>
      <c r="D28" s="142">
        <v>28</v>
      </c>
      <c r="E28" s="85">
        <v>44</v>
      </c>
      <c r="F28" s="65">
        <v>32</v>
      </c>
      <c r="G28" s="26">
        <v>177</v>
      </c>
    </row>
    <row r="29" spans="1:7" x14ac:dyDescent="0.3">
      <c r="A29" s="126" t="s">
        <v>74</v>
      </c>
      <c r="B29" s="44">
        <v>209</v>
      </c>
      <c r="C29" s="142">
        <v>80</v>
      </c>
      <c r="D29" s="142">
        <v>29</v>
      </c>
      <c r="E29" s="85">
        <v>62</v>
      </c>
      <c r="F29" s="65">
        <v>56</v>
      </c>
      <c r="G29" s="26">
        <v>197</v>
      </c>
    </row>
    <row r="30" spans="1:7" x14ac:dyDescent="0.3">
      <c r="A30" s="126" t="s">
        <v>75</v>
      </c>
      <c r="B30" s="44">
        <v>189</v>
      </c>
      <c r="C30" s="142">
        <v>87</v>
      </c>
      <c r="D30" s="142">
        <v>13</v>
      </c>
      <c r="E30" s="85">
        <v>48</v>
      </c>
      <c r="F30" s="65">
        <v>51</v>
      </c>
      <c r="G30" s="26">
        <v>178</v>
      </c>
    </row>
    <row r="31" spans="1:7" x14ac:dyDescent="0.3">
      <c r="A31" s="126" t="s">
        <v>76</v>
      </c>
      <c r="B31" s="44">
        <v>182</v>
      </c>
      <c r="C31" s="142">
        <v>63</v>
      </c>
      <c r="D31" s="142">
        <v>29</v>
      </c>
      <c r="E31" s="85">
        <v>40</v>
      </c>
      <c r="F31" s="65">
        <v>50</v>
      </c>
      <c r="G31" s="26">
        <v>165</v>
      </c>
    </row>
    <row r="32" spans="1:7" x14ac:dyDescent="0.3">
      <c r="A32" s="126" t="s">
        <v>77</v>
      </c>
      <c r="B32" s="44">
        <v>166</v>
      </c>
      <c r="C32" s="142">
        <v>73</v>
      </c>
      <c r="D32" s="142">
        <v>26</v>
      </c>
      <c r="E32" s="85">
        <v>35</v>
      </c>
      <c r="F32" s="65">
        <v>39</v>
      </c>
      <c r="G32" s="26">
        <v>156</v>
      </c>
    </row>
    <row r="33" spans="1:7" x14ac:dyDescent="0.3">
      <c r="A33" s="126" t="s">
        <v>78</v>
      </c>
      <c r="B33" s="44">
        <v>191</v>
      </c>
      <c r="C33" s="141">
        <v>77</v>
      </c>
      <c r="D33" s="142">
        <v>38</v>
      </c>
      <c r="E33" s="85">
        <v>37</v>
      </c>
      <c r="F33" s="65">
        <v>46</v>
      </c>
      <c r="G33" s="26">
        <v>181</v>
      </c>
    </row>
    <row r="34" spans="1:7" x14ac:dyDescent="0.3">
      <c r="A34" s="126" t="s">
        <v>79</v>
      </c>
      <c r="B34" s="44">
        <v>123</v>
      </c>
      <c r="C34" s="142">
        <v>52</v>
      </c>
      <c r="D34" s="142">
        <v>19</v>
      </c>
      <c r="E34" s="85">
        <v>25</v>
      </c>
      <c r="F34" s="65">
        <v>25</v>
      </c>
      <c r="G34" s="44">
        <v>117</v>
      </c>
    </row>
    <row r="35" spans="1:7" x14ac:dyDescent="0.3">
      <c r="A35" s="126" t="s">
        <v>80</v>
      </c>
      <c r="B35" s="44">
        <v>214</v>
      </c>
      <c r="C35" s="142">
        <v>90</v>
      </c>
      <c r="D35" s="142">
        <v>22</v>
      </c>
      <c r="E35" s="85">
        <v>45</v>
      </c>
      <c r="F35" s="65">
        <v>43</v>
      </c>
      <c r="G35" s="26">
        <v>200</v>
      </c>
    </row>
    <row r="36" spans="1:7" x14ac:dyDescent="0.3">
      <c r="A36" s="126" t="s">
        <v>81</v>
      </c>
      <c r="B36" s="44">
        <v>206</v>
      </c>
      <c r="C36" s="142">
        <v>83</v>
      </c>
      <c r="D36" s="142">
        <v>14</v>
      </c>
      <c r="E36" s="85">
        <v>41</v>
      </c>
      <c r="F36" s="65">
        <v>56</v>
      </c>
      <c r="G36" s="26">
        <v>197</v>
      </c>
    </row>
    <row r="37" spans="1:7" x14ac:dyDescent="0.3">
      <c r="A37" s="126" t="s">
        <v>82</v>
      </c>
      <c r="B37" s="44">
        <v>138</v>
      </c>
      <c r="C37" s="141">
        <v>46</v>
      </c>
      <c r="D37" s="142">
        <v>20</v>
      </c>
      <c r="E37" s="85">
        <v>41</v>
      </c>
      <c r="F37" s="65">
        <v>33</v>
      </c>
      <c r="G37" s="26">
        <v>130</v>
      </c>
    </row>
    <row r="38" spans="1:7" x14ac:dyDescent="0.3">
      <c r="A38" s="126" t="s">
        <v>83</v>
      </c>
      <c r="B38" s="44">
        <v>132</v>
      </c>
      <c r="C38" s="142">
        <v>66</v>
      </c>
      <c r="D38" s="142">
        <v>15</v>
      </c>
      <c r="E38" s="85">
        <v>36</v>
      </c>
      <c r="F38" s="65">
        <v>35</v>
      </c>
      <c r="G38" s="26">
        <v>134</v>
      </c>
    </row>
    <row r="39" spans="1:7" x14ac:dyDescent="0.3">
      <c r="A39" s="126" t="s">
        <v>84</v>
      </c>
      <c r="B39" s="44">
        <v>106</v>
      </c>
      <c r="C39" s="141">
        <v>44</v>
      </c>
      <c r="D39" s="142">
        <v>19</v>
      </c>
      <c r="E39" s="85">
        <v>22</v>
      </c>
      <c r="F39" s="65">
        <v>26</v>
      </c>
      <c r="G39" s="26">
        <v>102</v>
      </c>
    </row>
    <row r="40" spans="1:7" x14ac:dyDescent="0.3">
      <c r="A40" s="126" t="s">
        <v>85</v>
      </c>
      <c r="B40" s="44">
        <v>133</v>
      </c>
      <c r="C40" s="142">
        <v>56</v>
      </c>
      <c r="D40" s="142">
        <v>20</v>
      </c>
      <c r="E40" s="85">
        <v>27</v>
      </c>
      <c r="F40" s="65">
        <v>32</v>
      </c>
      <c r="G40" s="26">
        <v>129</v>
      </c>
    </row>
    <row r="41" spans="1:7" x14ac:dyDescent="0.3">
      <c r="A41" s="126" t="s">
        <v>86</v>
      </c>
      <c r="B41" s="44">
        <v>120</v>
      </c>
      <c r="C41" s="142">
        <v>61</v>
      </c>
      <c r="D41" s="142">
        <v>10</v>
      </c>
      <c r="E41" s="85">
        <v>29</v>
      </c>
      <c r="F41" s="65">
        <v>17</v>
      </c>
      <c r="G41" s="44">
        <v>116</v>
      </c>
    </row>
    <row r="42" spans="1:7" x14ac:dyDescent="0.3">
      <c r="A42" s="126" t="s">
        <v>87</v>
      </c>
      <c r="B42" s="44">
        <v>162</v>
      </c>
      <c r="C42" s="142">
        <v>75</v>
      </c>
      <c r="D42" s="142">
        <v>26</v>
      </c>
      <c r="E42" s="85">
        <v>37</v>
      </c>
      <c r="F42" s="65">
        <v>32</v>
      </c>
      <c r="G42" s="26">
        <v>156</v>
      </c>
    </row>
    <row r="43" spans="1:7" x14ac:dyDescent="0.3">
      <c r="A43" s="126" t="s">
        <v>88</v>
      </c>
      <c r="B43" s="44">
        <v>157</v>
      </c>
      <c r="C43" s="141">
        <v>68</v>
      </c>
      <c r="D43" s="142">
        <v>19</v>
      </c>
      <c r="E43" s="85">
        <v>27</v>
      </c>
      <c r="F43" s="65">
        <v>36</v>
      </c>
      <c r="G43" s="26">
        <v>141</v>
      </c>
    </row>
    <row r="44" spans="1:7" x14ac:dyDescent="0.3">
      <c r="A44" s="126" t="s">
        <v>89</v>
      </c>
      <c r="B44" s="44">
        <v>245</v>
      </c>
      <c r="C44" s="142">
        <v>94</v>
      </c>
      <c r="D44" s="142">
        <v>24</v>
      </c>
      <c r="E44" s="85">
        <v>56</v>
      </c>
      <c r="F44" s="65">
        <v>67</v>
      </c>
      <c r="G44" s="26">
        <v>245</v>
      </c>
    </row>
    <row r="45" spans="1:7" x14ac:dyDescent="0.3">
      <c r="A45" s="126" t="s">
        <v>90</v>
      </c>
      <c r="B45" s="44">
        <v>141</v>
      </c>
      <c r="C45" s="142">
        <v>61</v>
      </c>
      <c r="D45" s="142">
        <v>17</v>
      </c>
      <c r="E45" s="85">
        <v>26</v>
      </c>
      <c r="F45" s="65">
        <v>36</v>
      </c>
      <c r="G45" s="26">
        <v>140</v>
      </c>
    </row>
    <row r="46" spans="1:7" x14ac:dyDescent="0.3">
      <c r="A46" s="126" t="s">
        <v>91</v>
      </c>
      <c r="B46" s="44">
        <v>156</v>
      </c>
      <c r="C46" s="141">
        <v>78</v>
      </c>
      <c r="D46" s="142">
        <v>25</v>
      </c>
      <c r="E46" s="85">
        <v>20</v>
      </c>
      <c r="F46" s="65">
        <v>34</v>
      </c>
      <c r="G46" s="26">
        <v>152</v>
      </c>
    </row>
    <row r="47" spans="1:7" x14ac:dyDescent="0.3">
      <c r="A47" s="126" t="s">
        <v>92</v>
      </c>
      <c r="B47" s="44">
        <v>226</v>
      </c>
      <c r="C47" s="142">
        <v>104</v>
      </c>
      <c r="D47" s="142">
        <v>31</v>
      </c>
      <c r="E47" s="85">
        <v>45</v>
      </c>
      <c r="F47" s="65">
        <v>48</v>
      </c>
      <c r="G47" s="26">
        <v>210</v>
      </c>
    </row>
    <row r="48" spans="1:7" x14ac:dyDescent="0.3">
      <c r="A48" s="126" t="s">
        <v>93</v>
      </c>
      <c r="B48" s="44">
        <v>187</v>
      </c>
      <c r="C48" s="142">
        <v>73</v>
      </c>
      <c r="D48" s="142">
        <v>19</v>
      </c>
      <c r="E48" s="85">
        <v>41</v>
      </c>
      <c r="F48" s="65">
        <v>45</v>
      </c>
      <c r="G48" s="44">
        <v>171</v>
      </c>
    </row>
    <row r="49" spans="1:7" x14ac:dyDescent="0.3">
      <c r="A49" s="126" t="s">
        <v>94</v>
      </c>
      <c r="B49" s="44">
        <v>193</v>
      </c>
      <c r="C49" s="142">
        <v>86</v>
      </c>
      <c r="D49" s="142">
        <v>17</v>
      </c>
      <c r="E49" s="85">
        <v>54</v>
      </c>
      <c r="F49" s="65">
        <v>42</v>
      </c>
      <c r="G49" s="26">
        <v>186</v>
      </c>
    </row>
    <row r="50" spans="1:7" x14ac:dyDescent="0.3">
      <c r="A50" s="121" t="s">
        <v>95</v>
      </c>
      <c r="B50" s="44">
        <v>204</v>
      </c>
      <c r="C50" s="141">
        <v>95</v>
      </c>
      <c r="D50" s="142">
        <v>25</v>
      </c>
      <c r="E50" s="85">
        <v>37</v>
      </c>
      <c r="F50" s="65">
        <v>52</v>
      </c>
      <c r="G50" s="26">
        <v>197</v>
      </c>
    </row>
    <row r="51" spans="1:7" x14ac:dyDescent="0.3">
      <c r="A51" s="8" t="s">
        <v>26</v>
      </c>
      <c r="B51" s="22">
        <f t="shared" ref="B51:G51" si="0">SUM(B7:B50)</f>
        <v>7432</v>
      </c>
      <c r="C51" s="22">
        <f t="shared" si="0"/>
        <v>3014</v>
      </c>
      <c r="D51" s="22">
        <f t="shared" si="0"/>
        <v>930</v>
      </c>
      <c r="E51" s="47">
        <f t="shared" si="0"/>
        <v>1689</v>
      </c>
      <c r="F51" s="22">
        <f t="shared" si="0"/>
        <v>1976</v>
      </c>
      <c r="G51" s="22">
        <f t="shared" si="0"/>
        <v>7168</v>
      </c>
    </row>
    <row r="52" spans="1:7" x14ac:dyDescent="0.3">
      <c r="G52" s="45"/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Normal="100" zoomScaleSheetLayoutView="100" workbookViewId="0">
      <pane ySplit="6" topLeftCell="A7" activePane="bottomLeft" state="frozen"/>
      <selection pane="bottomLeft" activeCell="D7" sqref="D7"/>
    </sheetView>
  </sheetViews>
  <sheetFormatPr defaultColWidth="9.109375" defaultRowHeight="13.8" x14ac:dyDescent="0.3"/>
  <cols>
    <col min="1" max="1" width="13.5546875" style="21" customWidth="1"/>
    <col min="2" max="6" width="8.5546875" style="15" customWidth="1"/>
    <col min="7" max="16384" width="9.109375" style="15"/>
  </cols>
  <sheetData>
    <row r="1" spans="1:6" x14ac:dyDescent="0.3">
      <c r="A1" s="29"/>
      <c r="B1" s="156"/>
      <c r="C1" s="157"/>
      <c r="D1" s="157"/>
      <c r="E1" s="157"/>
      <c r="F1" s="158"/>
    </row>
    <row r="2" spans="1:6" x14ac:dyDescent="0.3">
      <c r="A2" s="46"/>
      <c r="B2" s="150" t="s">
        <v>4</v>
      </c>
      <c r="C2" s="151"/>
      <c r="D2" s="151"/>
      <c r="E2" s="151"/>
      <c r="F2" s="152"/>
    </row>
    <row r="3" spans="1:6" s="31" customFormat="1" x14ac:dyDescent="0.3">
      <c r="A3" s="32"/>
      <c r="B3" s="150" t="s">
        <v>5</v>
      </c>
      <c r="C3" s="151"/>
      <c r="D3" s="151"/>
      <c r="E3" s="151"/>
      <c r="F3" s="152"/>
    </row>
    <row r="4" spans="1:6" ht="13.5" customHeight="1" x14ac:dyDescent="0.3">
      <c r="A4" s="33"/>
      <c r="B4" s="12"/>
      <c r="C4" s="13"/>
      <c r="D4" s="13"/>
      <c r="E4" s="13"/>
      <c r="F4" s="14"/>
    </row>
    <row r="5" spans="1:6" s="16" customFormat="1" ht="88.2" customHeight="1" thickBot="1" x14ac:dyDescent="0.3">
      <c r="A5" s="34" t="s">
        <v>6</v>
      </c>
      <c r="B5" s="6" t="s">
        <v>11</v>
      </c>
      <c r="C5" s="6" t="s">
        <v>12</v>
      </c>
      <c r="D5" s="6" t="s">
        <v>18</v>
      </c>
      <c r="E5" s="6" t="s">
        <v>19</v>
      </c>
      <c r="F5" s="3" t="s">
        <v>13</v>
      </c>
    </row>
    <row r="6" spans="1:6" s="20" customFormat="1" ht="15" customHeight="1" thickBot="1" x14ac:dyDescent="0.35">
      <c r="A6" s="17"/>
      <c r="B6" s="18"/>
      <c r="C6" s="18"/>
      <c r="D6" s="18"/>
      <c r="E6" s="18"/>
      <c r="F6" s="19"/>
    </row>
    <row r="7" spans="1:6" s="20" customFormat="1" x14ac:dyDescent="0.3">
      <c r="A7" s="125" t="s">
        <v>52</v>
      </c>
      <c r="B7" s="23">
        <v>634</v>
      </c>
      <c r="C7" s="24">
        <v>13</v>
      </c>
      <c r="D7" s="52">
        <f>IF(B7&lt;&gt;0,C7+B7,"")</f>
        <v>647</v>
      </c>
      <c r="E7" s="24">
        <v>190</v>
      </c>
      <c r="F7" s="25">
        <f t="shared" ref="F7:F50" si="0">IF(E7&lt;&gt;0,E7/D7,"")</f>
        <v>0.2936630602782071</v>
      </c>
    </row>
    <row r="8" spans="1:6" s="20" customFormat="1" x14ac:dyDescent="0.3">
      <c r="A8" s="120" t="s">
        <v>53</v>
      </c>
      <c r="B8" s="26">
        <v>798</v>
      </c>
      <c r="C8" s="27">
        <v>17</v>
      </c>
      <c r="D8" s="53">
        <f t="shared" ref="D8:D50" si="1">IF(B8&lt;&gt;0,C8+B8,"")</f>
        <v>815</v>
      </c>
      <c r="E8" s="27">
        <v>232</v>
      </c>
      <c r="F8" s="25">
        <f t="shared" si="0"/>
        <v>0.28466257668711659</v>
      </c>
    </row>
    <row r="9" spans="1:6" s="20" customFormat="1" x14ac:dyDescent="0.3">
      <c r="A9" s="120" t="s">
        <v>54</v>
      </c>
      <c r="B9" s="26">
        <v>617</v>
      </c>
      <c r="C9" s="27">
        <v>6</v>
      </c>
      <c r="D9" s="53">
        <f t="shared" si="1"/>
        <v>623</v>
      </c>
      <c r="E9" s="27">
        <v>155</v>
      </c>
      <c r="F9" s="25">
        <f t="shared" si="0"/>
        <v>0.24879614767255218</v>
      </c>
    </row>
    <row r="10" spans="1:6" s="20" customFormat="1" x14ac:dyDescent="0.3">
      <c r="A10" s="120" t="s">
        <v>55</v>
      </c>
      <c r="B10" s="26">
        <v>586</v>
      </c>
      <c r="C10" s="27">
        <v>4</v>
      </c>
      <c r="D10" s="53">
        <f t="shared" si="1"/>
        <v>590</v>
      </c>
      <c r="E10" s="27">
        <v>119</v>
      </c>
      <c r="F10" s="25">
        <f t="shared" si="0"/>
        <v>0.2016949152542373</v>
      </c>
    </row>
    <row r="11" spans="1:6" s="20" customFormat="1" x14ac:dyDescent="0.3">
      <c r="A11" s="120" t="s">
        <v>56</v>
      </c>
      <c r="B11" s="26">
        <v>615</v>
      </c>
      <c r="C11" s="27">
        <v>3</v>
      </c>
      <c r="D11" s="53">
        <f t="shared" si="1"/>
        <v>618</v>
      </c>
      <c r="E11" s="27">
        <v>130</v>
      </c>
      <c r="F11" s="25">
        <f t="shared" si="0"/>
        <v>0.21035598705501618</v>
      </c>
    </row>
    <row r="12" spans="1:6" s="20" customFormat="1" x14ac:dyDescent="0.3">
      <c r="A12" s="120" t="s">
        <v>57</v>
      </c>
      <c r="B12" s="26">
        <v>526</v>
      </c>
      <c r="C12" s="27">
        <v>2</v>
      </c>
      <c r="D12" s="53">
        <f t="shared" si="1"/>
        <v>528</v>
      </c>
      <c r="E12" s="27">
        <v>184</v>
      </c>
      <c r="F12" s="25">
        <f t="shared" si="0"/>
        <v>0.34848484848484851</v>
      </c>
    </row>
    <row r="13" spans="1:6" s="20" customFormat="1" x14ac:dyDescent="0.3">
      <c r="A13" s="120" t="s">
        <v>58</v>
      </c>
      <c r="B13" s="44">
        <v>427</v>
      </c>
      <c r="C13" s="90">
        <v>1</v>
      </c>
      <c r="D13" s="53">
        <f t="shared" si="1"/>
        <v>428</v>
      </c>
      <c r="E13" s="90">
        <v>119</v>
      </c>
      <c r="F13" s="25">
        <f t="shared" si="0"/>
        <v>0.2780373831775701</v>
      </c>
    </row>
    <row r="14" spans="1:6" s="20" customFormat="1" x14ac:dyDescent="0.3">
      <c r="A14" s="126" t="s">
        <v>59</v>
      </c>
      <c r="B14" s="27">
        <v>808</v>
      </c>
      <c r="C14" s="27">
        <v>9</v>
      </c>
      <c r="D14" s="89">
        <f t="shared" si="1"/>
        <v>817</v>
      </c>
      <c r="E14" s="27">
        <v>189</v>
      </c>
      <c r="F14" s="25">
        <f t="shared" si="0"/>
        <v>0.23133414932680538</v>
      </c>
    </row>
    <row r="15" spans="1:6" s="20" customFormat="1" x14ac:dyDescent="0.3">
      <c r="A15" s="126" t="s">
        <v>60</v>
      </c>
      <c r="B15" s="27">
        <v>752</v>
      </c>
      <c r="C15" s="27">
        <v>9</v>
      </c>
      <c r="D15" s="53">
        <f t="shared" si="1"/>
        <v>761</v>
      </c>
      <c r="E15" s="27">
        <v>180</v>
      </c>
      <c r="F15" s="25">
        <f t="shared" si="0"/>
        <v>0.23653088042049936</v>
      </c>
    </row>
    <row r="16" spans="1:6" s="20" customFormat="1" x14ac:dyDescent="0.3">
      <c r="A16" s="126" t="s">
        <v>61</v>
      </c>
      <c r="B16" s="27">
        <v>784</v>
      </c>
      <c r="C16" s="27">
        <v>10</v>
      </c>
      <c r="D16" s="53">
        <f t="shared" si="1"/>
        <v>794</v>
      </c>
      <c r="E16" s="27">
        <v>231</v>
      </c>
      <c r="F16" s="25">
        <f t="shared" si="0"/>
        <v>0.29093198992443325</v>
      </c>
    </row>
    <row r="17" spans="1:6" s="20" customFormat="1" x14ac:dyDescent="0.3">
      <c r="A17" s="126" t="s">
        <v>62</v>
      </c>
      <c r="B17" s="27">
        <v>848</v>
      </c>
      <c r="C17" s="27">
        <v>12</v>
      </c>
      <c r="D17" s="53">
        <f t="shared" si="1"/>
        <v>860</v>
      </c>
      <c r="E17" s="27">
        <v>269</v>
      </c>
      <c r="F17" s="25">
        <f t="shared" si="0"/>
        <v>0.31279069767441858</v>
      </c>
    </row>
    <row r="18" spans="1:6" s="20" customFormat="1" x14ac:dyDescent="0.3">
      <c r="A18" s="126" t="s">
        <v>63</v>
      </c>
      <c r="B18" s="27">
        <v>516</v>
      </c>
      <c r="C18" s="27">
        <v>2</v>
      </c>
      <c r="D18" s="53">
        <f t="shared" si="1"/>
        <v>518</v>
      </c>
      <c r="E18" s="27">
        <v>154</v>
      </c>
      <c r="F18" s="25">
        <f t="shared" si="0"/>
        <v>0.29729729729729731</v>
      </c>
    </row>
    <row r="19" spans="1:6" s="20" customFormat="1" x14ac:dyDescent="0.3">
      <c r="A19" s="126" t="s">
        <v>64</v>
      </c>
      <c r="B19" s="27">
        <v>812</v>
      </c>
      <c r="C19" s="27">
        <v>34</v>
      </c>
      <c r="D19" s="53">
        <f t="shared" si="1"/>
        <v>846</v>
      </c>
      <c r="E19" s="27">
        <v>343</v>
      </c>
      <c r="F19" s="25">
        <f t="shared" si="0"/>
        <v>0.40543735224586286</v>
      </c>
    </row>
    <row r="20" spans="1:6" s="20" customFormat="1" x14ac:dyDescent="0.3">
      <c r="A20" s="126" t="s">
        <v>65</v>
      </c>
      <c r="B20" s="90">
        <v>805</v>
      </c>
      <c r="C20" s="90">
        <v>31</v>
      </c>
      <c r="D20" s="53">
        <f t="shared" si="1"/>
        <v>836</v>
      </c>
      <c r="E20" s="90">
        <v>348</v>
      </c>
      <c r="F20" s="25">
        <f t="shared" si="0"/>
        <v>0.41626794258373206</v>
      </c>
    </row>
    <row r="21" spans="1:6" s="20" customFormat="1" x14ac:dyDescent="0.3">
      <c r="A21" s="126" t="s">
        <v>66</v>
      </c>
      <c r="B21" s="27">
        <v>921</v>
      </c>
      <c r="C21" s="27">
        <v>37</v>
      </c>
      <c r="D21" s="89">
        <f t="shared" si="1"/>
        <v>958</v>
      </c>
      <c r="E21" s="27">
        <v>407</v>
      </c>
      <c r="F21" s="25">
        <f t="shared" si="0"/>
        <v>0.42484342379958245</v>
      </c>
    </row>
    <row r="22" spans="1:6" s="20" customFormat="1" x14ac:dyDescent="0.3">
      <c r="A22" s="126" t="s">
        <v>67</v>
      </c>
      <c r="B22" s="27">
        <v>715</v>
      </c>
      <c r="C22" s="27">
        <v>27</v>
      </c>
      <c r="D22" s="53">
        <f t="shared" si="1"/>
        <v>742</v>
      </c>
      <c r="E22" s="27">
        <v>289</v>
      </c>
      <c r="F22" s="25">
        <f t="shared" si="0"/>
        <v>0.38948787061994611</v>
      </c>
    </row>
    <row r="23" spans="1:6" s="20" customFormat="1" x14ac:dyDescent="0.3">
      <c r="A23" s="126" t="s">
        <v>68</v>
      </c>
      <c r="B23" s="27">
        <v>316</v>
      </c>
      <c r="C23" s="27">
        <v>5</v>
      </c>
      <c r="D23" s="53">
        <f t="shared" si="1"/>
        <v>321</v>
      </c>
      <c r="E23" s="27">
        <v>79</v>
      </c>
      <c r="F23" s="25">
        <f t="shared" si="0"/>
        <v>0.24610591900311526</v>
      </c>
    </row>
    <row r="24" spans="1:6" s="20" customFormat="1" x14ac:dyDescent="0.3">
      <c r="A24" s="126" t="s">
        <v>69</v>
      </c>
      <c r="B24" s="27">
        <v>315</v>
      </c>
      <c r="C24" s="27">
        <v>8</v>
      </c>
      <c r="D24" s="53">
        <f t="shared" si="1"/>
        <v>323</v>
      </c>
      <c r="E24" s="27">
        <v>142</v>
      </c>
      <c r="F24" s="25">
        <f t="shared" si="0"/>
        <v>0.43962848297213625</v>
      </c>
    </row>
    <row r="25" spans="1:6" s="20" customFormat="1" x14ac:dyDescent="0.3">
      <c r="A25" s="126" t="s">
        <v>70</v>
      </c>
      <c r="B25" s="27">
        <v>829</v>
      </c>
      <c r="C25" s="27">
        <v>9</v>
      </c>
      <c r="D25" s="53">
        <f t="shared" si="1"/>
        <v>838</v>
      </c>
      <c r="E25" s="27">
        <v>119</v>
      </c>
      <c r="F25" s="25">
        <f t="shared" si="0"/>
        <v>0.14200477326968974</v>
      </c>
    </row>
    <row r="26" spans="1:6" s="20" customFormat="1" x14ac:dyDescent="0.3">
      <c r="A26" s="126" t="s">
        <v>71</v>
      </c>
      <c r="B26" s="27">
        <v>755</v>
      </c>
      <c r="C26" s="27">
        <v>9</v>
      </c>
      <c r="D26" s="53">
        <f t="shared" si="1"/>
        <v>764</v>
      </c>
      <c r="E26" s="27">
        <v>128</v>
      </c>
      <c r="F26" s="25">
        <f t="shared" si="0"/>
        <v>0.16753926701570682</v>
      </c>
    </row>
    <row r="27" spans="1:6" s="20" customFormat="1" x14ac:dyDescent="0.3">
      <c r="A27" s="126" t="s">
        <v>72</v>
      </c>
      <c r="B27" s="90">
        <v>848</v>
      </c>
      <c r="C27" s="90">
        <v>14</v>
      </c>
      <c r="D27" s="53">
        <f t="shared" si="1"/>
        <v>862</v>
      </c>
      <c r="E27" s="90">
        <v>195</v>
      </c>
      <c r="F27" s="25">
        <f t="shared" si="0"/>
        <v>0.22621809744779584</v>
      </c>
    </row>
    <row r="28" spans="1:6" s="20" customFormat="1" x14ac:dyDescent="0.3">
      <c r="A28" s="126" t="s">
        <v>73</v>
      </c>
      <c r="B28" s="27">
        <v>838</v>
      </c>
      <c r="C28" s="27">
        <v>17</v>
      </c>
      <c r="D28" s="89">
        <f t="shared" si="1"/>
        <v>855</v>
      </c>
      <c r="E28" s="27">
        <v>204</v>
      </c>
      <c r="F28" s="25">
        <f t="shared" si="0"/>
        <v>0.23859649122807017</v>
      </c>
    </row>
    <row r="29" spans="1:6" s="20" customFormat="1" x14ac:dyDescent="0.3">
      <c r="A29" s="126" t="s">
        <v>74</v>
      </c>
      <c r="B29" s="27">
        <v>793</v>
      </c>
      <c r="C29" s="27">
        <v>7</v>
      </c>
      <c r="D29" s="53">
        <f t="shared" si="1"/>
        <v>800</v>
      </c>
      <c r="E29" s="27">
        <v>248</v>
      </c>
      <c r="F29" s="25">
        <f t="shared" si="0"/>
        <v>0.31</v>
      </c>
    </row>
    <row r="30" spans="1:6" s="20" customFormat="1" x14ac:dyDescent="0.3">
      <c r="A30" s="126" t="s">
        <v>75</v>
      </c>
      <c r="B30" s="27">
        <v>827</v>
      </c>
      <c r="C30" s="27">
        <v>6</v>
      </c>
      <c r="D30" s="53">
        <f t="shared" si="1"/>
        <v>833</v>
      </c>
      <c r="E30" s="27">
        <v>236</v>
      </c>
      <c r="F30" s="25">
        <f t="shared" si="0"/>
        <v>0.28331332533013204</v>
      </c>
    </row>
    <row r="31" spans="1:6" s="20" customFormat="1" x14ac:dyDescent="0.3">
      <c r="A31" s="126" t="s">
        <v>76</v>
      </c>
      <c r="B31" s="27">
        <v>777</v>
      </c>
      <c r="C31" s="27">
        <v>13</v>
      </c>
      <c r="D31" s="53">
        <f t="shared" si="1"/>
        <v>790</v>
      </c>
      <c r="E31" s="27">
        <v>205</v>
      </c>
      <c r="F31" s="25">
        <f t="shared" si="0"/>
        <v>0.25949367088607594</v>
      </c>
    </row>
    <row r="32" spans="1:6" s="20" customFormat="1" x14ac:dyDescent="0.3">
      <c r="A32" s="126" t="s">
        <v>77</v>
      </c>
      <c r="B32" s="27">
        <v>787</v>
      </c>
      <c r="C32" s="27">
        <v>8</v>
      </c>
      <c r="D32" s="53">
        <f t="shared" si="1"/>
        <v>795</v>
      </c>
      <c r="E32" s="27">
        <v>202</v>
      </c>
      <c r="F32" s="25">
        <f t="shared" si="0"/>
        <v>0.25408805031446541</v>
      </c>
    </row>
    <row r="33" spans="1:6" s="20" customFormat="1" x14ac:dyDescent="0.3">
      <c r="A33" s="126" t="s">
        <v>78</v>
      </c>
      <c r="B33" s="27">
        <v>958</v>
      </c>
      <c r="C33" s="27">
        <v>4</v>
      </c>
      <c r="D33" s="53">
        <f t="shared" si="1"/>
        <v>962</v>
      </c>
      <c r="E33" s="27">
        <v>221</v>
      </c>
      <c r="F33" s="25">
        <f t="shared" si="0"/>
        <v>0.22972972972972974</v>
      </c>
    </row>
    <row r="34" spans="1:6" s="20" customFormat="1" x14ac:dyDescent="0.3">
      <c r="A34" s="126" t="s">
        <v>79</v>
      </c>
      <c r="B34" s="90">
        <v>678</v>
      </c>
      <c r="C34" s="90">
        <v>5</v>
      </c>
      <c r="D34" s="53">
        <f t="shared" si="1"/>
        <v>683</v>
      </c>
      <c r="E34" s="90">
        <v>145</v>
      </c>
      <c r="F34" s="25">
        <f t="shared" si="0"/>
        <v>0.212298682284041</v>
      </c>
    </row>
    <row r="35" spans="1:6" s="20" customFormat="1" x14ac:dyDescent="0.3">
      <c r="A35" s="126" t="s">
        <v>80</v>
      </c>
      <c r="B35" s="27">
        <v>925</v>
      </c>
      <c r="C35" s="27">
        <v>7</v>
      </c>
      <c r="D35" s="89">
        <f t="shared" si="1"/>
        <v>932</v>
      </c>
      <c r="E35" s="27">
        <v>242</v>
      </c>
      <c r="F35" s="25">
        <f t="shared" si="0"/>
        <v>0.25965665236051499</v>
      </c>
    </row>
    <row r="36" spans="1:6" s="20" customFormat="1" x14ac:dyDescent="0.3">
      <c r="A36" s="126" t="s">
        <v>81</v>
      </c>
      <c r="B36" s="27">
        <v>849</v>
      </c>
      <c r="C36" s="27">
        <v>15</v>
      </c>
      <c r="D36" s="53">
        <f t="shared" si="1"/>
        <v>864</v>
      </c>
      <c r="E36" s="27">
        <v>241</v>
      </c>
      <c r="F36" s="25">
        <f t="shared" si="0"/>
        <v>0.27893518518518517</v>
      </c>
    </row>
    <row r="37" spans="1:6" s="20" customFormat="1" x14ac:dyDescent="0.3">
      <c r="A37" s="126" t="s">
        <v>82</v>
      </c>
      <c r="B37" s="27">
        <v>947</v>
      </c>
      <c r="C37" s="27">
        <v>23</v>
      </c>
      <c r="D37" s="53">
        <f t="shared" si="1"/>
        <v>970</v>
      </c>
      <c r="E37" s="27">
        <v>179</v>
      </c>
      <c r="F37" s="25">
        <f t="shared" si="0"/>
        <v>0.18453608247422681</v>
      </c>
    </row>
    <row r="38" spans="1:6" s="20" customFormat="1" x14ac:dyDescent="0.3">
      <c r="A38" s="126" t="s">
        <v>83</v>
      </c>
      <c r="B38" s="27">
        <v>867</v>
      </c>
      <c r="C38" s="27">
        <v>13</v>
      </c>
      <c r="D38" s="53">
        <f t="shared" si="1"/>
        <v>880</v>
      </c>
      <c r="E38" s="27">
        <v>165</v>
      </c>
      <c r="F38" s="25">
        <f t="shared" si="0"/>
        <v>0.1875</v>
      </c>
    </row>
    <row r="39" spans="1:6" s="20" customFormat="1" x14ac:dyDescent="0.3">
      <c r="A39" s="126" t="s">
        <v>84</v>
      </c>
      <c r="B39" s="27">
        <v>542</v>
      </c>
      <c r="C39" s="27">
        <v>8</v>
      </c>
      <c r="D39" s="53">
        <f t="shared" si="1"/>
        <v>550</v>
      </c>
      <c r="E39" s="27">
        <v>129</v>
      </c>
      <c r="F39" s="25">
        <f t="shared" si="0"/>
        <v>0.23454545454545456</v>
      </c>
    </row>
    <row r="40" spans="1:6" s="20" customFormat="1" x14ac:dyDescent="0.3">
      <c r="A40" s="126" t="s">
        <v>85</v>
      </c>
      <c r="B40" s="27">
        <v>650</v>
      </c>
      <c r="C40" s="27">
        <v>15</v>
      </c>
      <c r="D40" s="53">
        <f t="shared" si="1"/>
        <v>665</v>
      </c>
      <c r="E40" s="27">
        <v>147</v>
      </c>
      <c r="F40" s="25">
        <f t="shared" si="0"/>
        <v>0.22105263157894736</v>
      </c>
    </row>
    <row r="41" spans="1:6" s="20" customFormat="1" x14ac:dyDescent="0.3">
      <c r="A41" s="126" t="s">
        <v>86</v>
      </c>
      <c r="B41" s="90">
        <v>775</v>
      </c>
      <c r="C41" s="90">
        <v>12</v>
      </c>
      <c r="D41" s="53">
        <f t="shared" si="1"/>
        <v>787</v>
      </c>
      <c r="E41" s="90">
        <v>135</v>
      </c>
      <c r="F41" s="25">
        <f t="shared" si="0"/>
        <v>0.17153748411689962</v>
      </c>
    </row>
    <row r="42" spans="1:6" s="20" customFormat="1" x14ac:dyDescent="0.3">
      <c r="A42" s="126" t="s">
        <v>87</v>
      </c>
      <c r="B42" s="27">
        <v>808</v>
      </c>
      <c r="C42" s="27">
        <v>8</v>
      </c>
      <c r="D42" s="89">
        <f t="shared" si="1"/>
        <v>816</v>
      </c>
      <c r="E42" s="27">
        <v>192</v>
      </c>
      <c r="F42" s="25">
        <f t="shared" si="0"/>
        <v>0.23529411764705882</v>
      </c>
    </row>
    <row r="43" spans="1:6" s="20" customFormat="1" x14ac:dyDescent="0.3">
      <c r="A43" s="126" t="s">
        <v>88</v>
      </c>
      <c r="B43" s="27">
        <v>794</v>
      </c>
      <c r="C43" s="27">
        <v>13</v>
      </c>
      <c r="D43" s="53">
        <f t="shared" si="1"/>
        <v>807</v>
      </c>
      <c r="E43" s="27">
        <v>183</v>
      </c>
      <c r="F43" s="25">
        <f t="shared" si="0"/>
        <v>0.22676579925650558</v>
      </c>
    </row>
    <row r="44" spans="1:6" s="20" customFormat="1" x14ac:dyDescent="0.3">
      <c r="A44" s="126" t="s">
        <v>89</v>
      </c>
      <c r="B44" s="27">
        <v>1199</v>
      </c>
      <c r="C44" s="27">
        <v>34</v>
      </c>
      <c r="D44" s="53">
        <f t="shared" si="1"/>
        <v>1233</v>
      </c>
      <c r="E44" s="27">
        <v>276</v>
      </c>
      <c r="F44" s="25">
        <f t="shared" si="0"/>
        <v>0.22384428223844283</v>
      </c>
    </row>
    <row r="45" spans="1:6" s="20" customFormat="1" x14ac:dyDescent="0.3">
      <c r="A45" s="126" t="s">
        <v>90</v>
      </c>
      <c r="B45" s="27">
        <v>678</v>
      </c>
      <c r="C45" s="27">
        <v>13</v>
      </c>
      <c r="D45" s="53">
        <f t="shared" si="1"/>
        <v>691</v>
      </c>
      <c r="E45" s="27">
        <v>156</v>
      </c>
      <c r="F45" s="25">
        <f t="shared" si="0"/>
        <v>0.22575976845151954</v>
      </c>
    </row>
    <row r="46" spans="1:6" s="20" customFormat="1" x14ac:dyDescent="0.3">
      <c r="A46" s="126" t="s">
        <v>91</v>
      </c>
      <c r="B46" s="27">
        <v>697</v>
      </c>
      <c r="C46" s="27">
        <v>16</v>
      </c>
      <c r="D46" s="53">
        <f t="shared" si="1"/>
        <v>713</v>
      </c>
      <c r="E46" s="27">
        <v>182</v>
      </c>
      <c r="F46" s="25">
        <f t="shared" si="0"/>
        <v>0.2552594670406732</v>
      </c>
    </row>
    <row r="47" spans="1:6" s="20" customFormat="1" x14ac:dyDescent="0.3">
      <c r="A47" s="126" t="s">
        <v>92</v>
      </c>
      <c r="B47" s="27">
        <v>825</v>
      </c>
      <c r="C47" s="27">
        <v>12</v>
      </c>
      <c r="D47" s="53">
        <f t="shared" si="1"/>
        <v>837</v>
      </c>
      <c r="E47" s="27">
        <v>253</v>
      </c>
      <c r="F47" s="25">
        <f t="shared" si="0"/>
        <v>0.30227001194743131</v>
      </c>
    </row>
    <row r="48" spans="1:6" s="20" customFormat="1" x14ac:dyDescent="0.3">
      <c r="A48" s="126" t="s">
        <v>93</v>
      </c>
      <c r="B48" s="90">
        <v>771</v>
      </c>
      <c r="C48" s="90">
        <v>3</v>
      </c>
      <c r="D48" s="53">
        <f t="shared" si="1"/>
        <v>774</v>
      </c>
      <c r="E48" s="90">
        <v>207</v>
      </c>
      <c r="F48" s="25">
        <f t="shared" si="0"/>
        <v>0.26744186046511625</v>
      </c>
    </row>
    <row r="49" spans="1:7" s="20" customFormat="1" x14ac:dyDescent="0.3">
      <c r="A49" s="126" t="s">
        <v>94</v>
      </c>
      <c r="B49" s="27">
        <v>716</v>
      </c>
      <c r="C49" s="27">
        <v>8</v>
      </c>
      <c r="D49" s="89">
        <f t="shared" si="1"/>
        <v>724</v>
      </c>
      <c r="E49" s="27">
        <v>228</v>
      </c>
      <c r="F49" s="25">
        <f t="shared" si="0"/>
        <v>0.31491712707182318</v>
      </c>
    </row>
    <row r="50" spans="1:7" s="20" customFormat="1" x14ac:dyDescent="0.3">
      <c r="A50" s="121" t="s">
        <v>95</v>
      </c>
      <c r="B50" s="27">
        <v>835</v>
      </c>
      <c r="C50" s="27">
        <v>16</v>
      </c>
      <c r="D50" s="53">
        <f t="shared" si="1"/>
        <v>851</v>
      </c>
      <c r="E50" s="27">
        <v>244</v>
      </c>
      <c r="F50" s="25">
        <f t="shared" si="0"/>
        <v>0.28672150411280845</v>
      </c>
    </row>
    <row r="51" spans="1:7" s="20" customFormat="1" x14ac:dyDescent="0.3">
      <c r="A51" s="8" t="s">
        <v>0</v>
      </c>
      <c r="B51" s="22">
        <f>SUM(B7:B50)</f>
        <v>32763</v>
      </c>
      <c r="C51" s="22">
        <f>SUM(C7:C50)</f>
        <v>538</v>
      </c>
      <c r="D51" s="22">
        <f>SUM(D7:D50)</f>
        <v>33301</v>
      </c>
      <c r="E51" s="22">
        <f>SUM(E7:E50)</f>
        <v>8822</v>
      </c>
      <c r="F51" s="59">
        <f t="shared" ref="F51" si="2">IF(E51&lt;&gt;0,E51/D51,"")</f>
        <v>0.26491696946037657</v>
      </c>
    </row>
    <row r="52" spans="1:7" s="20" customFormat="1" x14ac:dyDescent="0.3">
      <c r="A52" s="38"/>
      <c r="B52" s="45"/>
      <c r="C52" s="45"/>
      <c r="D52" s="45"/>
      <c r="E52" s="57"/>
      <c r="F52" s="56"/>
    </row>
    <row r="53" spans="1:7" s="20" customFormat="1" x14ac:dyDescent="0.3">
      <c r="A53" s="38"/>
      <c r="B53" s="163" t="s">
        <v>21</v>
      </c>
      <c r="C53" s="163"/>
      <c r="D53" s="163"/>
      <c r="E53" s="58">
        <v>1498</v>
      </c>
      <c r="F53" s="15"/>
    </row>
    <row r="54" spans="1:7" s="20" customFormat="1" x14ac:dyDescent="0.3">
      <c r="A54" s="21"/>
      <c r="B54" s="15"/>
      <c r="C54" s="15"/>
      <c r="D54" s="15"/>
      <c r="E54" s="15"/>
      <c r="F54" s="15"/>
      <c r="G54" s="15"/>
    </row>
    <row r="55" spans="1:7" s="20" customFormat="1" x14ac:dyDescent="0.3">
      <c r="A55" s="21"/>
      <c r="B55" s="15"/>
      <c r="C55" s="15"/>
      <c r="D55" s="15"/>
      <c r="E55" s="15"/>
      <c r="F55" s="15"/>
      <c r="G55" s="15"/>
    </row>
    <row r="56" spans="1:7" s="20" customFormat="1" x14ac:dyDescent="0.3">
      <c r="A56" s="21"/>
      <c r="B56" s="15"/>
      <c r="C56" s="15"/>
      <c r="D56" s="15"/>
      <c r="E56" s="15"/>
      <c r="F56" s="15"/>
      <c r="G56" s="15"/>
    </row>
    <row r="57" spans="1:7" s="20" customFormat="1" x14ac:dyDescent="0.3">
      <c r="A57" s="21"/>
      <c r="B57" s="15"/>
      <c r="C57" s="15"/>
      <c r="D57" s="15"/>
      <c r="E57" s="15"/>
      <c r="F57" s="15"/>
      <c r="G57" s="15"/>
    </row>
    <row r="58" spans="1:7" s="20" customFormat="1" x14ac:dyDescent="0.3">
      <c r="A58" s="21"/>
      <c r="B58" s="15"/>
      <c r="C58" s="15"/>
      <c r="D58" s="15"/>
      <c r="E58" s="15"/>
      <c r="F58" s="15"/>
      <c r="G58" s="15"/>
    </row>
    <row r="59" spans="1:7" s="20" customFormat="1" x14ac:dyDescent="0.3">
      <c r="A59" s="21"/>
      <c r="B59" s="15"/>
      <c r="C59" s="15"/>
      <c r="D59" s="15"/>
      <c r="E59" s="15"/>
      <c r="F59" s="15"/>
      <c r="G59" s="15"/>
    </row>
    <row r="60" spans="1:7" s="20" customFormat="1" x14ac:dyDescent="0.3">
      <c r="A60" s="21"/>
      <c r="B60" s="15"/>
      <c r="C60" s="15"/>
      <c r="D60" s="15"/>
      <c r="E60" s="15"/>
      <c r="F60" s="15"/>
      <c r="G60" s="15"/>
    </row>
    <row r="61" spans="1:7" s="20" customFormat="1" x14ac:dyDescent="0.3">
      <c r="A61" s="21"/>
      <c r="B61" s="15"/>
      <c r="C61" s="15"/>
      <c r="D61" s="15"/>
      <c r="E61" s="15"/>
      <c r="F61" s="15"/>
      <c r="G61" s="15"/>
    </row>
    <row r="62" spans="1:7" s="20" customFormat="1" x14ac:dyDescent="0.3">
      <c r="A62" s="21"/>
      <c r="B62" s="15"/>
      <c r="C62" s="15"/>
      <c r="D62" s="15"/>
      <c r="E62" s="15"/>
      <c r="F62" s="15"/>
      <c r="G62" s="15"/>
    </row>
    <row r="63" spans="1:7" s="20" customFormat="1" x14ac:dyDescent="0.3">
      <c r="A63" s="21"/>
      <c r="B63" s="15"/>
      <c r="C63" s="15"/>
      <c r="D63" s="15"/>
      <c r="E63" s="15"/>
      <c r="F63" s="15"/>
      <c r="G63" s="15"/>
    </row>
    <row r="64" spans="1:7" s="20" customFormat="1" x14ac:dyDescent="0.3">
      <c r="A64" s="21"/>
      <c r="B64" s="15"/>
      <c r="C64" s="15"/>
      <c r="D64" s="15"/>
      <c r="E64" s="15"/>
      <c r="F64" s="15"/>
      <c r="G64" s="15"/>
    </row>
    <row r="65" spans="1:7" s="20" customFormat="1" x14ac:dyDescent="0.3">
      <c r="A65" s="21"/>
      <c r="B65" s="15"/>
      <c r="C65" s="15"/>
      <c r="D65" s="15"/>
      <c r="E65" s="15"/>
      <c r="F65" s="15"/>
      <c r="G65" s="15"/>
    </row>
    <row r="66" spans="1:7" s="20" customFormat="1" x14ac:dyDescent="0.3">
      <c r="A66" s="21"/>
      <c r="B66" s="15"/>
      <c r="C66" s="15"/>
      <c r="D66" s="15"/>
      <c r="E66" s="15"/>
      <c r="F66" s="15"/>
      <c r="G66" s="15"/>
    </row>
    <row r="67" spans="1:7" s="20" customFormat="1" x14ac:dyDescent="0.3">
      <c r="A67" s="21"/>
      <c r="B67" s="15"/>
      <c r="C67" s="15"/>
      <c r="D67" s="15"/>
      <c r="E67" s="15"/>
      <c r="F67" s="15"/>
      <c r="G67" s="15"/>
    </row>
    <row r="68" spans="1:7" s="20" customFormat="1" x14ac:dyDescent="0.3">
      <c r="A68" s="21"/>
      <c r="B68" s="15"/>
      <c r="C68" s="15"/>
      <c r="D68" s="15"/>
      <c r="E68" s="15"/>
      <c r="F68" s="15"/>
      <c r="G68" s="15"/>
    </row>
    <row r="69" spans="1:7" s="20" customFormat="1" x14ac:dyDescent="0.3">
      <c r="A69" s="21"/>
      <c r="B69" s="15"/>
      <c r="C69" s="15"/>
      <c r="D69" s="15"/>
      <c r="E69" s="15"/>
      <c r="F69" s="15"/>
      <c r="G69" s="15"/>
    </row>
    <row r="70" spans="1:7" s="20" customFormat="1" x14ac:dyDescent="0.3">
      <c r="A70" s="21"/>
      <c r="B70" s="15"/>
      <c r="C70" s="15"/>
      <c r="D70" s="15"/>
      <c r="E70" s="15"/>
      <c r="F70" s="15"/>
      <c r="G70" s="15"/>
    </row>
    <row r="71" spans="1:7" s="20" customFormat="1" x14ac:dyDescent="0.3">
      <c r="A71" s="21"/>
      <c r="B71" s="15"/>
      <c r="C71" s="15"/>
      <c r="D71" s="15"/>
      <c r="E71" s="15"/>
      <c r="F71" s="15"/>
      <c r="G71" s="15"/>
    </row>
    <row r="72" spans="1:7" s="20" customFormat="1" x14ac:dyDescent="0.3">
      <c r="A72" s="21"/>
      <c r="B72" s="15"/>
      <c r="C72" s="15"/>
      <c r="D72" s="15"/>
      <c r="E72" s="15"/>
      <c r="F72" s="15"/>
      <c r="G72" s="15"/>
    </row>
    <row r="73" spans="1:7" s="20" customFormat="1" x14ac:dyDescent="0.3">
      <c r="A73" s="21"/>
      <c r="B73" s="15"/>
      <c r="C73" s="15"/>
      <c r="D73" s="15"/>
      <c r="E73" s="15"/>
      <c r="F73" s="15"/>
      <c r="G73" s="15"/>
    </row>
    <row r="74" spans="1:7" s="20" customFormat="1" x14ac:dyDescent="0.3">
      <c r="A74" s="21"/>
      <c r="B74" s="15"/>
      <c r="C74" s="15"/>
      <c r="D74" s="15"/>
      <c r="E74" s="15"/>
      <c r="F74" s="15"/>
      <c r="G74" s="15"/>
    </row>
    <row r="75" spans="1:7" s="20" customFormat="1" x14ac:dyDescent="0.3">
      <c r="A75" s="21"/>
      <c r="B75" s="15"/>
      <c r="C75" s="15"/>
      <c r="D75" s="15"/>
      <c r="E75" s="15"/>
      <c r="F75" s="15"/>
      <c r="G75" s="15"/>
    </row>
    <row r="76" spans="1:7" s="20" customFormat="1" x14ac:dyDescent="0.3">
      <c r="A76" s="21"/>
      <c r="B76" s="15"/>
      <c r="C76" s="15"/>
      <c r="D76" s="15"/>
      <c r="E76" s="15"/>
      <c r="F76" s="15"/>
      <c r="G76" s="15"/>
    </row>
    <row r="77" spans="1:7" s="20" customFormat="1" x14ac:dyDescent="0.3">
      <c r="A77" s="21"/>
      <c r="B77" s="15"/>
      <c r="C77" s="15"/>
      <c r="D77" s="15"/>
      <c r="E77" s="15"/>
      <c r="F77" s="15"/>
      <c r="G77" s="15"/>
    </row>
    <row r="78" spans="1:7" s="20" customFormat="1" x14ac:dyDescent="0.3">
      <c r="A78" s="21"/>
      <c r="B78" s="15"/>
      <c r="C78" s="15"/>
      <c r="D78" s="15"/>
      <c r="E78" s="15"/>
      <c r="F78" s="15"/>
      <c r="G78" s="15"/>
    </row>
    <row r="79" spans="1:7" s="20" customFormat="1" x14ac:dyDescent="0.3">
      <c r="A79" s="21"/>
      <c r="B79" s="15"/>
      <c r="C79" s="15"/>
      <c r="D79" s="15"/>
      <c r="E79" s="15"/>
      <c r="F79" s="15"/>
      <c r="G79" s="15"/>
    </row>
    <row r="80" spans="1:7" s="20" customFormat="1" x14ac:dyDescent="0.3">
      <c r="A80" s="21"/>
      <c r="B80" s="15"/>
      <c r="C80" s="15"/>
      <c r="D80" s="15"/>
      <c r="E80" s="15"/>
      <c r="F80" s="15"/>
      <c r="G80" s="15"/>
    </row>
    <row r="81" spans="1:7" s="20" customFormat="1" x14ac:dyDescent="0.3">
      <c r="A81" s="21"/>
      <c r="B81" s="15"/>
      <c r="C81" s="15"/>
      <c r="D81" s="15"/>
      <c r="E81" s="15"/>
      <c r="F81" s="15"/>
      <c r="G81" s="15"/>
    </row>
    <row r="82" spans="1:7" s="20" customFormat="1" x14ac:dyDescent="0.3">
      <c r="A82" s="21"/>
      <c r="B82" s="15"/>
      <c r="C82" s="15"/>
      <c r="D82" s="15"/>
      <c r="E82" s="15"/>
      <c r="F82" s="15"/>
      <c r="G82" s="15"/>
    </row>
    <row r="83" spans="1:7" s="20" customFormat="1" x14ac:dyDescent="0.3">
      <c r="A83" s="21"/>
      <c r="B83" s="15"/>
      <c r="C83" s="15"/>
      <c r="D83" s="15"/>
      <c r="E83" s="15"/>
      <c r="F83" s="15"/>
      <c r="G83" s="15"/>
    </row>
    <row r="84" spans="1:7" s="20" customFormat="1" x14ac:dyDescent="0.3">
      <c r="A84" s="21"/>
      <c r="B84" s="15"/>
      <c r="C84" s="15"/>
      <c r="D84" s="15"/>
      <c r="E84" s="15"/>
      <c r="F84" s="15"/>
      <c r="G84" s="15"/>
    </row>
    <row r="85" spans="1:7" s="20" customFormat="1" x14ac:dyDescent="0.3">
      <c r="A85" s="21"/>
      <c r="B85" s="15"/>
      <c r="C85" s="15"/>
      <c r="D85" s="15"/>
      <c r="E85" s="15"/>
      <c r="F85" s="15"/>
      <c r="G85" s="15"/>
    </row>
    <row r="86" spans="1:7" s="20" customFormat="1" x14ac:dyDescent="0.3">
      <c r="A86" s="21"/>
      <c r="B86" s="15"/>
      <c r="C86" s="15"/>
      <c r="D86" s="15"/>
      <c r="E86" s="15"/>
      <c r="F86" s="15"/>
      <c r="G86" s="15"/>
    </row>
    <row r="87" spans="1:7" s="20" customFormat="1" x14ac:dyDescent="0.3">
      <c r="A87" s="21"/>
      <c r="B87" s="15"/>
      <c r="C87" s="15"/>
      <c r="D87" s="15"/>
      <c r="E87" s="15"/>
      <c r="F87" s="15"/>
      <c r="G87" s="15"/>
    </row>
    <row r="88" spans="1:7" s="20" customFormat="1" x14ac:dyDescent="0.3">
      <c r="A88" s="21"/>
      <c r="B88" s="15"/>
      <c r="C88" s="15"/>
      <c r="D88" s="15"/>
      <c r="E88" s="15"/>
      <c r="F88" s="15"/>
      <c r="G88" s="15"/>
    </row>
    <row r="89" spans="1:7" s="20" customFormat="1" x14ac:dyDescent="0.3">
      <c r="A89" s="21"/>
      <c r="B89" s="15"/>
      <c r="C89" s="15"/>
      <c r="D89" s="15"/>
      <c r="E89" s="15"/>
      <c r="F89" s="15"/>
      <c r="G89" s="15"/>
    </row>
    <row r="90" spans="1:7" s="20" customFormat="1" x14ac:dyDescent="0.3">
      <c r="A90" s="21"/>
      <c r="B90" s="15"/>
      <c r="C90" s="15"/>
      <c r="D90" s="15"/>
      <c r="E90" s="15"/>
      <c r="F90" s="15"/>
      <c r="G90" s="15"/>
    </row>
    <row r="91" spans="1:7" s="20" customFormat="1" x14ac:dyDescent="0.3">
      <c r="A91" s="21"/>
      <c r="B91" s="15"/>
      <c r="C91" s="15"/>
      <c r="D91" s="15"/>
      <c r="E91" s="15"/>
      <c r="F91" s="15"/>
      <c r="G91" s="15"/>
    </row>
    <row r="92" spans="1:7" s="20" customFormat="1" x14ac:dyDescent="0.3">
      <c r="A92" s="21"/>
      <c r="B92" s="15"/>
      <c r="C92" s="15"/>
      <c r="D92" s="15"/>
      <c r="E92" s="15"/>
      <c r="F92" s="15"/>
      <c r="G92" s="15"/>
    </row>
    <row r="93" spans="1:7" s="20" customFormat="1" x14ac:dyDescent="0.3">
      <c r="A93" s="21"/>
      <c r="B93" s="15"/>
      <c r="C93" s="15"/>
      <c r="D93" s="15"/>
      <c r="E93" s="15"/>
      <c r="F93" s="15"/>
      <c r="G93" s="15"/>
    </row>
    <row r="94" spans="1:7" s="20" customFormat="1" x14ac:dyDescent="0.3">
      <c r="A94" s="21"/>
      <c r="B94" s="15"/>
      <c r="C94" s="15"/>
      <c r="D94" s="15"/>
      <c r="E94" s="15"/>
      <c r="F94" s="15"/>
      <c r="G94" s="15"/>
    </row>
    <row r="95" spans="1:7" s="20" customFormat="1" x14ac:dyDescent="0.3">
      <c r="A95" s="21"/>
      <c r="B95" s="15"/>
      <c r="C95" s="15"/>
      <c r="D95" s="15"/>
      <c r="E95" s="15"/>
      <c r="F95" s="15"/>
      <c r="G95" s="15"/>
    </row>
    <row r="96" spans="1:7" s="20" customFormat="1" x14ac:dyDescent="0.3">
      <c r="A96" s="21"/>
      <c r="B96" s="15"/>
      <c r="C96" s="15"/>
      <c r="D96" s="15"/>
      <c r="E96" s="15"/>
      <c r="F96" s="15"/>
      <c r="G96" s="15"/>
    </row>
    <row r="97" spans="1:7" s="20" customFormat="1" x14ac:dyDescent="0.3">
      <c r="A97" s="21"/>
      <c r="B97" s="15"/>
      <c r="C97" s="15"/>
      <c r="D97" s="15"/>
      <c r="E97" s="15"/>
      <c r="F97" s="15"/>
      <c r="G97" s="15"/>
    </row>
    <row r="98" spans="1:7" s="20" customFormat="1" x14ac:dyDescent="0.3">
      <c r="A98" s="21"/>
      <c r="B98" s="15"/>
      <c r="C98" s="15"/>
      <c r="D98" s="15"/>
      <c r="E98" s="15"/>
      <c r="F98" s="15"/>
      <c r="G98" s="15"/>
    </row>
    <row r="99" spans="1:7" s="20" customFormat="1" x14ac:dyDescent="0.3">
      <c r="A99" s="21"/>
      <c r="B99" s="15"/>
      <c r="C99" s="15"/>
      <c r="D99" s="15"/>
      <c r="E99" s="15"/>
      <c r="F99" s="15"/>
      <c r="G99" s="15"/>
    </row>
    <row r="100" spans="1:7" s="20" customFormat="1" x14ac:dyDescent="0.3">
      <c r="A100" s="21"/>
      <c r="B100" s="15"/>
      <c r="C100" s="15"/>
      <c r="D100" s="15"/>
      <c r="E100" s="15"/>
      <c r="F100" s="15"/>
      <c r="G100" s="15"/>
    </row>
    <row r="101" spans="1:7" s="20" customFormat="1" x14ac:dyDescent="0.3">
      <c r="A101" s="21"/>
      <c r="B101" s="15"/>
      <c r="C101" s="15"/>
      <c r="D101" s="15"/>
      <c r="E101" s="15"/>
      <c r="F101" s="15"/>
      <c r="G101" s="15"/>
    </row>
    <row r="102" spans="1:7" s="20" customFormat="1" x14ac:dyDescent="0.3">
      <c r="A102" s="21"/>
      <c r="B102" s="15"/>
      <c r="C102" s="15"/>
      <c r="D102" s="15"/>
      <c r="E102" s="15"/>
      <c r="F102" s="15"/>
      <c r="G102" s="15"/>
    </row>
    <row r="103" spans="1:7" s="20" customFormat="1" x14ac:dyDescent="0.3">
      <c r="A103" s="21"/>
      <c r="B103" s="15"/>
      <c r="C103" s="15"/>
      <c r="D103" s="15"/>
      <c r="E103" s="15"/>
      <c r="F103" s="15"/>
      <c r="G103" s="15"/>
    </row>
    <row r="104" spans="1:7" s="20" customFormat="1" x14ac:dyDescent="0.3">
      <c r="A104" s="21"/>
      <c r="B104" s="15"/>
      <c r="C104" s="15"/>
      <c r="D104" s="15"/>
      <c r="E104" s="15"/>
      <c r="F104" s="15"/>
      <c r="G104" s="15"/>
    </row>
    <row r="105" spans="1:7" s="20" customFormat="1" x14ac:dyDescent="0.3">
      <c r="A105" s="21"/>
      <c r="B105" s="15"/>
      <c r="C105" s="15"/>
      <c r="D105" s="15"/>
      <c r="E105" s="15"/>
      <c r="F105" s="15"/>
      <c r="G105" s="15"/>
    </row>
    <row r="106" spans="1:7" s="20" customFormat="1" x14ac:dyDescent="0.3">
      <c r="A106" s="21"/>
      <c r="B106" s="15"/>
      <c r="C106" s="15"/>
      <c r="D106" s="15"/>
      <c r="E106" s="15"/>
      <c r="F106" s="15"/>
      <c r="G106" s="15"/>
    </row>
    <row r="107" spans="1:7" s="20" customFormat="1" x14ac:dyDescent="0.3">
      <c r="A107" s="21"/>
      <c r="B107" s="15"/>
      <c r="C107" s="15"/>
      <c r="D107" s="15"/>
      <c r="E107" s="15"/>
      <c r="F107" s="15"/>
      <c r="G107" s="15"/>
    </row>
    <row r="108" spans="1:7" s="20" customFormat="1" x14ac:dyDescent="0.3">
      <c r="A108" s="21"/>
      <c r="B108" s="15"/>
      <c r="C108" s="15"/>
      <c r="D108" s="15"/>
      <c r="E108" s="15"/>
      <c r="F108" s="15"/>
      <c r="G108" s="15"/>
    </row>
    <row r="109" spans="1:7" s="20" customFormat="1" x14ac:dyDescent="0.3">
      <c r="A109" s="21"/>
      <c r="B109" s="15"/>
      <c r="C109" s="15"/>
      <c r="D109" s="15"/>
      <c r="E109" s="15"/>
      <c r="F109" s="15"/>
      <c r="G109" s="15"/>
    </row>
    <row r="110" spans="1:7" s="20" customFormat="1" x14ac:dyDescent="0.3">
      <c r="A110" s="21"/>
      <c r="B110" s="15"/>
      <c r="C110" s="15"/>
      <c r="D110" s="15"/>
      <c r="E110" s="15"/>
      <c r="F110" s="15"/>
      <c r="G110" s="15"/>
    </row>
    <row r="111" spans="1:7" s="20" customFormat="1" x14ac:dyDescent="0.3">
      <c r="A111" s="21"/>
      <c r="B111" s="15"/>
      <c r="C111" s="15"/>
      <c r="D111" s="15"/>
      <c r="E111" s="15"/>
      <c r="F111" s="15"/>
      <c r="G111" s="15"/>
    </row>
    <row r="112" spans="1:7" s="20" customFormat="1" x14ac:dyDescent="0.3">
      <c r="A112" s="21"/>
      <c r="B112" s="15"/>
      <c r="C112" s="15"/>
      <c r="D112" s="15"/>
      <c r="E112" s="15"/>
      <c r="F112" s="15"/>
      <c r="G112" s="15"/>
    </row>
    <row r="113" spans="1:7" s="20" customFormat="1" x14ac:dyDescent="0.3">
      <c r="A113" s="21"/>
      <c r="B113" s="15"/>
      <c r="C113" s="15"/>
      <c r="D113" s="15"/>
      <c r="E113" s="15"/>
      <c r="F113" s="15"/>
      <c r="G113" s="15"/>
    </row>
    <row r="114" spans="1:7" s="20" customFormat="1" x14ac:dyDescent="0.3">
      <c r="A114" s="21"/>
      <c r="B114" s="15"/>
      <c r="C114" s="15"/>
      <c r="D114" s="15"/>
      <c r="E114" s="15"/>
      <c r="F114" s="15"/>
      <c r="G114" s="15"/>
    </row>
    <row r="115" spans="1:7" s="20" customFormat="1" x14ac:dyDescent="0.3">
      <c r="A115" s="21"/>
      <c r="B115" s="15"/>
      <c r="C115" s="15"/>
      <c r="D115" s="15"/>
      <c r="E115" s="15"/>
      <c r="F115" s="15"/>
      <c r="G115" s="15"/>
    </row>
    <row r="116" spans="1:7" s="20" customFormat="1" x14ac:dyDescent="0.3">
      <c r="A116" s="21"/>
      <c r="B116" s="15"/>
      <c r="C116" s="15"/>
      <c r="D116" s="15"/>
      <c r="E116" s="15"/>
      <c r="F116" s="15"/>
      <c r="G116" s="15"/>
    </row>
    <row r="117" spans="1:7" s="20" customFormat="1" x14ac:dyDescent="0.3">
      <c r="A117" s="21"/>
      <c r="B117" s="15"/>
      <c r="C117" s="15"/>
      <c r="D117" s="15"/>
      <c r="E117" s="15"/>
      <c r="F117" s="15"/>
      <c r="G117" s="15"/>
    </row>
    <row r="118" spans="1:7" s="20" customFormat="1" x14ac:dyDescent="0.3">
      <c r="A118" s="21"/>
      <c r="B118" s="15"/>
      <c r="C118" s="15"/>
      <c r="D118" s="15"/>
      <c r="E118" s="15"/>
      <c r="F118" s="15"/>
      <c r="G118" s="15"/>
    </row>
    <row r="119" spans="1:7" s="20" customFormat="1" x14ac:dyDescent="0.3">
      <c r="A119" s="21"/>
      <c r="B119" s="15"/>
      <c r="C119" s="15"/>
      <c r="D119" s="15"/>
      <c r="E119" s="15"/>
      <c r="F119" s="15"/>
      <c r="G119" s="15"/>
    </row>
    <row r="120" spans="1:7" s="20" customFormat="1" x14ac:dyDescent="0.3">
      <c r="A120" s="21"/>
      <c r="B120" s="15"/>
      <c r="C120" s="15"/>
      <c r="D120" s="15"/>
      <c r="E120" s="15"/>
      <c r="F120" s="15"/>
      <c r="G120" s="15"/>
    </row>
    <row r="121" spans="1:7" s="20" customFormat="1" x14ac:dyDescent="0.3">
      <c r="A121" s="21"/>
      <c r="B121" s="15"/>
      <c r="C121" s="15"/>
      <c r="D121" s="15"/>
      <c r="E121" s="15"/>
      <c r="F121" s="15"/>
      <c r="G121" s="15"/>
    </row>
    <row r="122" spans="1:7" s="20" customFormat="1" x14ac:dyDescent="0.3">
      <c r="A122" s="21"/>
      <c r="B122" s="15"/>
      <c r="C122" s="15"/>
      <c r="D122" s="15"/>
      <c r="E122" s="15"/>
      <c r="F122" s="15"/>
      <c r="G122" s="15"/>
    </row>
    <row r="123" spans="1:7" s="20" customFormat="1" x14ac:dyDescent="0.3">
      <c r="A123" s="21"/>
      <c r="B123" s="15"/>
      <c r="C123" s="15"/>
      <c r="D123" s="15"/>
      <c r="E123" s="15"/>
      <c r="F123" s="15"/>
      <c r="G123" s="15"/>
    </row>
    <row r="124" spans="1:7" s="20" customFormat="1" x14ac:dyDescent="0.3">
      <c r="A124" s="21"/>
      <c r="B124" s="15"/>
      <c r="C124" s="15"/>
      <c r="D124" s="15"/>
      <c r="E124" s="15"/>
      <c r="F124" s="15"/>
      <c r="G124" s="15"/>
    </row>
    <row r="125" spans="1:7" s="20" customFormat="1" x14ac:dyDescent="0.3">
      <c r="A125" s="21"/>
      <c r="B125" s="15"/>
      <c r="C125" s="15"/>
      <c r="D125" s="15"/>
      <c r="E125" s="15"/>
      <c r="F125" s="15"/>
      <c r="G125" s="15"/>
    </row>
    <row r="126" spans="1:7" s="20" customFormat="1" x14ac:dyDescent="0.3">
      <c r="A126" s="21"/>
      <c r="B126" s="15"/>
      <c r="C126" s="15"/>
      <c r="D126" s="15"/>
      <c r="E126" s="15"/>
      <c r="F126" s="15"/>
      <c r="G126" s="15"/>
    </row>
    <row r="127" spans="1:7" s="20" customFormat="1" x14ac:dyDescent="0.3">
      <c r="A127" s="21"/>
      <c r="B127" s="15"/>
      <c r="C127" s="15"/>
      <c r="D127" s="15"/>
      <c r="E127" s="15"/>
      <c r="F127" s="15"/>
      <c r="G127" s="15"/>
    </row>
    <row r="128" spans="1:7" s="20" customFormat="1" x14ac:dyDescent="0.3">
      <c r="A128" s="21"/>
      <c r="B128" s="15"/>
      <c r="C128" s="15"/>
      <c r="D128" s="15"/>
      <c r="E128" s="15"/>
      <c r="F128" s="15"/>
      <c r="G128" s="15"/>
    </row>
    <row r="129" spans="1:7" s="20" customFormat="1" x14ac:dyDescent="0.3">
      <c r="A129" s="21"/>
      <c r="B129" s="15"/>
      <c r="C129" s="15"/>
      <c r="D129" s="15"/>
      <c r="E129" s="15"/>
      <c r="F129" s="15"/>
      <c r="G129" s="15"/>
    </row>
    <row r="130" spans="1:7" s="20" customFormat="1" x14ac:dyDescent="0.3">
      <c r="A130" s="21"/>
      <c r="B130" s="15"/>
      <c r="C130" s="15"/>
      <c r="D130" s="15"/>
      <c r="E130" s="15"/>
      <c r="F130" s="15"/>
      <c r="G130" s="15"/>
    </row>
  </sheetData>
  <sheetProtection selectLockedCells="1"/>
  <mergeCells count="4">
    <mergeCell ref="B53:D53"/>
    <mergeCell ref="B3:F3"/>
    <mergeCell ref="B1:F1"/>
    <mergeCell ref="B2:F2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A23" zoomScaleNormal="100" zoomScaleSheetLayoutView="100" workbookViewId="0">
      <selection activeCell="B44" sqref="B44:H44"/>
    </sheetView>
  </sheetViews>
  <sheetFormatPr defaultColWidth="9.109375" defaultRowHeight="13.8" x14ac:dyDescent="0.3"/>
  <cols>
    <col min="1" max="1" width="11.33203125" style="21" customWidth="1"/>
    <col min="2" max="8" width="8.5546875" style="15" customWidth="1"/>
    <col min="9" max="9" width="8.6640625" style="15" customWidth="1"/>
    <col min="10" max="10" width="10.44140625" style="15" customWidth="1"/>
    <col min="11" max="11" width="9.33203125" style="15" bestFit="1" customWidth="1"/>
    <col min="12" max="12" width="8.44140625" style="15" customWidth="1"/>
    <col min="13" max="13" width="9.6640625" style="15" bestFit="1" customWidth="1"/>
    <col min="14" max="14" width="10.6640625" style="15" bestFit="1" customWidth="1"/>
    <col min="15" max="15" width="10.44140625" style="15" bestFit="1" customWidth="1"/>
    <col min="16" max="16" width="9.6640625" style="15" bestFit="1" customWidth="1"/>
    <col min="17" max="17" width="13.33203125" style="15" bestFit="1" customWidth="1"/>
    <col min="18" max="18" width="10" style="15" bestFit="1" customWidth="1"/>
    <col min="19" max="16384" width="9.109375" style="15"/>
  </cols>
  <sheetData>
    <row r="1" spans="1:9" x14ac:dyDescent="0.3">
      <c r="A1" s="29"/>
      <c r="B1" s="156"/>
      <c r="C1" s="157"/>
      <c r="D1" s="157"/>
      <c r="E1" s="157"/>
      <c r="F1" s="157"/>
      <c r="G1" s="157"/>
      <c r="H1" s="157"/>
      <c r="I1" s="63"/>
    </row>
    <row r="2" spans="1:9" s="31" customFormat="1" x14ac:dyDescent="0.3">
      <c r="A2" s="30"/>
      <c r="B2" s="153" t="s">
        <v>96</v>
      </c>
      <c r="C2" s="154"/>
      <c r="D2" s="154"/>
      <c r="E2" s="154"/>
      <c r="F2" s="154"/>
      <c r="G2" s="154"/>
      <c r="H2" s="154"/>
      <c r="I2" s="75"/>
    </row>
    <row r="3" spans="1:9" s="31" customFormat="1" x14ac:dyDescent="0.3">
      <c r="A3" s="30"/>
      <c r="B3" s="112" t="s">
        <v>14</v>
      </c>
      <c r="C3" s="164" t="s">
        <v>7</v>
      </c>
      <c r="D3" s="166"/>
      <c r="E3" s="165"/>
      <c r="F3" s="164" t="s">
        <v>8</v>
      </c>
      <c r="G3" s="166"/>
      <c r="H3" s="165"/>
      <c r="I3" s="75"/>
    </row>
    <row r="4" spans="1:9" x14ac:dyDescent="0.3">
      <c r="A4" s="40"/>
      <c r="B4" s="1" t="s">
        <v>2</v>
      </c>
      <c r="C4" s="1" t="s">
        <v>1</v>
      </c>
      <c r="D4" s="10" t="s">
        <v>2</v>
      </c>
      <c r="E4" s="10" t="s">
        <v>2</v>
      </c>
      <c r="F4" s="10" t="s">
        <v>2</v>
      </c>
      <c r="G4" s="10" t="s">
        <v>2</v>
      </c>
      <c r="H4" s="10" t="s">
        <v>2</v>
      </c>
    </row>
    <row r="5" spans="1:9" s="16" customFormat="1" ht="96.75" customHeight="1" thickBot="1" x14ac:dyDescent="0.3">
      <c r="A5" s="41" t="s">
        <v>6</v>
      </c>
      <c r="B5" s="3" t="s">
        <v>100</v>
      </c>
      <c r="C5" s="4" t="s">
        <v>101</v>
      </c>
      <c r="D5" s="4" t="s">
        <v>205</v>
      </c>
      <c r="E5" s="4" t="s">
        <v>102</v>
      </c>
      <c r="F5" s="4" t="s">
        <v>103</v>
      </c>
      <c r="G5" s="4" t="s">
        <v>104</v>
      </c>
      <c r="H5" s="4" t="s">
        <v>105</v>
      </c>
    </row>
    <row r="6" spans="1:9" s="20" customFormat="1" ht="14.4" thickBot="1" x14ac:dyDescent="0.35">
      <c r="A6" s="17"/>
      <c r="B6" s="18"/>
      <c r="C6" s="18"/>
      <c r="D6" s="18"/>
      <c r="E6" s="18"/>
      <c r="F6" s="18"/>
      <c r="G6" s="18"/>
      <c r="H6" s="19"/>
    </row>
    <row r="7" spans="1:9" s="20" customFormat="1" x14ac:dyDescent="0.3">
      <c r="A7" s="125" t="s">
        <v>52</v>
      </c>
      <c r="B7" s="23">
        <v>149</v>
      </c>
      <c r="C7" s="23">
        <v>9</v>
      </c>
      <c r="D7" s="105">
        <v>85</v>
      </c>
      <c r="E7" s="24">
        <v>70</v>
      </c>
      <c r="F7" s="35">
        <v>115</v>
      </c>
      <c r="G7" s="95">
        <v>12</v>
      </c>
      <c r="H7" s="67">
        <v>34</v>
      </c>
    </row>
    <row r="8" spans="1:9" s="20" customFormat="1" x14ac:dyDescent="0.3">
      <c r="A8" s="120" t="s">
        <v>53</v>
      </c>
      <c r="B8" s="26">
        <v>182</v>
      </c>
      <c r="C8" s="26">
        <v>18</v>
      </c>
      <c r="D8" s="106">
        <v>98</v>
      </c>
      <c r="E8" s="90">
        <v>97</v>
      </c>
      <c r="F8" s="36">
        <v>135</v>
      </c>
      <c r="G8" s="96">
        <v>18</v>
      </c>
      <c r="H8" s="68">
        <v>44</v>
      </c>
    </row>
    <row r="9" spans="1:9" s="20" customFormat="1" x14ac:dyDescent="0.3">
      <c r="A9" s="120" t="s">
        <v>57</v>
      </c>
      <c r="B9" s="26">
        <v>155</v>
      </c>
      <c r="C9" s="26">
        <v>4</v>
      </c>
      <c r="D9" s="106">
        <v>75</v>
      </c>
      <c r="E9" s="99">
        <v>88</v>
      </c>
      <c r="F9" s="88">
        <v>141</v>
      </c>
      <c r="G9" s="96">
        <v>9</v>
      </c>
      <c r="H9" s="69">
        <v>23</v>
      </c>
    </row>
    <row r="10" spans="1:9" s="20" customFormat="1" x14ac:dyDescent="0.3">
      <c r="A10" s="120" t="s">
        <v>58</v>
      </c>
      <c r="B10" s="26">
        <v>98</v>
      </c>
      <c r="C10" s="26">
        <v>3</v>
      </c>
      <c r="D10" s="106">
        <v>57</v>
      </c>
      <c r="E10" s="99">
        <v>47</v>
      </c>
      <c r="F10" s="88">
        <v>94</v>
      </c>
      <c r="G10" s="96">
        <v>4</v>
      </c>
      <c r="H10" s="69">
        <v>16</v>
      </c>
    </row>
    <row r="11" spans="1:9" s="20" customFormat="1" x14ac:dyDescent="0.3">
      <c r="A11" s="120" t="s">
        <v>68</v>
      </c>
      <c r="B11" s="26">
        <v>62</v>
      </c>
      <c r="C11" s="26">
        <v>7</v>
      </c>
      <c r="D11" s="106">
        <v>30</v>
      </c>
      <c r="E11" s="74">
        <v>35</v>
      </c>
      <c r="F11" s="76">
        <v>37</v>
      </c>
      <c r="G11" s="97">
        <v>4</v>
      </c>
      <c r="H11" s="79">
        <v>20</v>
      </c>
    </row>
    <row r="12" spans="1:9" s="20" customFormat="1" x14ac:dyDescent="0.3">
      <c r="A12" s="8" t="s">
        <v>0</v>
      </c>
      <c r="B12" s="47">
        <f t="shared" ref="B12:H12" si="0">SUM(B7:B11)</f>
        <v>646</v>
      </c>
      <c r="C12" s="22">
        <f t="shared" si="0"/>
        <v>41</v>
      </c>
      <c r="D12" s="22">
        <f t="shared" si="0"/>
        <v>345</v>
      </c>
      <c r="E12" s="22">
        <f t="shared" si="0"/>
        <v>337</v>
      </c>
      <c r="F12" s="22">
        <f t="shared" si="0"/>
        <v>522</v>
      </c>
      <c r="G12" s="22">
        <f t="shared" si="0"/>
        <v>47</v>
      </c>
      <c r="H12" s="22">
        <f t="shared" si="0"/>
        <v>137</v>
      </c>
    </row>
    <row r="13" spans="1:9" s="20" customFormat="1" x14ac:dyDescent="0.3">
      <c r="A13" s="21"/>
      <c r="B13" s="15"/>
      <c r="C13" s="15"/>
      <c r="D13" s="15"/>
      <c r="E13" s="15"/>
      <c r="F13" s="15"/>
      <c r="G13" s="15"/>
      <c r="H13" s="15"/>
    </row>
    <row r="14" spans="1:9" s="20" customFormat="1" x14ac:dyDescent="0.3">
      <c r="A14" s="21"/>
      <c r="B14" s="15"/>
      <c r="C14" s="15"/>
      <c r="D14" s="15"/>
      <c r="E14" s="15"/>
      <c r="F14" s="15"/>
      <c r="G14" s="15"/>
      <c r="H14" s="15"/>
    </row>
    <row r="15" spans="1:9" customFormat="1" x14ac:dyDescent="0.3">
      <c r="A15" s="29"/>
      <c r="B15" s="156"/>
      <c r="C15" s="157"/>
      <c r="D15" s="157"/>
      <c r="E15" s="157"/>
      <c r="F15" s="157"/>
      <c r="G15" s="157"/>
      <c r="H15" s="158"/>
    </row>
    <row r="16" spans="1:9" customFormat="1" x14ac:dyDescent="0.3">
      <c r="A16" s="30"/>
      <c r="B16" s="153" t="s">
        <v>97</v>
      </c>
      <c r="C16" s="154"/>
      <c r="D16" s="154"/>
      <c r="E16" s="154"/>
      <c r="F16" s="154"/>
      <c r="G16" s="154"/>
      <c r="H16" s="155"/>
    </row>
    <row r="17" spans="1:8" customFormat="1" ht="12.75" customHeight="1" x14ac:dyDescent="0.3">
      <c r="A17" s="30"/>
      <c r="B17" s="164" t="s">
        <v>14</v>
      </c>
      <c r="C17" s="165"/>
      <c r="D17" s="164" t="s">
        <v>7</v>
      </c>
      <c r="E17" s="165"/>
      <c r="F17" s="166" t="s">
        <v>8</v>
      </c>
      <c r="G17" s="166"/>
      <c r="H17" s="165"/>
    </row>
    <row r="18" spans="1:8" customFormat="1" x14ac:dyDescent="0.3">
      <c r="A18" s="40"/>
      <c r="B18" s="1" t="s">
        <v>1</v>
      </c>
      <c r="C18" s="1" t="s">
        <v>2</v>
      </c>
      <c r="D18" s="1" t="s">
        <v>1</v>
      </c>
      <c r="E18" s="10" t="s">
        <v>2</v>
      </c>
      <c r="F18" s="10" t="s">
        <v>1</v>
      </c>
      <c r="G18" s="10" t="s">
        <v>2</v>
      </c>
      <c r="H18" s="10" t="s">
        <v>2</v>
      </c>
    </row>
    <row r="19" spans="1:8" customFormat="1" ht="96.75" customHeight="1" thickBot="1" x14ac:dyDescent="0.3">
      <c r="A19" s="41" t="s">
        <v>6</v>
      </c>
      <c r="B19" s="3" t="s">
        <v>106</v>
      </c>
      <c r="C19" s="4" t="s">
        <v>107</v>
      </c>
      <c r="D19" s="4" t="s">
        <v>108</v>
      </c>
      <c r="E19" s="4" t="s">
        <v>109</v>
      </c>
      <c r="F19" s="4" t="s">
        <v>110</v>
      </c>
      <c r="G19" s="4" t="s">
        <v>111</v>
      </c>
      <c r="H19" s="4" t="s">
        <v>112</v>
      </c>
    </row>
    <row r="20" spans="1:8" customFormat="1" ht="14.4" thickBot="1" x14ac:dyDescent="0.35">
      <c r="A20" s="17"/>
      <c r="B20" s="18"/>
      <c r="C20" s="18"/>
      <c r="D20" s="18"/>
      <c r="E20" s="18"/>
      <c r="F20" s="18"/>
      <c r="G20" s="18"/>
      <c r="H20" s="19"/>
    </row>
    <row r="21" spans="1:8" customFormat="1" x14ac:dyDescent="0.3">
      <c r="A21" s="120" t="s">
        <v>70</v>
      </c>
      <c r="B21" s="26">
        <v>13</v>
      </c>
      <c r="C21" s="26">
        <v>91</v>
      </c>
      <c r="D21" s="26">
        <v>13</v>
      </c>
      <c r="E21" s="26">
        <v>92</v>
      </c>
      <c r="F21" s="23">
        <v>13</v>
      </c>
      <c r="G21" s="35">
        <v>42</v>
      </c>
      <c r="H21" s="68">
        <v>61</v>
      </c>
    </row>
    <row r="22" spans="1:8" customFormat="1" x14ac:dyDescent="0.3">
      <c r="A22" s="120" t="s">
        <v>71</v>
      </c>
      <c r="B22" s="26">
        <v>21</v>
      </c>
      <c r="C22" s="26">
        <v>76</v>
      </c>
      <c r="D22" s="26">
        <v>22</v>
      </c>
      <c r="E22" s="26">
        <v>80</v>
      </c>
      <c r="F22" s="26">
        <v>22</v>
      </c>
      <c r="G22" s="36">
        <v>44</v>
      </c>
      <c r="H22" s="68">
        <v>49</v>
      </c>
    </row>
    <row r="23" spans="1:8" customFormat="1" x14ac:dyDescent="0.3">
      <c r="A23" s="120" t="s">
        <v>72</v>
      </c>
      <c r="B23" s="26">
        <v>26</v>
      </c>
      <c r="C23" s="26">
        <v>131</v>
      </c>
      <c r="D23" s="26">
        <v>24</v>
      </c>
      <c r="E23" s="26">
        <v>135</v>
      </c>
      <c r="F23" s="26">
        <v>28</v>
      </c>
      <c r="G23" s="36">
        <v>74</v>
      </c>
      <c r="H23" s="68">
        <v>76</v>
      </c>
    </row>
    <row r="24" spans="1:8" customFormat="1" x14ac:dyDescent="0.3">
      <c r="A24" s="120" t="s">
        <v>73</v>
      </c>
      <c r="B24" s="26">
        <v>35</v>
      </c>
      <c r="C24" s="26">
        <v>137</v>
      </c>
      <c r="D24" s="26">
        <v>30</v>
      </c>
      <c r="E24" s="26">
        <v>137</v>
      </c>
      <c r="F24" s="26">
        <v>34</v>
      </c>
      <c r="G24" s="36">
        <v>58</v>
      </c>
      <c r="H24" s="69">
        <v>93</v>
      </c>
    </row>
    <row r="25" spans="1:8" customFormat="1" x14ac:dyDescent="0.3">
      <c r="A25" s="120" t="s">
        <v>74</v>
      </c>
      <c r="B25" s="26">
        <v>15</v>
      </c>
      <c r="C25" s="26">
        <v>180</v>
      </c>
      <c r="D25" s="26">
        <v>12</v>
      </c>
      <c r="E25" s="26">
        <v>190</v>
      </c>
      <c r="F25" s="26">
        <v>15</v>
      </c>
      <c r="G25" s="36">
        <v>99</v>
      </c>
      <c r="H25" s="69">
        <v>125</v>
      </c>
    </row>
    <row r="26" spans="1:8" customFormat="1" x14ac:dyDescent="0.3">
      <c r="A26" s="120" t="s">
        <v>75</v>
      </c>
      <c r="B26" s="26">
        <v>7</v>
      </c>
      <c r="C26" s="26">
        <v>168</v>
      </c>
      <c r="D26" s="26">
        <v>4</v>
      </c>
      <c r="E26" s="26">
        <v>178</v>
      </c>
      <c r="F26" s="26">
        <v>7</v>
      </c>
      <c r="G26" s="36">
        <v>77</v>
      </c>
      <c r="H26" s="69">
        <v>126</v>
      </c>
    </row>
    <row r="27" spans="1:8" customFormat="1" x14ac:dyDescent="0.3">
      <c r="A27" s="120" t="s">
        <v>76</v>
      </c>
      <c r="B27" s="26">
        <v>31</v>
      </c>
      <c r="C27" s="26">
        <v>135</v>
      </c>
      <c r="D27" s="26">
        <v>31</v>
      </c>
      <c r="E27" s="26">
        <v>139</v>
      </c>
      <c r="F27" s="26">
        <v>35</v>
      </c>
      <c r="G27" s="36">
        <v>66</v>
      </c>
      <c r="H27" s="69">
        <v>89</v>
      </c>
    </row>
    <row r="28" spans="1:8" customFormat="1" x14ac:dyDescent="0.3">
      <c r="A28" s="120" t="s">
        <v>77</v>
      </c>
      <c r="B28" s="26">
        <v>19</v>
      </c>
      <c r="C28" s="26">
        <v>145</v>
      </c>
      <c r="D28" s="26">
        <v>18</v>
      </c>
      <c r="E28" s="26">
        <v>146</v>
      </c>
      <c r="F28" s="26">
        <v>19</v>
      </c>
      <c r="G28" s="36">
        <v>90</v>
      </c>
      <c r="H28" s="68">
        <v>83</v>
      </c>
    </row>
    <row r="29" spans="1:8" customFormat="1" x14ac:dyDescent="0.3">
      <c r="A29" s="120" t="s">
        <v>78</v>
      </c>
      <c r="B29" s="26">
        <v>28</v>
      </c>
      <c r="C29" s="26">
        <v>150</v>
      </c>
      <c r="D29" s="26">
        <v>28</v>
      </c>
      <c r="E29" s="26">
        <v>156</v>
      </c>
      <c r="F29" s="26">
        <v>30</v>
      </c>
      <c r="G29" s="36">
        <v>69</v>
      </c>
      <c r="H29" s="68">
        <v>110</v>
      </c>
    </row>
    <row r="30" spans="1:8" customFormat="1" x14ac:dyDescent="0.3">
      <c r="A30" s="120" t="s">
        <v>79</v>
      </c>
      <c r="B30" s="26">
        <v>13</v>
      </c>
      <c r="C30" s="26">
        <v>105</v>
      </c>
      <c r="D30" s="26">
        <v>13</v>
      </c>
      <c r="E30" s="26">
        <v>103</v>
      </c>
      <c r="F30" s="26">
        <v>13</v>
      </c>
      <c r="G30" s="36">
        <v>53</v>
      </c>
      <c r="H30" s="68">
        <v>68</v>
      </c>
    </row>
    <row r="31" spans="1:8" customFormat="1" x14ac:dyDescent="0.3">
      <c r="A31" s="120" t="s">
        <v>80</v>
      </c>
      <c r="B31" s="26">
        <v>26</v>
      </c>
      <c r="C31" s="26">
        <v>177</v>
      </c>
      <c r="D31" s="26">
        <v>25</v>
      </c>
      <c r="E31" s="26">
        <v>177</v>
      </c>
      <c r="F31" s="26">
        <v>26</v>
      </c>
      <c r="G31" s="36">
        <v>92</v>
      </c>
      <c r="H31" s="68">
        <v>111</v>
      </c>
    </row>
    <row r="32" spans="1:8" customFormat="1" x14ac:dyDescent="0.3">
      <c r="A32" s="120" t="s">
        <v>81</v>
      </c>
      <c r="B32" s="26">
        <v>20</v>
      </c>
      <c r="C32" s="26">
        <v>179</v>
      </c>
      <c r="D32" s="26">
        <v>19</v>
      </c>
      <c r="E32" s="26">
        <v>185</v>
      </c>
      <c r="F32" s="26">
        <v>20</v>
      </c>
      <c r="G32" s="36">
        <v>67</v>
      </c>
      <c r="H32" s="68">
        <v>128</v>
      </c>
    </row>
    <row r="33" spans="1:8" customFormat="1" x14ac:dyDescent="0.3">
      <c r="A33" s="120" t="s">
        <v>82</v>
      </c>
      <c r="B33" s="26">
        <v>14</v>
      </c>
      <c r="C33" s="26">
        <v>128</v>
      </c>
      <c r="D33" s="26">
        <v>15</v>
      </c>
      <c r="E33" s="26">
        <v>131</v>
      </c>
      <c r="F33" s="26">
        <v>16</v>
      </c>
      <c r="G33" s="88">
        <v>61</v>
      </c>
      <c r="H33" s="68">
        <v>79</v>
      </c>
    </row>
    <row r="34" spans="1:8" customFormat="1" x14ac:dyDescent="0.3">
      <c r="A34" s="120" t="s">
        <v>83</v>
      </c>
      <c r="B34" s="26">
        <v>13</v>
      </c>
      <c r="C34" s="26">
        <v>114</v>
      </c>
      <c r="D34" s="26">
        <v>13</v>
      </c>
      <c r="E34" s="26">
        <v>113</v>
      </c>
      <c r="F34" s="26">
        <v>13</v>
      </c>
      <c r="G34" s="36">
        <v>53</v>
      </c>
      <c r="H34" s="68">
        <v>81</v>
      </c>
    </row>
    <row r="35" spans="1:8" customFormat="1" x14ac:dyDescent="0.3">
      <c r="A35" s="120" t="s">
        <v>84</v>
      </c>
      <c r="B35" s="26">
        <v>11</v>
      </c>
      <c r="C35" s="26">
        <v>87</v>
      </c>
      <c r="D35" s="26">
        <v>10</v>
      </c>
      <c r="E35" s="26">
        <v>86</v>
      </c>
      <c r="F35" s="26">
        <v>10</v>
      </c>
      <c r="G35" s="36">
        <v>47</v>
      </c>
      <c r="H35" s="68">
        <v>63</v>
      </c>
    </row>
    <row r="36" spans="1:8" customFormat="1" x14ac:dyDescent="0.3">
      <c r="A36" s="120" t="s">
        <v>85</v>
      </c>
      <c r="B36" s="26">
        <v>12</v>
      </c>
      <c r="C36" s="26">
        <v>109</v>
      </c>
      <c r="D36" s="26">
        <v>11</v>
      </c>
      <c r="E36" s="26">
        <v>111</v>
      </c>
      <c r="F36" s="26">
        <v>13</v>
      </c>
      <c r="G36" s="36">
        <v>58</v>
      </c>
      <c r="H36" s="68">
        <v>68</v>
      </c>
    </row>
    <row r="37" spans="1:8" customFormat="1" x14ac:dyDescent="0.3">
      <c r="A37" s="120" t="s">
        <v>86</v>
      </c>
      <c r="B37" s="26">
        <v>18</v>
      </c>
      <c r="C37" s="26">
        <v>93</v>
      </c>
      <c r="D37" s="26">
        <v>16</v>
      </c>
      <c r="E37" s="26">
        <v>97</v>
      </c>
      <c r="F37" s="26">
        <v>18</v>
      </c>
      <c r="G37" s="36">
        <v>51</v>
      </c>
      <c r="H37" s="68">
        <v>56</v>
      </c>
    </row>
    <row r="38" spans="1:8" customFormat="1" x14ac:dyDescent="0.3">
      <c r="A38" s="120" t="s">
        <v>87</v>
      </c>
      <c r="B38" s="26">
        <v>22</v>
      </c>
      <c r="C38" s="26">
        <v>129</v>
      </c>
      <c r="D38" s="26">
        <v>21</v>
      </c>
      <c r="E38" s="26">
        <v>135</v>
      </c>
      <c r="F38" s="26">
        <v>21</v>
      </c>
      <c r="G38" s="36">
        <v>58</v>
      </c>
      <c r="H38" s="68">
        <v>100</v>
      </c>
    </row>
    <row r="39" spans="1:8" customFormat="1" x14ac:dyDescent="0.3">
      <c r="A39" s="120" t="s">
        <v>88</v>
      </c>
      <c r="B39" s="26">
        <v>20</v>
      </c>
      <c r="C39" s="26">
        <v>123</v>
      </c>
      <c r="D39" s="26">
        <v>19</v>
      </c>
      <c r="E39" s="26">
        <v>118</v>
      </c>
      <c r="F39" s="26">
        <v>20</v>
      </c>
      <c r="G39" s="36">
        <v>42</v>
      </c>
      <c r="H39" s="68">
        <v>102</v>
      </c>
    </row>
    <row r="40" spans="1:8" customFormat="1" x14ac:dyDescent="0.3">
      <c r="A40" s="120" t="s">
        <v>89</v>
      </c>
      <c r="B40" s="26">
        <v>33</v>
      </c>
      <c r="C40" s="26">
        <v>206</v>
      </c>
      <c r="D40" s="26">
        <v>29</v>
      </c>
      <c r="E40" s="26">
        <v>206</v>
      </c>
      <c r="F40" s="26">
        <v>33</v>
      </c>
      <c r="G40" s="36">
        <v>92</v>
      </c>
      <c r="H40" s="68">
        <v>129</v>
      </c>
    </row>
    <row r="41" spans="1:8" customFormat="1" x14ac:dyDescent="0.3">
      <c r="A41" s="120" t="s">
        <v>90</v>
      </c>
      <c r="B41" s="26">
        <v>11</v>
      </c>
      <c r="C41" s="26">
        <v>119</v>
      </c>
      <c r="D41" s="26">
        <v>11</v>
      </c>
      <c r="E41" s="26">
        <v>124</v>
      </c>
      <c r="F41" s="26">
        <v>10</v>
      </c>
      <c r="G41" s="36">
        <v>57</v>
      </c>
      <c r="H41" s="68">
        <v>71</v>
      </c>
    </row>
    <row r="42" spans="1:8" customFormat="1" x14ac:dyDescent="0.3">
      <c r="A42" s="120" t="s">
        <v>91</v>
      </c>
      <c r="B42" s="26">
        <v>24</v>
      </c>
      <c r="C42" s="26">
        <v>120</v>
      </c>
      <c r="D42" s="26">
        <v>24</v>
      </c>
      <c r="E42" s="26">
        <v>128</v>
      </c>
      <c r="F42" s="26">
        <v>22</v>
      </c>
      <c r="G42" s="36">
        <v>40</v>
      </c>
      <c r="H42" s="68">
        <v>99</v>
      </c>
    </row>
    <row r="43" spans="1:8" customFormat="1" x14ac:dyDescent="0.3">
      <c r="A43" s="120" t="s">
        <v>92</v>
      </c>
      <c r="B43" s="26">
        <v>25</v>
      </c>
      <c r="C43" s="26">
        <v>180</v>
      </c>
      <c r="D43" s="26">
        <v>21</v>
      </c>
      <c r="E43" s="26">
        <v>190</v>
      </c>
      <c r="F43" s="26">
        <v>27</v>
      </c>
      <c r="G43" s="76">
        <v>72</v>
      </c>
      <c r="H43" s="79">
        <v>136</v>
      </c>
    </row>
    <row r="44" spans="1:8" customFormat="1" x14ac:dyDescent="0.3">
      <c r="A44" s="8" t="s">
        <v>0</v>
      </c>
      <c r="B44" s="47">
        <f t="shared" ref="B44:H44" si="1">SUM(B21:B43)</f>
        <v>457</v>
      </c>
      <c r="C44" s="47">
        <f t="shared" si="1"/>
        <v>3082</v>
      </c>
      <c r="D44" s="22">
        <f t="shared" si="1"/>
        <v>429</v>
      </c>
      <c r="E44" s="22">
        <f t="shared" si="1"/>
        <v>3157</v>
      </c>
      <c r="F44" s="22">
        <f t="shared" si="1"/>
        <v>465</v>
      </c>
      <c r="G44" s="22">
        <f t="shared" si="1"/>
        <v>1462</v>
      </c>
      <c r="H44" s="22">
        <f t="shared" si="1"/>
        <v>2103</v>
      </c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9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9" s="20" customFormat="1" x14ac:dyDescent="0.3">
      <c r="A66" s="21"/>
      <c r="B66" s="15"/>
      <c r="C66" s="15"/>
      <c r="D66" s="15"/>
      <c r="E66" s="15"/>
      <c r="F66" s="15"/>
      <c r="G66" s="15"/>
      <c r="H66" s="15"/>
    </row>
    <row r="67" spans="1:9" s="20" customFormat="1" x14ac:dyDescent="0.3">
      <c r="A67" s="21"/>
      <c r="B67" s="15"/>
      <c r="C67" s="15"/>
      <c r="D67" s="15"/>
      <c r="E67" s="15"/>
      <c r="F67" s="15"/>
      <c r="G67" s="15"/>
      <c r="H67" s="15"/>
    </row>
    <row r="68" spans="1:9" s="20" customFormat="1" x14ac:dyDescent="0.3">
      <c r="A68" s="21"/>
      <c r="B68" s="15"/>
      <c r="C68" s="15"/>
      <c r="D68" s="15"/>
      <c r="E68" s="15"/>
      <c r="F68" s="15"/>
      <c r="G68" s="15"/>
      <c r="H68" s="15"/>
    </row>
    <row r="69" spans="1:9" s="20" customFormat="1" x14ac:dyDescent="0.3">
      <c r="A69" s="21"/>
      <c r="B69" s="15"/>
      <c r="C69" s="15"/>
      <c r="D69" s="15"/>
      <c r="E69" s="15"/>
      <c r="F69" s="15"/>
      <c r="G69" s="15"/>
      <c r="H69" s="15"/>
    </row>
    <row r="70" spans="1:9" s="20" customFormat="1" x14ac:dyDescent="0.3">
      <c r="A70" s="21"/>
      <c r="B70" s="15"/>
      <c r="C70" s="15"/>
      <c r="D70" s="15"/>
      <c r="E70" s="15"/>
      <c r="F70" s="15"/>
      <c r="G70" s="15"/>
      <c r="H70" s="15"/>
    </row>
    <row r="71" spans="1:9" s="20" customFormat="1" x14ac:dyDescent="0.3">
      <c r="A71" s="21"/>
      <c r="B71" s="15"/>
      <c r="C71" s="15"/>
      <c r="D71" s="15"/>
      <c r="E71" s="15"/>
      <c r="F71" s="15"/>
      <c r="G71" s="15"/>
      <c r="H71" s="15"/>
    </row>
    <row r="72" spans="1:9" s="20" customFormat="1" x14ac:dyDescent="0.3">
      <c r="A72" s="21"/>
      <c r="B72" s="15"/>
      <c r="C72" s="15"/>
      <c r="D72" s="15"/>
      <c r="E72" s="15"/>
      <c r="F72" s="15"/>
      <c r="G72" s="15"/>
      <c r="H72" s="15"/>
    </row>
    <row r="73" spans="1:9" s="20" customFormat="1" x14ac:dyDescent="0.3">
      <c r="A73" s="21"/>
      <c r="B73" s="15"/>
      <c r="C73" s="15"/>
      <c r="D73" s="15"/>
      <c r="E73" s="15"/>
      <c r="F73" s="15"/>
      <c r="G73" s="15"/>
      <c r="H73" s="15"/>
    </row>
    <row r="74" spans="1:9" s="20" customFormat="1" x14ac:dyDescent="0.3">
      <c r="A74" s="21"/>
      <c r="B74" s="15"/>
      <c r="C74" s="15"/>
      <c r="D74" s="15"/>
      <c r="E74" s="15"/>
      <c r="F74" s="15"/>
      <c r="G74" s="15"/>
      <c r="H74" s="15"/>
    </row>
    <row r="75" spans="1:9" s="20" customFormat="1" x14ac:dyDescent="0.3">
      <c r="A75" s="21"/>
      <c r="B75" s="15"/>
      <c r="C75" s="15"/>
      <c r="D75" s="15"/>
      <c r="E75" s="15"/>
      <c r="F75" s="15"/>
      <c r="G75" s="15"/>
      <c r="H75" s="15"/>
    </row>
    <row r="76" spans="1:9" s="20" customFormat="1" x14ac:dyDescent="0.3">
      <c r="A76" s="21"/>
      <c r="B76" s="15"/>
      <c r="C76" s="15"/>
      <c r="D76" s="15"/>
      <c r="E76" s="15"/>
      <c r="F76" s="15"/>
      <c r="G76" s="15"/>
      <c r="H76" s="15"/>
      <c r="I76" s="15"/>
    </row>
    <row r="77" spans="1:9" s="20" customFormat="1" x14ac:dyDescent="0.3">
      <c r="A77" s="21"/>
      <c r="B77" s="15"/>
      <c r="C77" s="15"/>
      <c r="D77" s="15"/>
      <c r="E77" s="15"/>
      <c r="F77" s="15"/>
      <c r="G77" s="15"/>
      <c r="H77" s="15"/>
      <c r="I77" s="15"/>
    </row>
    <row r="78" spans="1:9" s="20" customFormat="1" x14ac:dyDescent="0.3">
      <c r="A78" s="21"/>
      <c r="B78" s="15"/>
      <c r="C78" s="15"/>
      <c r="D78" s="15"/>
      <c r="E78" s="15"/>
      <c r="F78" s="15"/>
      <c r="G78" s="15"/>
      <c r="H78" s="15"/>
      <c r="I78" s="15"/>
    </row>
    <row r="79" spans="1:9" s="20" customFormat="1" x14ac:dyDescent="0.3">
      <c r="A79" s="21"/>
      <c r="B79" s="15"/>
      <c r="C79" s="15"/>
      <c r="D79" s="15"/>
      <c r="E79" s="15"/>
      <c r="F79" s="15"/>
      <c r="G79" s="15"/>
      <c r="H79" s="15"/>
      <c r="I79" s="15"/>
    </row>
    <row r="80" spans="1:9" s="20" customFormat="1" x14ac:dyDescent="0.3">
      <c r="A80" s="21"/>
      <c r="B80" s="15"/>
      <c r="C80" s="15"/>
      <c r="D80" s="15"/>
      <c r="E80" s="15"/>
      <c r="F80" s="15"/>
      <c r="G80" s="15"/>
      <c r="H80" s="15"/>
      <c r="I80" s="15"/>
    </row>
    <row r="81" spans="1:9" s="20" customFormat="1" x14ac:dyDescent="0.3">
      <c r="A81" s="21"/>
      <c r="B81" s="15"/>
      <c r="C81" s="15"/>
      <c r="D81" s="15"/>
      <c r="E81" s="15"/>
      <c r="F81" s="15"/>
      <c r="G81" s="15"/>
      <c r="H81" s="15"/>
      <c r="I81" s="15"/>
    </row>
    <row r="82" spans="1:9" s="20" customFormat="1" x14ac:dyDescent="0.3">
      <c r="A82" s="21"/>
      <c r="B82" s="15"/>
      <c r="C82" s="15"/>
      <c r="D82" s="15"/>
      <c r="E82" s="15"/>
      <c r="F82" s="15"/>
      <c r="G82" s="15"/>
      <c r="H82" s="15"/>
      <c r="I82" s="15"/>
    </row>
    <row r="83" spans="1:9" s="20" customFormat="1" x14ac:dyDescent="0.3">
      <c r="A83" s="21"/>
      <c r="B83" s="15"/>
      <c r="C83" s="15"/>
      <c r="D83" s="15"/>
      <c r="E83" s="15"/>
      <c r="F83" s="15"/>
      <c r="G83" s="15"/>
      <c r="H83" s="15"/>
      <c r="I83" s="15"/>
    </row>
    <row r="84" spans="1:9" s="20" customFormat="1" x14ac:dyDescent="0.3">
      <c r="A84" s="21"/>
      <c r="B84" s="15"/>
      <c r="C84" s="15"/>
      <c r="D84" s="15"/>
      <c r="E84" s="15"/>
      <c r="F84" s="15"/>
      <c r="G84" s="15"/>
      <c r="H84" s="15"/>
      <c r="I84" s="15"/>
    </row>
    <row r="85" spans="1:9" s="20" customFormat="1" x14ac:dyDescent="0.3">
      <c r="A85" s="21"/>
      <c r="B85" s="15"/>
      <c r="C85" s="15"/>
      <c r="D85" s="15"/>
      <c r="E85" s="15"/>
      <c r="F85" s="15"/>
      <c r="G85" s="15"/>
      <c r="H85" s="15"/>
      <c r="I85" s="15"/>
    </row>
    <row r="86" spans="1:9" s="20" customFormat="1" x14ac:dyDescent="0.3">
      <c r="A86" s="21"/>
      <c r="B86" s="15"/>
      <c r="C86" s="15"/>
      <c r="D86" s="15"/>
      <c r="E86" s="15"/>
      <c r="F86" s="15"/>
      <c r="G86" s="15"/>
      <c r="H86" s="15"/>
      <c r="I86" s="15"/>
    </row>
    <row r="87" spans="1:9" s="20" customFormat="1" x14ac:dyDescent="0.3">
      <c r="A87" s="21"/>
      <c r="B87" s="15"/>
      <c r="C87" s="15"/>
      <c r="D87" s="15"/>
      <c r="E87" s="15"/>
      <c r="F87" s="15"/>
      <c r="G87" s="15"/>
      <c r="H87" s="15"/>
      <c r="I87" s="15"/>
    </row>
    <row r="88" spans="1:9" s="20" customFormat="1" x14ac:dyDescent="0.3">
      <c r="A88" s="21"/>
      <c r="B88" s="15"/>
      <c r="C88" s="15"/>
      <c r="D88" s="15"/>
      <c r="E88" s="15"/>
      <c r="F88" s="15"/>
      <c r="G88" s="15"/>
      <c r="H88" s="15"/>
      <c r="I88" s="15"/>
    </row>
    <row r="89" spans="1:9" s="20" customFormat="1" x14ac:dyDescent="0.3">
      <c r="A89" s="21"/>
      <c r="B89" s="15"/>
      <c r="C89" s="15"/>
      <c r="D89" s="15"/>
      <c r="E89" s="15"/>
      <c r="F89" s="15"/>
      <c r="G89" s="15"/>
      <c r="H89" s="15"/>
      <c r="I89" s="15"/>
    </row>
    <row r="90" spans="1:9" s="20" customFormat="1" x14ac:dyDescent="0.3">
      <c r="A90" s="21"/>
      <c r="B90" s="15"/>
      <c r="C90" s="15"/>
      <c r="D90" s="15"/>
      <c r="E90" s="15"/>
      <c r="F90" s="15"/>
      <c r="G90" s="15"/>
      <c r="H90" s="15"/>
      <c r="I90" s="15"/>
    </row>
    <row r="91" spans="1:9" s="20" customFormat="1" x14ac:dyDescent="0.3">
      <c r="A91" s="21"/>
      <c r="B91" s="15"/>
      <c r="C91" s="15"/>
      <c r="D91" s="15"/>
      <c r="E91" s="15"/>
      <c r="F91" s="15"/>
      <c r="G91" s="15"/>
      <c r="H91" s="15"/>
      <c r="I91" s="15"/>
    </row>
    <row r="92" spans="1:9" s="20" customFormat="1" x14ac:dyDescent="0.3">
      <c r="A92" s="21"/>
      <c r="B92" s="15"/>
      <c r="C92" s="15"/>
      <c r="D92" s="15"/>
      <c r="E92" s="15"/>
      <c r="F92" s="15"/>
      <c r="G92" s="15"/>
      <c r="H92" s="15"/>
      <c r="I92" s="15"/>
    </row>
    <row r="93" spans="1:9" s="20" customFormat="1" x14ac:dyDescent="0.3">
      <c r="A93" s="21"/>
      <c r="B93" s="15"/>
      <c r="C93" s="15"/>
      <c r="D93" s="15"/>
      <c r="E93" s="15"/>
      <c r="F93" s="15"/>
      <c r="G93" s="15"/>
      <c r="H93" s="15"/>
      <c r="I93" s="15"/>
    </row>
    <row r="94" spans="1:9" s="20" customFormat="1" x14ac:dyDescent="0.3">
      <c r="A94" s="21"/>
      <c r="B94" s="15"/>
      <c r="C94" s="15"/>
      <c r="D94" s="15"/>
      <c r="E94" s="15"/>
      <c r="F94" s="15"/>
      <c r="G94" s="15"/>
      <c r="H94" s="15"/>
      <c r="I94" s="15"/>
    </row>
    <row r="95" spans="1:9" s="20" customFormat="1" x14ac:dyDescent="0.3">
      <c r="A95" s="21"/>
      <c r="B95" s="15"/>
      <c r="C95" s="15"/>
      <c r="D95" s="15"/>
      <c r="E95" s="15"/>
      <c r="F95" s="15"/>
      <c r="G95" s="15"/>
      <c r="H95" s="15"/>
      <c r="I95" s="15"/>
    </row>
    <row r="96" spans="1:9" s="20" customFormat="1" x14ac:dyDescent="0.3">
      <c r="A96" s="21"/>
      <c r="B96" s="15"/>
      <c r="C96" s="15"/>
      <c r="D96" s="15"/>
      <c r="E96" s="15"/>
      <c r="F96" s="15"/>
      <c r="G96" s="15"/>
      <c r="H96" s="15"/>
      <c r="I96" s="15"/>
    </row>
    <row r="97" spans="1:9" s="20" customFormat="1" x14ac:dyDescent="0.3">
      <c r="A97" s="21"/>
      <c r="B97" s="15"/>
      <c r="C97" s="15"/>
      <c r="D97" s="15"/>
      <c r="E97" s="15"/>
      <c r="F97" s="15"/>
      <c r="G97" s="15"/>
      <c r="H97" s="15"/>
      <c r="I97" s="15"/>
    </row>
    <row r="98" spans="1:9" s="20" customFormat="1" x14ac:dyDescent="0.3">
      <c r="A98" s="21"/>
      <c r="B98" s="15"/>
      <c r="C98" s="15"/>
      <c r="D98" s="15"/>
      <c r="E98" s="15"/>
      <c r="F98" s="15"/>
      <c r="G98" s="15"/>
      <c r="H98" s="15"/>
      <c r="I98" s="15"/>
    </row>
    <row r="99" spans="1:9" s="20" customFormat="1" x14ac:dyDescent="0.3">
      <c r="A99" s="21"/>
      <c r="B99" s="15"/>
      <c r="C99" s="15"/>
      <c r="D99" s="15"/>
      <c r="E99" s="15"/>
      <c r="F99" s="15"/>
      <c r="G99" s="15"/>
      <c r="H99" s="15"/>
      <c r="I99" s="15"/>
    </row>
    <row r="100" spans="1:9" s="20" customFormat="1" x14ac:dyDescent="0.3">
      <c r="A100" s="21"/>
      <c r="B100" s="15"/>
      <c r="C100" s="15"/>
      <c r="D100" s="15"/>
      <c r="E100" s="15"/>
      <c r="F100" s="15"/>
      <c r="G100" s="15"/>
      <c r="H100" s="15"/>
      <c r="I100" s="15"/>
    </row>
    <row r="101" spans="1:9" s="20" customFormat="1" x14ac:dyDescent="0.3">
      <c r="A101" s="21"/>
      <c r="B101" s="15"/>
      <c r="C101" s="15"/>
      <c r="D101" s="15"/>
      <c r="E101" s="15"/>
      <c r="F101" s="15"/>
      <c r="G101" s="15"/>
      <c r="H101" s="15"/>
      <c r="I101" s="15"/>
    </row>
    <row r="102" spans="1:9" s="20" customFormat="1" x14ac:dyDescent="0.3">
      <c r="A102" s="21"/>
      <c r="B102" s="15"/>
      <c r="C102" s="15"/>
      <c r="D102" s="15"/>
      <c r="E102" s="15"/>
      <c r="F102" s="15"/>
      <c r="G102" s="15"/>
      <c r="H102" s="15"/>
      <c r="I102" s="15"/>
    </row>
    <row r="103" spans="1:9" s="20" customFormat="1" x14ac:dyDescent="0.3">
      <c r="A103" s="21"/>
      <c r="B103" s="15"/>
      <c r="C103" s="15"/>
      <c r="D103" s="15"/>
      <c r="E103" s="15"/>
      <c r="F103" s="15"/>
      <c r="G103" s="15"/>
      <c r="H103" s="15"/>
      <c r="I103" s="15"/>
    </row>
    <row r="104" spans="1:9" s="20" customFormat="1" x14ac:dyDescent="0.3">
      <c r="A104" s="21"/>
      <c r="B104" s="15"/>
      <c r="C104" s="15"/>
      <c r="D104" s="15"/>
      <c r="E104" s="15"/>
      <c r="F104" s="15"/>
      <c r="G104" s="15"/>
      <c r="H104" s="15"/>
      <c r="I104" s="15"/>
    </row>
    <row r="105" spans="1:9" s="20" customFormat="1" x14ac:dyDescent="0.3">
      <c r="A105" s="21"/>
      <c r="B105" s="15"/>
      <c r="C105" s="15"/>
      <c r="D105" s="15"/>
      <c r="E105" s="15"/>
      <c r="F105" s="15"/>
      <c r="G105" s="15"/>
      <c r="H105" s="15"/>
      <c r="I105" s="15"/>
    </row>
    <row r="106" spans="1:9" s="20" customFormat="1" x14ac:dyDescent="0.3">
      <c r="A106" s="21"/>
      <c r="B106" s="15"/>
      <c r="C106" s="15"/>
      <c r="D106" s="15"/>
      <c r="E106" s="15"/>
      <c r="F106" s="15"/>
      <c r="G106" s="15"/>
      <c r="H106" s="15"/>
      <c r="I106" s="15"/>
    </row>
    <row r="107" spans="1:9" s="20" customFormat="1" x14ac:dyDescent="0.3">
      <c r="A107" s="21"/>
      <c r="B107" s="15"/>
      <c r="C107" s="15"/>
      <c r="D107" s="15"/>
      <c r="E107" s="15"/>
      <c r="F107" s="15"/>
      <c r="G107" s="15"/>
      <c r="H107" s="15"/>
      <c r="I107" s="15"/>
    </row>
    <row r="108" spans="1:9" s="20" customFormat="1" x14ac:dyDescent="0.3">
      <c r="A108" s="21"/>
      <c r="B108" s="15"/>
      <c r="C108" s="15"/>
      <c r="D108" s="15"/>
      <c r="E108" s="15"/>
      <c r="F108" s="15"/>
      <c r="G108" s="15"/>
      <c r="H108" s="15"/>
      <c r="I108" s="15"/>
    </row>
    <row r="109" spans="1:9" s="20" customFormat="1" x14ac:dyDescent="0.3">
      <c r="A109" s="21"/>
      <c r="B109" s="15"/>
      <c r="C109" s="15"/>
      <c r="D109" s="15"/>
      <c r="E109" s="15"/>
      <c r="F109" s="15"/>
      <c r="G109" s="15"/>
      <c r="H109" s="15"/>
      <c r="I109" s="15"/>
    </row>
    <row r="110" spans="1:9" s="20" customFormat="1" x14ac:dyDescent="0.3">
      <c r="A110" s="21"/>
      <c r="B110" s="15"/>
      <c r="C110" s="15"/>
      <c r="D110" s="15"/>
      <c r="E110" s="15"/>
      <c r="F110" s="15"/>
      <c r="G110" s="15"/>
      <c r="H110" s="15"/>
      <c r="I110" s="15"/>
    </row>
    <row r="111" spans="1:9" s="37" customFormat="1" x14ac:dyDescent="0.3">
      <c r="A111" s="21"/>
      <c r="B111" s="15"/>
      <c r="C111" s="15"/>
      <c r="D111" s="15"/>
      <c r="E111" s="15"/>
      <c r="F111" s="15"/>
      <c r="G111" s="15"/>
      <c r="H111" s="15"/>
      <c r="I111" s="15"/>
    </row>
  </sheetData>
  <sheetProtection selectLockedCells="1"/>
  <mergeCells count="9">
    <mergeCell ref="D17:E17"/>
    <mergeCell ref="F17:H17"/>
    <mergeCell ref="B17:C17"/>
    <mergeCell ref="B2:H2"/>
    <mergeCell ref="B1:H1"/>
    <mergeCell ref="F3:H3"/>
    <mergeCell ref="C3:E3"/>
    <mergeCell ref="B15:H15"/>
    <mergeCell ref="B16:H16"/>
  </mergeCells>
  <phoneticPr fontId="1" type="noConversion"/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pane ySplit="6" topLeftCell="A14" activePane="bottomLeft" state="frozen"/>
      <selection pane="bottomLeft" activeCell="B23" sqref="B23:G23"/>
    </sheetView>
  </sheetViews>
  <sheetFormatPr defaultRowHeight="12.6" x14ac:dyDescent="0.25"/>
  <cols>
    <col min="1" max="1" width="11.6640625" customWidth="1"/>
    <col min="2" max="7" width="8.5546875" customWidth="1"/>
  </cols>
  <sheetData>
    <row r="1" spans="1:9" ht="13.8" x14ac:dyDescent="0.3">
      <c r="A1" s="29"/>
      <c r="B1" s="156"/>
      <c r="C1" s="157"/>
      <c r="D1" s="157"/>
      <c r="E1" s="157"/>
      <c r="F1" s="157"/>
      <c r="G1" s="158"/>
      <c r="H1" s="107"/>
    </row>
    <row r="2" spans="1:9" ht="13.8" x14ac:dyDescent="0.3">
      <c r="A2" s="30"/>
      <c r="B2" s="153" t="s">
        <v>98</v>
      </c>
      <c r="C2" s="154"/>
      <c r="D2" s="154"/>
      <c r="E2" s="154"/>
      <c r="F2" s="154"/>
      <c r="G2" s="155"/>
      <c r="H2" s="107"/>
    </row>
    <row r="3" spans="1:9" ht="13.8" x14ac:dyDescent="0.3">
      <c r="A3" s="30"/>
      <c r="B3" s="164" t="s">
        <v>14</v>
      </c>
      <c r="C3" s="165"/>
      <c r="D3" s="164" t="s">
        <v>7</v>
      </c>
      <c r="E3" s="166"/>
      <c r="F3" s="165"/>
      <c r="G3" s="113" t="s">
        <v>8</v>
      </c>
    </row>
    <row r="4" spans="1:9" ht="13.8" x14ac:dyDescent="0.3">
      <c r="A4" s="40"/>
      <c r="B4" s="1" t="s">
        <v>1</v>
      </c>
      <c r="C4" s="1" t="s">
        <v>2</v>
      </c>
      <c r="D4" s="1" t="s">
        <v>203</v>
      </c>
      <c r="E4" s="1" t="s">
        <v>2</v>
      </c>
      <c r="F4" s="10" t="s">
        <v>2</v>
      </c>
      <c r="G4" s="10" t="s">
        <v>1</v>
      </c>
    </row>
    <row r="5" spans="1:9" ht="96.75" customHeight="1" thickBot="1" x14ac:dyDescent="0.3">
      <c r="A5" s="41" t="s">
        <v>6</v>
      </c>
      <c r="B5" s="3" t="s">
        <v>113</v>
      </c>
      <c r="C5" s="4" t="s">
        <v>114</v>
      </c>
      <c r="D5" s="4" t="s">
        <v>204</v>
      </c>
      <c r="E5" s="4" t="s">
        <v>115</v>
      </c>
      <c r="F5" s="4" t="s">
        <v>206</v>
      </c>
      <c r="G5" s="4" t="s">
        <v>116</v>
      </c>
    </row>
    <row r="6" spans="1:9" ht="14.4" thickBot="1" x14ac:dyDescent="0.35">
      <c r="A6" s="17"/>
      <c r="B6" s="18"/>
      <c r="C6" s="18"/>
      <c r="D6" s="18"/>
      <c r="E6" s="18"/>
      <c r="F6" s="18"/>
      <c r="G6" s="19"/>
    </row>
    <row r="7" spans="1:9" ht="13.8" x14ac:dyDescent="0.3">
      <c r="A7" s="126" t="s">
        <v>54</v>
      </c>
      <c r="B7" s="26">
        <v>12</v>
      </c>
      <c r="C7" s="68">
        <v>123</v>
      </c>
      <c r="D7" s="92">
        <v>0</v>
      </c>
      <c r="E7" s="35">
        <v>80</v>
      </c>
      <c r="F7" s="68">
        <v>50</v>
      </c>
      <c r="G7" s="23">
        <v>122</v>
      </c>
    </row>
    <row r="8" spans="1:9" ht="13.8" x14ac:dyDescent="0.3">
      <c r="A8" s="126" t="s">
        <v>55</v>
      </c>
      <c r="B8" s="26">
        <v>8</v>
      </c>
      <c r="C8" s="68">
        <v>93</v>
      </c>
      <c r="D8" s="92">
        <v>0</v>
      </c>
      <c r="E8" s="36">
        <v>65</v>
      </c>
      <c r="F8" s="68">
        <v>40</v>
      </c>
      <c r="G8" s="26">
        <v>90</v>
      </c>
    </row>
    <row r="9" spans="1:9" ht="13.8" x14ac:dyDescent="0.3">
      <c r="A9" s="120" t="s">
        <v>56</v>
      </c>
      <c r="B9" s="26">
        <v>20</v>
      </c>
      <c r="C9" s="68">
        <v>90</v>
      </c>
      <c r="D9" s="92">
        <v>1</v>
      </c>
      <c r="E9" s="36">
        <v>62</v>
      </c>
      <c r="F9" s="68">
        <v>35</v>
      </c>
      <c r="G9" s="26">
        <v>87</v>
      </c>
    </row>
    <row r="10" spans="1:9" ht="13.8" x14ac:dyDescent="0.3">
      <c r="A10" s="126" t="s">
        <v>59</v>
      </c>
      <c r="B10" s="26">
        <v>14</v>
      </c>
      <c r="C10" s="68">
        <v>150</v>
      </c>
      <c r="D10" s="92">
        <v>0</v>
      </c>
      <c r="E10" s="36">
        <v>106</v>
      </c>
      <c r="F10" s="68">
        <v>57</v>
      </c>
      <c r="G10" s="26">
        <v>152</v>
      </c>
    </row>
    <row r="11" spans="1:9" ht="13.8" x14ac:dyDescent="0.3">
      <c r="A11" s="120" t="s">
        <v>60</v>
      </c>
      <c r="B11" s="26">
        <v>7</v>
      </c>
      <c r="C11" s="68">
        <v>150</v>
      </c>
      <c r="D11" s="92">
        <v>0</v>
      </c>
      <c r="E11" s="36">
        <v>109</v>
      </c>
      <c r="F11" s="68">
        <v>54</v>
      </c>
      <c r="G11" s="26">
        <v>148</v>
      </c>
    </row>
    <row r="12" spans="1:9" ht="13.8" x14ac:dyDescent="0.3">
      <c r="A12" s="126" t="s">
        <v>61</v>
      </c>
      <c r="B12" s="26">
        <v>10</v>
      </c>
      <c r="C12" s="68">
        <v>182</v>
      </c>
      <c r="D12" s="92">
        <v>0</v>
      </c>
      <c r="E12" s="36">
        <v>114</v>
      </c>
      <c r="F12" s="68">
        <v>86</v>
      </c>
      <c r="G12" s="26">
        <v>185</v>
      </c>
    </row>
    <row r="13" spans="1:9" ht="13.8" x14ac:dyDescent="0.3">
      <c r="A13" s="126" t="s">
        <v>62</v>
      </c>
      <c r="B13" s="26">
        <v>20</v>
      </c>
      <c r="C13" s="68">
        <v>187</v>
      </c>
      <c r="D13" s="92">
        <v>1</v>
      </c>
      <c r="E13" s="36">
        <v>136</v>
      </c>
      <c r="F13" s="68">
        <v>76</v>
      </c>
      <c r="G13" s="26">
        <v>179</v>
      </c>
    </row>
    <row r="14" spans="1:9" ht="13.8" x14ac:dyDescent="0.3">
      <c r="A14" s="126" t="s">
        <v>63</v>
      </c>
      <c r="B14" s="26">
        <v>5</v>
      </c>
      <c r="C14" s="68">
        <v>125</v>
      </c>
      <c r="D14" s="92">
        <v>0</v>
      </c>
      <c r="E14" s="36">
        <v>88</v>
      </c>
      <c r="F14" s="68">
        <v>58</v>
      </c>
      <c r="G14" s="26">
        <v>121</v>
      </c>
    </row>
    <row r="15" spans="1:9" ht="13.8" x14ac:dyDescent="0.3">
      <c r="A15" s="126" t="s">
        <v>64</v>
      </c>
      <c r="B15" s="26">
        <v>21</v>
      </c>
      <c r="C15" s="68">
        <v>244</v>
      </c>
      <c r="D15" s="92">
        <v>0</v>
      </c>
      <c r="E15" s="36">
        <v>159</v>
      </c>
      <c r="F15" s="68">
        <v>85</v>
      </c>
      <c r="G15" s="26">
        <v>244</v>
      </c>
      <c r="I15" s="107"/>
    </row>
    <row r="16" spans="1:9" ht="13.8" x14ac:dyDescent="0.3">
      <c r="A16" s="120" t="s">
        <v>65</v>
      </c>
      <c r="B16" s="26">
        <v>13</v>
      </c>
      <c r="C16" s="68">
        <v>253</v>
      </c>
      <c r="D16" s="92">
        <v>0</v>
      </c>
      <c r="E16" s="36">
        <v>195</v>
      </c>
      <c r="F16" s="68">
        <v>70</v>
      </c>
      <c r="G16" s="26">
        <v>250</v>
      </c>
    </row>
    <row r="17" spans="1:7" ht="13.8" x14ac:dyDescent="0.3">
      <c r="A17" s="126" t="s">
        <v>66</v>
      </c>
      <c r="B17" s="26">
        <v>8</v>
      </c>
      <c r="C17" s="68">
        <v>274</v>
      </c>
      <c r="D17" s="92">
        <v>0</v>
      </c>
      <c r="E17" s="36">
        <v>211</v>
      </c>
      <c r="F17" s="68">
        <v>97</v>
      </c>
      <c r="G17" s="26">
        <v>270</v>
      </c>
    </row>
    <row r="18" spans="1:7" ht="13.8" x14ac:dyDescent="0.3">
      <c r="A18" s="126" t="s">
        <v>67</v>
      </c>
      <c r="B18" s="26">
        <v>18</v>
      </c>
      <c r="C18" s="68">
        <v>190</v>
      </c>
      <c r="D18" s="92">
        <v>0</v>
      </c>
      <c r="E18" s="36">
        <v>142</v>
      </c>
      <c r="F18" s="68">
        <v>68</v>
      </c>
      <c r="G18" s="26">
        <v>197</v>
      </c>
    </row>
    <row r="19" spans="1:7" ht="13.8" x14ac:dyDescent="0.3">
      <c r="A19" s="126" t="s">
        <v>69</v>
      </c>
      <c r="B19" s="26">
        <v>1</v>
      </c>
      <c r="C19" s="68">
        <v>113</v>
      </c>
      <c r="D19" s="92">
        <v>0</v>
      </c>
      <c r="E19" s="36">
        <v>86</v>
      </c>
      <c r="F19" s="68">
        <v>33</v>
      </c>
      <c r="G19" s="26">
        <v>113</v>
      </c>
    </row>
    <row r="20" spans="1:7" ht="13.8" x14ac:dyDescent="0.3">
      <c r="A20" s="120" t="s">
        <v>99</v>
      </c>
      <c r="B20" s="26">
        <v>10</v>
      </c>
      <c r="C20" s="68">
        <v>161</v>
      </c>
      <c r="D20" s="92">
        <v>0</v>
      </c>
      <c r="E20" s="36">
        <v>145</v>
      </c>
      <c r="F20" s="68">
        <v>34</v>
      </c>
      <c r="G20" s="26">
        <v>158</v>
      </c>
    </row>
    <row r="21" spans="1:7" ht="13.8" x14ac:dyDescent="0.3">
      <c r="A21" s="126" t="s">
        <v>94</v>
      </c>
      <c r="B21" s="26">
        <v>7</v>
      </c>
      <c r="C21" s="68">
        <v>181</v>
      </c>
      <c r="D21" s="92">
        <v>1</v>
      </c>
      <c r="E21" s="36">
        <v>136</v>
      </c>
      <c r="F21" s="68">
        <v>70</v>
      </c>
      <c r="G21" s="26">
        <v>182</v>
      </c>
    </row>
    <row r="22" spans="1:7" ht="13.8" x14ac:dyDescent="0.3">
      <c r="A22" s="120" t="s">
        <v>95</v>
      </c>
      <c r="B22" s="26">
        <v>16</v>
      </c>
      <c r="C22" s="68">
        <v>187</v>
      </c>
      <c r="D22" s="93">
        <v>0</v>
      </c>
      <c r="E22" s="76">
        <v>142</v>
      </c>
      <c r="F22" s="68">
        <v>71</v>
      </c>
      <c r="G22" s="26">
        <v>180</v>
      </c>
    </row>
    <row r="23" spans="1:7" ht="13.8" x14ac:dyDescent="0.3">
      <c r="A23" s="8" t="s">
        <v>0</v>
      </c>
      <c r="B23" s="47">
        <f t="shared" ref="B23:G23" si="0">SUM(B7:B22)</f>
        <v>190</v>
      </c>
      <c r="C23" s="47">
        <f t="shared" si="0"/>
        <v>2703</v>
      </c>
      <c r="D23" s="47">
        <f t="shared" si="0"/>
        <v>3</v>
      </c>
      <c r="E23" s="22">
        <f t="shared" si="0"/>
        <v>1976</v>
      </c>
      <c r="F23" s="22">
        <f t="shared" si="0"/>
        <v>984</v>
      </c>
      <c r="G23" s="22">
        <f t="shared" si="0"/>
        <v>2678</v>
      </c>
    </row>
  </sheetData>
  <sheetProtection selectLockedCells="1"/>
  <mergeCells count="4">
    <mergeCell ref="B3:C3"/>
    <mergeCell ref="B1:G1"/>
    <mergeCell ref="B2:G2"/>
    <mergeCell ref="D3:F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zoomScaleSheetLayoutView="100" workbookViewId="0">
      <pane ySplit="6" topLeftCell="A19" activePane="bottomLeft" state="frozen"/>
      <selection pane="bottomLeft" activeCell="J36" sqref="J36"/>
    </sheetView>
  </sheetViews>
  <sheetFormatPr defaultColWidth="9.109375" defaultRowHeight="13.8" x14ac:dyDescent="0.3"/>
  <cols>
    <col min="1" max="1" width="11.44140625" style="21" customWidth="1"/>
    <col min="2" max="9" width="8.5546875" style="21" customWidth="1"/>
    <col min="10" max="10" width="9.44140625" style="15" customWidth="1"/>
    <col min="11" max="11" width="7.33203125" style="15" customWidth="1"/>
    <col min="12" max="12" width="10" style="15" bestFit="1" customWidth="1"/>
    <col min="13" max="16384" width="9.109375" style="15"/>
  </cols>
  <sheetData>
    <row r="1" spans="1:10" x14ac:dyDescent="0.3">
      <c r="A1" s="29"/>
      <c r="B1" s="147" t="s">
        <v>20</v>
      </c>
      <c r="C1" s="148"/>
      <c r="D1" s="148"/>
      <c r="E1" s="148"/>
      <c r="F1" s="149"/>
      <c r="G1" s="147"/>
      <c r="H1" s="149"/>
      <c r="I1" s="167" t="s">
        <v>20</v>
      </c>
      <c r="J1" s="168"/>
    </row>
    <row r="2" spans="1:10" x14ac:dyDescent="0.3">
      <c r="A2" s="30"/>
      <c r="B2" s="150" t="s">
        <v>27</v>
      </c>
      <c r="C2" s="151"/>
      <c r="D2" s="151"/>
      <c r="E2" s="151"/>
      <c r="F2" s="151"/>
      <c r="G2" s="150" t="s">
        <v>20</v>
      </c>
      <c r="H2" s="152"/>
      <c r="I2" s="150" t="s">
        <v>47</v>
      </c>
      <c r="J2" s="152"/>
    </row>
    <row r="3" spans="1:10" x14ac:dyDescent="0.3">
      <c r="A3" s="30"/>
      <c r="B3" s="164" t="s">
        <v>33</v>
      </c>
      <c r="C3" s="165"/>
      <c r="D3" s="164" t="s">
        <v>45</v>
      </c>
      <c r="E3" s="166"/>
      <c r="F3" s="166"/>
      <c r="G3" s="153" t="s">
        <v>46</v>
      </c>
      <c r="H3" s="155"/>
      <c r="I3" s="153" t="s">
        <v>3</v>
      </c>
      <c r="J3" s="155"/>
    </row>
    <row r="4" spans="1:10" x14ac:dyDescent="0.3">
      <c r="A4" s="40"/>
      <c r="B4" s="1" t="s">
        <v>2</v>
      </c>
      <c r="C4" s="1" t="s">
        <v>2</v>
      </c>
      <c r="D4" s="1" t="s">
        <v>1</v>
      </c>
      <c r="E4" s="1" t="s">
        <v>2</v>
      </c>
      <c r="F4" s="1" t="s">
        <v>2</v>
      </c>
      <c r="G4" s="1" t="s">
        <v>2</v>
      </c>
      <c r="H4" s="2" t="s">
        <v>2</v>
      </c>
      <c r="I4" s="2" t="s">
        <v>2</v>
      </c>
      <c r="J4" s="2" t="s">
        <v>2</v>
      </c>
    </row>
    <row r="5" spans="1:10" ht="88.2" customHeight="1" thickBot="1" x14ac:dyDescent="0.35">
      <c r="A5" s="41" t="s">
        <v>6</v>
      </c>
      <c r="B5" s="48" t="s">
        <v>117</v>
      </c>
      <c r="C5" s="48" t="s">
        <v>118</v>
      </c>
      <c r="D5" s="48" t="s">
        <v>119</v>
      </c>
      <c r="E5" s="48" t="s">
        <v>120</v>
      </c>
      <c r="F5" s="48" t="s">
        <v>121</v>
      </c>
      <c r="G5" s="64" t="s">
        <v>122</v>
      </c>
      <c r="H5" s="108" t="s">
        <v>123</v>
      </c>
      <c r="I5" s="108" t="s">
        <v>124</v>
      </c>
      <c r="J5" s="4" t="s">
        <v>125</v>
      </c>
    </row>
    <row r="6" spans="1:10" ht="14.4" thickBot="1" x14ac:dyDescent="0.35">
      <c r="A6" s="17"/>
      <c r="B6" s="43"/>
      <c r="C6" s="43"/>
      <c r="D6" s="43"/>
      <c r="E6" s="43"/>
      <c r="F6" s="43"/>
      <c r="G6" s="43"/>
      <c r="H6" s="43"/>
      <c r="I6" s="43"/>
      <c r="J6" s="19"/>
    </row>
    <row r="7" spans="1:10" x14ac:dyDescent="0.3">
      <c r="A7" s="125" t="s">
        <v>52</v>
      </c>
      <c r="B7" s="72">
        <v>98</v>
      </c>
      <c r="C7" s="127">
        <v>62</v>
      </c>
      <c r="D7" s="72">
        <v>9</v>
      </c>
      <c r="E7" s="72">
        <v>87</v>
      </c>
      <c r="F7" s="127">
        <v>70</v>
      </c>
      <c r="G7" s="72">
        <v>77</v>
      </c>
      <c r="H7" s="128">
        <v>96</v>
      </c>
      <c r="I7" s="72">
        <v>71</v>
      </c>
      <c r="J7" s="67">
        <v>97</v>
      </c>
    </row>
    <row r="8" spans="1:10" x14ac:dyDescent="0.3">
      <c r="A8" s="120" t="s">
        <v>53</v>
      </c>
      <c r="B8" s="71">
        <v>118</v>
      </c>
      <c r="C8" s="129">
        <v>76</v>
      </c>
      <c r="D8" s="71">
        <v>18</v>
      </c>
      <c r="E8" s="71">
        <v>101</v>
      </c>
      <c r="F8" s="130">
        <v>90</v>
      </c>
      <c r="G8" s="70">
        <v>104</v>
      </c>
      <c r="H8" s="131">
        <v>103</v>
      </c>
      <c r="I8" s="71">
        <v>105</v>
      </c>
      <c r="J8" s="68">
        <v>96</v>
      </c>
    </row>
    <row r="9" spans="1:10" x14ac:dyDescent="0.3">
      <c r="A9" s="120" t="s">
        <v>54</v>
      </c>
      <c r="B9" s="71">
        <v>77</v>
      </c>
      <c r="C9" s="129">
        <v>55</v>
      </c>
      <c r="D9" s="71">
        <v>12</v>
      </c>
      <c r="E9" s="71">
        <v>75</v>
      </c>
      <c r="F9" s="130">
        <v>55</v>
      </c>
      <c r="G9" s="70">
        <v>68</v>
      </c>
      <c r="H9" s="131">
        <v>65</v>
      </c>
      <c r="I9" s="71">
        <v>61</v>
      </c>
      <c r="J9" s="68">
        <v>73</v>
      </c>
    </row>
    <row r="10" spans="1:10" x14ac:dyDescent="0.3">
      <c r="A10" s="120" t="s">
        <v>55</v>
      </c>
      <c r="B10" s="71">
        <v>70</v>
      </c>
      <c r="C10" s="129">
        <v>34</v>
      </c>
      <c r="D10" s="71">
        <v>8</v>
      </c>
      <c r="E10" s="71">
        <v>49</v>
      </c>
      <c r="F10" s="130">
        <v>55</v>
      </c>
      <c r="G10" s="70">
        <v>60</v>
      </c>
      <c r="H10" s="131">
        <v>47</v>
      </c>
      <c r="I10" s="71">
        <v>53</v>
      </c>
      <c r="J10" s="68">
        <v>51</v>
      </c>
    </row>
    <row r="11" spans="1:10" x14ac:dyDescent="0.3">
      <c r="A11" s="120" t="s">
        <v>56</v>
      </c>
      <c r="B11" s="71">
        <v>61</v>
      </c>
      <c r="C11" s="129">
        <v>35</v>
      </c>
      <c r="D11" s="71">
        <v>20</v>
      </c>
      <c r="E11" s="71">
        <v>57</v>
      </c>
      <c r="F11" s="130">
        <v>38</v>
      </c>
      <c r="G11" s="70">
        <v>51</v>
      </c>
      <c r="H11" s="131">
        <v>51</v>
      </c>
      <c r="I11" s="71">
        <v>56</v>
      </c>
      <c r="J11" s="68">
        <v>43</v>
      </c>
    </row>
    <row r="12" spans="1:10" x14ac:dyDescent="0.3">
      <c r="A12" s="120" t="s">
        <v>57</v>
      </c>
      <c r="B12" s="71">
        <v>101</v>
      </c>
      <c r="C12" s="129">
        <v>65</v>
      </c>
      <c r="D12" s="71">
        <v>4</v>
      </c>
      <c r="E12" s="71">
        <v>90</v>
      </c>
      <c r="F12" s="130">
        <v>77</v>
      </c>
      <c r="G12" s="70">
        <v>68</v>
      </c>
      <c r="H12" s="131">
        <v>107</v>
      </c>
      <c r="I12" s="71">
        <v>98</v>
      </c>
      <c r="J12" s="68">
        <v>75</v>
      </c>
    </row>
    <row r="13" spans="1:10" x14ac:dyDescent="0.3">
      <c r="A13" s="120" t="s">
        <v>58</v>
      </c>
      <c r="B13" s="71">
        <v>59</v>
      </c>
      <c r="C13" s="129">
        <v>51</v>
      </c>
      <c r="D13" s="71">
        <v>3</v>
      </c>
      <c r="E13" s="71">
        <v>58</v>
      </c>
      <c r="F13" s="130">
        <v>48</v>
      </c>
      <c r="G13" s="70">
        <v>56</v>
      </c>
      <c r="H13" s="131">
        <v>59</v>
      </c>
      <c r="I13" s="71">
        <v>64</v>
      </c>
      <c r="J13" s="68">
        <v>48</v>
      </c>
    </row>
    <row r="14" spans="1:10" x14ac:dyDescent="0.3">
      <c r="A14" s="126" t="s">
        <v>59</v>
      </c>
      <c r="B14" s="71">
        <v>97</v>
      </c>
      <c r="C14" s="129">
        <v>68</v>
      </c>
      <c r="D14" s="71">
        <v>9</v>
      </c>
      <c r="E14" s="71">
        <v>85</v>
      </c>
      <c r="F14" s="130">
        <v>74</v>
      </c>
      <c r="G14" s="70">
        <v>86</v>
      </c>
      <c r="H14" s="131">
        <v>83</v>
      </c>
      <c r="I14" s="71">
        <v>61</v>
      </c>
      <c r="J14" s="68">
        <v>101</v>
      </c>
    </row>
    <row r="15" spans="1:10" x14ac:dyDescent="0.3">
      <c r="A15" s="126" t="s">
        <v>60</v>
      </c>
      <c r="B15" s="71">
        <v>104</v>
      </c>
      <c r="C15" s="129">
        <v>60</v>
      </c>
      <c r="D15" s="71">
        <v>8</v>
      </c>
      <c r="E15" s="71">
        <v>69</v>
      </c>
      <c r="F15" s="130">
        <v>89</v>
      </c>
      <c r="G15" s="70">
        <v>112</v>
      </c>
      <c r="H15" s="131">
        <v>56</v>
      </c>
      <c r="I15" s="71">
        <v>45</v>
      </c>
      <c r="J15" s="68">
        <v>117</v>
      </c>
    </row>
    <row r="16" spans="1:10" x14ac:dyDescent="0.3">
      <c r="A16" s="126" t="s">
        <v>61</v>
      </c>
      <c r="B16" s="71">
        <v>129</v>
      </c>
      <c r="C16" s="129">
        <v>67</v>
      </c>
      <c r="D16" s="71">
        <v>10</v>
      </c>
      <c r="E16" s="71">
        <v>114</v>
      </c>
      <c r="F16" s="130">
        <v>79</v>
      </c>
      <c r="G16" s="70">
        <v>126</v>
      </c>
      <c r="H16" s="131">
        <v>88</v>
      </c>
      <c r="I16" s="71">
        <v>78</v>
      </c>
      <c r="J16" s="68">
        <v>122</v>
      </c>
    </row>
    <row r="17" spans="1:10" x14ac:dyDescent="0.3">
      <c r="A17" s="126" t="s">
        <v>62</v>
      </c>
      <c r="B17" s="71">
        <v>117</v>
      </c>
      <c r="C17" s="129">
        <v>95</v>
      </c>
      <c r="D17" s="71">
        <v>21</v>
      </c>
      <c r="E17" s="71">
        <v>118</v>
      </c>
      <c r="F17" s="130">
        <v>101</v>
      </c>
      <c r="G17" s="70">
        <v>113</v>
      </c>
      <c r="H17" s="131">
        <v>110</v>
      </c>
      <c r="I17" s="71">
        <v>81</v>
      </c>
      <c r="J17" s="68">
        <v>137</v>
      </c>
    </row>
    <row r="18" spans="1:10" x14ac:dyDescent="0.3">
      <c r="A18" s="126" t="s">
        <v>63</v>
      </c>
      <c r="B18" s="71">
        <v>77</v>
      </c>
      <c r="C18" s="129">
        <v>67</v>
      </c>
      <c r="D18" s="71">
        <v>5</v>
      </c>
      <c r="E18" s="71">
        <v>90</v>
      </c>
      <c r="F18" s="130">
        <v>56</v>
      </c>
      <c r="G18" s="70">
        <v>81</v>
      </c>
      <c r="H18" s="131">
        <v>67</v>
      </c>
      <c r="I18" s="71">
        <v>55</v>
      </c>
      <c r="J18" s="68">
        <v>90</v>
      </c>
    </row>
    <row r="19" spans="1:10" x14ac:dyDescent="0.3">
      <c r="A19" s="126" t="s">
        <v>64</v>
      </c>
      <c r="B19" s="71">
        <v>172</v>
      </c>
      <c r="C19" s="129">
        <v>81</v>
      </c>
      <c r="D19" s="71">
        <v>22</v>
      </c>
      <c r="E19" s="71">
        <v>146</v>
      </c>
      <c r="F19" s="130">
        <v>100</v>
      </c>
      <c r="G19" s="70">
        <v>168</v>
      </c>
      <c r="H19" s="131">
        <v>106</v>
      </c>
      <c r="I19" s="71">
        <v>54</v>
      </c>
      <c r="J19" s="68">
        <v>199</v>
      </c>
    </row>
    <row r="20" spans="1:10" x14ac:dyDescent="0.3">
      <c r="A20" s="126" t="s">
        <v>65</v>
      </c>
      <c r="B20" s="71">
        <v>170</v>
      </c>
      <c r="C20" s="129">
        <v>98</v>
      </c>
      <c r="D20" s="71">
        <v>9</v>
      </c>
      <c r="E20" s="71">
        <v>129</v>
      </c>
      <c r="F20" s="130">
        <v>132</v>
      </c>
      <c r="G20" s="70">
        <v>174</v>
      </c>
      <c r="H20" s="131">
        <v>106</v>
      </c>
      <c r="I20" s="71">
        <v>75</v>
      </c>
      <c r="J20" s="68">
        <v>186</v>
      </c>
    </row>
    <row r="21" spans="1:10" x14ac:dyDescent="0.3">
      <c r="A21" s="126" t="s">
        <v>66</v>
      </c>
      <c r="B21" s="71">
        <v>192</v>
      </c>
      <c r="C21" s="129">
        <v>118</v>
      </c>
      <c r="D21" s="71">
        <v>12</v>
      </c>
      <c r="E21" s="71">
        <v>173</v>
      </c>
      <c r="F21" s="130">
        <v>131</v>
      </c>
      <c r="G21" s="70">
        <v>197</v>
      </c>
      <c r="H21" s="131">
        <v>131</v>
      </c>
      <c r="I21" s="71">
        <v>80</v>
      </c>
      <c r="J21" s="68">
        <v>233</v>
      </c>
    </row>
    <row r="22" spans="1:10" x14ac:dyDescent="0.3">
      <c r="A22" s="126" t="s">
        <v>67</v>
      </c>
      <c r="B22" s="71">
        <v>133</v>
      </c>
      <c r="C22" s="129">
        <v>79</v>
      </c>
      <c r="D22" s="71">
        <v>17</v>
      </c>
      <c r="E22" s="71">
        <v>112</v>
      </c>
      <c r="F22" s="130">
        <v>101</v>
      </c>
      <c r="G22" s="70">
        <v>136</v>
      </c>
      <c r="H22" s="131">
        <v>83</v>
      </c>
      <c r="I22" s="71">
        <v>75</v>
      </c>
      <c r="J22" s="68">
        <v>135</v>
      </c>
    </row>
    <row r="23" spans="1:10" x14ac:dyDescent="0.3">
      <c r="A23" s="126" t="s">
        <v>68</v>
      </c>
      <c r="B23" s="71">
        <v>40</v>
      </c>
      <c r="C23" s="129">
        <v>28</v>
      </c>
      <c r="D23" s="71">
        <v>7</v>
      </c>
      <c r="E23" s="71">
        <v>32</v>
      </c>
      <c r="F23" s="130">
        <v>37</v>
      </c>
      <c r="G23" s="70">
        <v>51</v>
      </c>
      <c r="H23" s="131">
        <v>20</v>
      </c>
      <c r="I23" s="71">
        <v>17</v>
      </c>
      <c r="J23" s="68">
        <v>47</v>
      </c>
    </row>
    <row r="24" spans="1:10" x14ac:dyDescent="0.3">
      <c r="A24" s="126" t="s">
        <v>69</v>
      </c>
      <c r="B24" s="71">
        <v>84</v>
      </c>
      <c r="C24" s="129">
        <v>38</v>
      </c>
      <c r="D24" s="71">
        <v>1</v>
      </c>
      <c r="E24" s="71">
        <v>108</v>
      </c>
      <c r="F24" s="130">
        <v>21</v>
      </c>
      <c r="G24" s="70">
        <v>74</v>
      </c>
      <c r="H24" s="131">
        <v>60</v>
      </c>
      <c r="I24" s="71">
        <v>38</v>
      </c>
      <c r="J24" s="68">
        <v>82</v>
      </c>
    </row>
    <row r="25" spans="1:10" x14ac:dyDescent="0.3">
      <c r="A25" s="126" t="s">
        <v>70</v>
      </c>
      <c r="B25" s="71">
        <v>52</v>
      </c>
      <c r="C25" s="129">
        <v>50</v>
      </c>
      <c r="D25" s="71">
        <v>13</v>
      </c>
      <c r="E25" s="71">
        <v>45</v>
      </c>
      <c r="F25" s="130">
        <v>56</v>
      </c>
      <c r="G25" s="70">
        <v>66</v>
      </c>
      <c r="H25" s="131">
        <v>38</v>
      </c>
      <c r="I25" s="71">
        <v>35</v>
      </c>
      <c r="J25" s="68">
        <v>67</v>
      </c>
    </row>
    <row r="26" spans="1:10" x14ac:dyDescent="0.3">
      <c r="A26" s="126" t="s">
        <v>71</v>
      </c>
      <c r="B26" s="71">
        <v>64</v>
      </c>
      <c r="C26" s="129">
        <v>36</v>
      </c>
      <c r="D26" s="71">
        <v>20</v>
      </c>
      <c r="E26" s="71">
        <v>43</v>
      </c>
      <c r="F26" s="130">
        <v>52</v>
      </c>
      <c r="G26" s="70">
        <v>67</v>
      </c>
      <c r="H26" s="131">
        <v>34</v>
      </c>
      <c r="I26" s="71">
        <v>25</v>
      </c>
      <c r="J26" s="68">
        <v>73</v>
      </c>
    </row>
    <row r="27" spans="1:10" x14ac:dyDescent="0.3">
      <c r="A27" s="126" t="s">
        <v>72</v>
      </c>
      <c r="B27" s="71">
        <v>93</v>
      </c>
      <c r="C27" s="129">
        <v>58</v>
      </c>
      <c r="D27" s="71">
        <v>23</v>
      </c>
      <c r="E27" s="71">
        <v>88</v>
      </c>
      <c r="F27" s="130">
        <v>59</v>
      </c>
      <c r="G27" s="70">
        <v>98</v>
      </c>
      <c r="H27" s="131">
        <v>61</v>
      </c>
      <c r="I27" s="71">
        <v>44</v>
      </c>
      <c r="J27" s="68">
        <v>109</v>
      </c>
    </row>
    <row r="28" spans="1:10" x14ac:dyDescent="0.3">
      <c r="A28" s="126" t="s">
        <v>73</v>
      </c>
      <c r="B28" s="71">
        <v>99</v>
      </c>
      <c r="C28" s="129">
        <v>55</v>
      </c>
      <c r="D28" s="71">
        <v>33</v>
      </c>
      <c r="E28" s="71">
        <v>88</v>
      </c>
      <c r="F28" s="130">
        <v>61</v>
      </c>
      <c r="G28" s="70">
        <v>94</v>
      </c>
      <c r="H28" s="131">
        <v>65</v>
      </c>
      <c r="I28" s="71">
        <v>33</v>
      </c>
      <c r="J28" s="68">
        <v>116</v>
      </c>
    </row>
    <row r="29" spans="1:10" x14ac:dyDescent="0.3">
      <c r="A29" s="126" t="s">
        <v>74</v>
      </c>
      <c r="B29" s="71">
        <v>130</v>
      </c>
      <c r="C29" s="129">
        <v>94</v>
      </c>
      <c r="D29" s="71">
        <v>14</v>
      </c>
      <c r="E29" s="71">
        <v>139</v>
      </c>
      <c r="F29" s="130">
        <v>81</v>
      </c>
      <c r="G29" s="70">
        <v>132</v>
      </c>
      <c r="H29" s="131">
        <v>95</v>
      </c>
      <c r="I29" s="71">
        <v>56</v>
      </c>
      <c r="J29" s="68">
        <v>167</v>
      </c>
    </row>
    <row r="30" spans="1:10" x14ac:dyDescent="0.3">
      <c r="A30" s="126" t="s">
        <v>75</v>
      </c>
      <c r="B30" s="71">
        <v>139</v>
      </c>
      <c r="C30" s="129">
        <v>71</v>
      </c>
      <c r="D30" s="71">
        <v>8</v>
      </c>
      <c r="E30" s="71">
        <v>90</v>
      </c>
      <c r="F30" s="130">
        <v>103</v>
      </c>
      <c r="G30" s="70">
        <v>157</v>
      </c>
      <c r="H30" s="131">
        <v>58</v>
      </c>
      <c r="I30" s="71">
        <v>35</v>
      </c>
      <c r="J30" s="68">
        <v>172</v>
      </c>
    </row>
    <row r="31" spans="1:10" x14ac:dyDescent="0.3">
      <c r="A31" s="126" t="s">
        <v>76</v>
      </c>
      <c r="B31" s="71">
        <v>91</v>
      </c>
      <c r="C31" s="129">
        <v>65</v>
      </c>
      <c r="D31" s="71">
        <v>34</v>
      </c>
      <c r="E31" s="71">
        <v>68</v>
      </c>
      <c r="F31" s="130">
        <v>85</v>
      </c>
      <c r="G31" s="70">
        <v>98</v>
      </c>
      <c r="H31" s="131">
        <v>62</v>
      </c>
      <c r="I31" s="71">
        <v>47</v>
      </c>
      <c r="J31" s="68">
        <v>109</v>
      </c>
    </row>
    <row r="32" spans="1:10" x14ac:dyDescent="0.3">
      <c r="A32" s="126" t="s">
        <v>77</v>
      </c>
      <c r="B32" s="71">
        <v>102</v>
      </c>
      <c r="C32" s="129">
        <v>71</v>
      </c>
      <c r="D32" s="71">
        <v>16</v>
      </c>
      <c r="E32" s="71">
        <v>99</v>
      </c>
      <c r="F32" s="130">
        <v>63</v>
      </c>
      <c r="G32" s="70">
        <v>109</v>
      </c>
      <c r="H32" s="131">
        <v>64</v>
      </c>
      <c r="I32" s="71">
        <v>37</v>
      </c>
      <c r="J32" s="68">
        <v>136</v>
      </c>
    </row>
    <row r="33" spans="1:10" x14ac:dyDescent="0.3">
      <c r="A33" s="126" t="s">
        <v>78</v>
      </c>
      <c r="B33" s="71">
        <v>116</v>
      </c>
      <c r="C33" s="129">
        <v>70</v>
      </c>
      <c r="D33" s="71">
        <v>27</v>
      </c>
      <c r="E33" s="71">
        <v>100</v>
      </c>
      <c r="F33" s="130">
        <v>75</v>
      </c>
      <c r="G33" s="70">
        <v>125</v>
      </c>
      <c r="H33" s="131">
        <v>60</v>
      </c>
      <c r="I33" s="71">
        <v>49</v>
      </c>
      <c r="J33" s="68">
        <v>135</v>
      </c>
    </row>
    <row r="34" spans="1:10" x14ac:dyDescent="0.3">
      <c r="A34" s="126" t="s">
        <v>79</v>
      </c>
      <c r="B34" s="71">
        <v>72</v>
      </c>
      <c r="C34" s="129">
        <v>55</v>
      </c>
      <c r="D34" s="71">
        <v>11</v>
      </c>
      <c r="E34" s="71">
        <v>60</v>
      </c>
      <c r="F34" s="130">
        <v>61</v>
      </c>
      <c r="G34" s="70">
        <v>79</v>
      </c>
      <c r="H34" s="131">
        <v>49</v>
      </c>
      <c r="I34" s="71">
        <v>23</v>
      </c>
      <c r="J34" s="68">
        <v>101</v>
      </c>
    </row>
    <row r="35" spans="1:10" x14ac:dyDescent="0.3">
      <c r="A35" s="126" t="s">
        <v>80</v>
      </c>
      <c r="B35" s="71">
        <v>129</v>
      </c>
      <c r="C35" s="129">
        <v>74</v>
      </c>
      <c r="D35" s="71">
        <v>24</v>
      </c>
      <c r="E35" s="71">
        <v>114</v>
      </c>
      <c r="F35" s="130">
        <v>77</v>
      </c>
      <c r="G35" s="70">
        <v>132</v>
      </c>
      <c r="H35" s="131">
        <v>76</v>
      </c>
      <c r="I35" s="71">
        <v>58</v>
      </c>
      <c r="J35" s="68">
        <v>140</v>
      </c>
    </row>
    <row r="36" spans="1:10" x14ac:dyDescent="0.3">
      <c r="A36" s="126" t="s">
        <v>81</v>
      </c>
      <c r="B36" s="71">
        <v>138</v>
      </c>
      <c r="C36" s="129">
        <v>65</v>
      </c>
      <c r="D36" s="71">
        <v>21</v>
      </c>
      <c r="E36" s="71">
        <v>87</v>
      </c>
      <c r="F36" s="130">
        <v>96</v>
      </c>
      <c r="G36" s="70">
        <v>117</v>
      </c>
      <c r="H36" s="131">
        <v>92</v>
      </c>
      <c r="I36" s="71">
        <v>38</v>
      </c>
      <c r="J36" s="68">
        <v>165</v>
      </c>
    </row>
    <row r="37" spans="1:10" x14ac:dyDescent="0.3">
      <c r="A37" s="126" t="s">
        <v>82</v>
      </c>
      <c r="B37" s="71">
        <v>88</v>
      </c>
      <c r="C37" s="129">
        <v>65</v>
      </c>
      <c r="D37" s="71">
        <v>14</v>
      </c>
      <c r="E37" s="71">
        <v>88</v>
      </c>
      <c r="F37" s="130">
        <v>55</v>
      </c>
      <c r="G37" s="70">
        <v>79</v>
      </c>
      <c r="H37" s="131">
        <v>78</v>
      </c>
      <c r="I37" s="71">
        <v>41</v>
      </c>
      <c r="J37" s="68">
        <v>110</v>
      </c>
    </row>
    <row r="38" spans="1:10" x14ac:dyDescent="0.3">
      <c r="A38" s="126" t="s">
        <v>83</v>
      </c>
      <c r="B38" s="71">
        <v>72</v>
      </c>
      <c r="C38" s="129">
        <v>65</v>
      </c>
      <c r="D38" s="71">
        <v>13</v>
      </c>
      <c r="E38" s="71">
        <v>82</v>
      </c>
      <c r="F38" s="130">
        <v>53</v>
      </c>
      <c r="G38" s="70">
        <v>79</v>
      </c>
      <c r="H38" s="131">
        <v>64</v>
      </c>
      <c r="I38" s="71">
        <v>49</v>
      </c>
      <c r="J38" s="68">
        <v>86</v>
      </c>
    </row>
    <row r="39" spans="1:10" x14ac:dyDescent="0.3">
      <c r="A39" s="126" t="s">
        <v>84</v>
      </c>
      <c r="B39" s="71">
        <v>66</v>
      </c>
      <c r="C39" s="129">
        <v>49</v>
      </c>
      <c r="D39" s="71">
        <v>10</v>
      </c>
      <c r="E39" s="71">
        <v>51</v>
      </c>
      <c r="F39" s="130">
        <v>54</v>
      </c>
      <c r="G39" s="132">
        <v>70</v>
      </c>
      <c r="H39" s="65">
        <v>45</v>
      </c>
      <c r="I39" s="71">
        <v>40</v>
      </c>
      <c r="J39" s="68">
        <v>73</v>
      </c>
    </row>
    <row r="40" spans="1:10" x14ac:dyDescent="0.3">
      <c r="A40" s="126" t="s">
        <v>85</v>
      </c>
      <c r="B40" s="71">
        <v>74</v>
      </c>
      <c r="C40" s="129">
        <v>57</v>
      </c>
      <c r="D40" s="71">
        <v>13</v>
      </c>
      <c r="E40" s="71">
        <v>65</v>
      </c>
      <c r="F40" s="130">
        <v>61</v>
      </c>
      <c r="G40" s="132">
        <v>87</v>
      </c>
      <c r="H40" s="65">
        <v>44</v>
      </c>
      <c r="I40" s="71">
        <v>41</v>
      </c>
      <c r="J40" s="68">
        <v>90</v>
      </c>
    </row>
    <row r="41" spans="1:10" x14ac:dyDescent="0.3">
      <c r="A41" s="126" t="s">
        <v>86</v>
      </c>
      <c r="B41" s="71">
        <v>66</v>
      </c>
      <c r="C41" s="129">
        <v>45</v>
      </c>
      <c r="D41" s="71">
        <v>17</v>
      </c>
      <c r="E41" s="71">
        <v>55</v>
      </c>
      <c r="F41" s="130">
        <v>51</v>
      </c>
      <c r="G41" s="132">
        <v>82</v>
      </c>
      <c r="H41" s="65">
        <v>31</v>
      </c>
      <c r="I41" s="71">
        <v>29</v>
      </c>
      <c r="J41" s="68">
        <v>79</v>
      </c>
    </row>
    <row r="42" spans="1:10" x14ac:dyDescent="0.3">
      <c r="A42" s="126" t="s">
        <v>87</v>
      </c>
      <c r="B42" s="71">
        <v>106</v>
      </c>
      <c r="C42" s="129">
        <v>57</v>
      </c>
      <c r="D42" s="71">
        <v>20</v>
      </c>
      <c r="E42" s="71">
        <v>89</v>
      </c>
      <c r="F42" s="130">
        <v>69</v>
      </c>
      <c r="G42" s="132">
        <v>94</v>
      </c>
      <c r="H42" s="65">
        <v>69</v>
      </c>
      <c r="I42" s="71">
        <v>38</v>
      </c>
      <c r="J42" s="68">
        <v>119</v>
      </c>
    </row>
    <row r="43" spans="1:10" x14ac:dyDescent="0.3">
      <c r="A43" s="126" t="s">
        <v>88</v>
      </c>
      <c r="B43" s="71">
        <v>103</v>
      </c>
      <c r="C43" s="129">
        <v>47</v>
      </c>
      <c r="D43" s="71">
        <v>18</v>
      </c>
      <c r="E43" s="71">
        <v>81</v>
      </c>
      <c r="F43" s="130">
        <v>65</v>
      </c>
      <c r="G43" s="132">
        <v>107</v>
      </c>
      <c r="H43" s="65">
        <v>49</v>
      </c>
      <c r="I43" s="71">
        <v>34</v>
      </c>
      <c r="J43" s="68">
        <v>114</v>
      </c>
    </row>
    <row r="44" spans="1:10" x14ac:dyDescent="0.3">
      <c r="A44" s="126" t="s">
        <v>89</v>
      </c>
      <c r="B44" s="71">
        <v>148</v>
      </c>
      <c r="C44" s="129">
        <v>80</v>
      </c>
      <c r="D44" s="71">
        <v>26</v>
      </c>
      <c r="E44" s="71">
        <v>121</v>
      </c>
      <c r="F44" s="130">
        <v>104</v>
      </c>
      <c r="G44" s="70">
        <v>157</v>
      </c>
      <c r="H44" s="133">
        <v>78</v>
      </c>
      <c r="I44" s="71">
        <v>51</v>
      </c>
      <c r="J44" s="69">
        <v>176</v>
      </c>
    </row>
    <row r="45" spans="1:10" x14ac:dyDescent="0.3">
      <c r="A45" s="126" t="s">
        <v>90</v>
      </c>
      <c r="B45" s="71">
        <v>84</v>
      </c>
      <c r="C45" s="129">
        <v>47</v>
      </c>
      <c r="D45" s="71">
        <v>11</v>
      </c>
      <c r="E45" s="71">
        <v>53</v>
      </c>
      <c r="F45" s="130">
        <v>74</v>
      </c>
      <c r="G45" s="132">
        <v>95</v>
      </c>
      <c r="H45" s="66">
        <v>40</v>
      </c>
      <c r="I45" s="71">
        <v>27</v>
      </c>
      <c r="J45" s="68">
        <v>110</v>
      </c>
    </row>
    <row r="46" spans="1:10" x14ac:dyDescent="0.3">
      <c r="A46" s="126" t="s">
        <v>91</v>
      </c>
      <c r="B46" s="71">
        <v>90</v>
      </c>
      <c r="C46" s="129">
        <v>56</v>
      </c>
      <c r="D46" s="71">
        <v>22</v>
      </c>
      <c r="E46" s="71">
        <v>55</v>
      </c>
      <c r="F46" s="130">
        <v>77</v>
      </c>
      <c r="G46" s="132">
        <v>88</v>
      </c>
      <c r="H46" s="61">
        <v>61</v>
      </c>
      <c r="I46" s="71">
        <v>35</v>
      </c>
      <c r="J46" s="68">
        <v>109</v>
      </c>
    </row>
    <row r="47" spans="1:10" x14ac:dyDescent="0.3">
      <c r="A47" s="126" t="s">
        <v>92</v>
      </c>
      <c r="B47" s="71">
        <v>140</v>
      </c>
      <c r="C47" s="129">
        <v>72</v>
      </c>
      <c r="D47" s="71">
        <v>24</v>
      </c>
      <c r="E47" s="71">
        <v>121</v>
      </c>
      <c r="F47" s="130">
        <v>85</v>
      </c>
      <c r="G47" s="132">
        <v>119</v>
      </c>
      <c r="H47" s="65">
        <v>98</v>
      </c>
      <c r="I47" s="71">
        <v>46</v>
      </c>
      <c r="J47" s="68">
        <v>163</v>
      </c>
    </row>
    <row r="48" spans="1:10" x14ac:dyDescent="0.3">
      <c r="A48" s="126" t="s">
        <v>93</v>
      </c>
      <c r="B48" s="71">
        <v>127</v>
      </c>
      <c r="C48" s="129">
        <v>61</v>
      </c>
      <c r="D48" s="71">
        <v>9</v>
      </c>
      <c r="E48" s="71">
        <v>99</v>
      </c>
      <c r="F48" s="130">
        <v>80</v>
      </c>
      <c r="G48" s="132">
        <v>125</v>
      </c>
      <c r="H48" s="134">
        <v>65</v>
      </c>
      <c r="I48" s="71">
        <v>35</v>
      </c>
      <c r="J48" s="68">
        <v>151</v>
      </c>
    </row>
    <row r="49" spans="1:10" x14ac:dyDescent="0.3">
      <c r="A49" s="126" t="s">
        <v>94</v>
      </c>
      <c r="B49" s="71">
        <v>117</v>
      </c>
      <c r="C49" s="129">
        <v>93</v>
      </c>
      <c r="D49" s="71">
        <v>7</v>
      </c>
      <c r="E49" s="71">
        <v>105</v>
      </c>
      <c r="F49" s="130">
        <v>95</v>
      </c>
      <c r="G49" s="132">
        <v>131</v>
      </c>
      <c r="H49" s="66">
        <v>84</v>
      </c>
      <c r="I49" s="71">
        <v>59</v>
      </c>
      <c r="J49" s="68">
        <v>152</v>
      </c>
    </row>
    <row r="50" spans="1:10" x14ac:dyDescent="0.3">
      <c r="A50" s="121" t="s">
        <v>95</v>
      </c>
      <c r="B50" s="135">
        <v>127</v>
      </c>
      <c r="C50" s="129">
        <v>89</v>
      </c>
      <c r="D50" s="71">
        <v>17</v>
      </c>
      <c r="E50" s="71">
        <v>123</v>
      </c>
      <c r="F50" s="130">
        <v>90</v>
      </c>
      <c r="G50" s="132">
        <v>138</v>
      </c>
      <c r="H50" s="65">
        <v>86</v>
      </c>
      <c r="I50" s="135">
        <v>64</v>
      </c>
      <c r="J50" s="68">
        <v>150</v>
      </c>
    </row>
    <row r="51" spans="1:10" x14ac:dyDescent="0.3">
      <c r="A51" s="8" t="s">
        <v>0</v>
      </c>
      <c r="B51" s="22">
        <f t="shared" ref="B51:J51" si="0">SUM(B7:B50)</f>
        <v>4532</v>
      </c>
      <c r="C51" s="22">
        <f t="shared" si="0"/>
        <v>2824</v>
      </c>
      <c r="D51" s="22">
        <f t="shared" si="0"/>
        <v>660</v>
      </c>
      <c r="E51" s="22">
        <f t="shared" si="0"/>
        <v>3902</v>
      </c>
      <c r="F51" s="22">
        <f t="shared" si="0"/>
        <v>3236</v>
      </c>
      <c r="G51" s="22">
        <f t="shared" si="0"/>
        <v>4527</v>
      </c>
      <c r="H51" s="22">
        <f t="shared" si="0"/>
        <v>3084</v>
      </c>
      <c r="I51" s="22">
        <f t="shared" si="0"/>
        <v>2236</v>
      </c>
      <c r="J51" s="22">
        <f t="shared" si="0"/>
        <v>5104</v>
      </c>
    </row>
  </sheetData>
  <sheetProtection selectLockedCells="1"/>
  <mergeCells count="10">
    <mergeCell ref="I1:J1"/>
    <mergeCell ref="I2:J2"/>
    <mergeCell ref="I3:J3"/>
    <mergeCell ref="D3:F3"/>
    <mergeCell ref="B2:F2"/>
    <mergeCell ref="B1:F1"/>
    <mergeCell ref="G2:H2"/>
    <mergeCell ref="G3:H3"/>
    <mergeCell ref="G1:H1"/>
    <mergeCell ref="B3:C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zoomScaleNormal="100" workbookViewId="0">
      <pane ySplit="3" topLeftCell="A4" activePane="bottomLeft" state="frozen"/>
      <selection pane="bottomLeft" activeCell="D118" sqref="D118"/>
    </sheetView>
  </sheetViews>
  <sheetFormatPr defaultRowHeight="13.8" x14ac:dyDescent="0.3"/>
  <cols>
    <col min="1" max="1" width="12" style="49" bestFit="1" customWidth="1"/>
    <col min="2" max="2" width="17.33203125" style="50" customWidth="1"/>
    <col min="3" max="3" width="20.5546875" style="50" bestFit="1" customWidth="1"/>
    <col min="4" max="4" width="15" style="50" customWidth="1"/>
  </cols>
  <sheetData>
    <row r="1" spans="1:4" x14ac:dyDescent="0.3">
      <c r="A1" s="169" t="s">
        <v>28</v>
      </c>
      <c r="B1" s="170"/>
      <c r="C1" s="170"/>
      <c r="D1" s="170"/>
    </row>
    <row r="2" spans="1:4" ht="14.4" thickBot="1" x14ac:dyDescent="0.35">
      <c r="A2" s="114" t="s">
        <v>48</v>
      </c>
      <c r="B2" s="114" t="s">
        <v>29</v>
      </c>
      <c r="C2" s="114" t="s">
        <v>30</v>
      </c>
      <c r="D2" s="114" t="s">
        <v>31</v>
      </c>
    </row>
    <row r="3" spans="1:4" ht="13.2" thickBot="1" x14ac:dyDescent="0.3">
      <c r="A3" s="171"/>
      <c r="B3" s="171"/>
      <c r="C3" s="171"/>
      <c r="D3" s="171"/>
    </row>
    <row r="4" spans="1:4" x14ac:dyDescent="0.3">
      <c r="A4" s="116" t="s">
        <v>52</v>
      </c>
      <c r="B4" s="115" t="s">
        <v>51</v>
      </c>
      <c r="C4" s="115" t="s">
        <v>126</v>
      </c>
      <c r="D4" s="123">
        <v>9</v>
      </c>
    </row>
    <row r="5" spans="1:4" x14ac:dyDescent="0.3">
      <c r="A5" s="117"/>
      <c r="B5" s="51" t="s">
        <v>32</v>
      </c>
      <c r="C5" s="51" t="s">
        <v>209</v>
      </c>
      <c r="D5" s="124">
        <v>79</v>
      </c>
    </row>
    <row r="6" spans="1:4" x14ac:dyDescent="0.3">
      <c r="A6" s="117"/>
      <c r="B6" s="51" t="s">
        <v>32</v>
      </c>
      <c r="C6" s="51" t="s">
        <v>127</v>
      </c>
      <c r="D6" s="124">
        <v>81</v>
      </c>
    </row>
    <row r="7" spans="1:4" x14ac:dyDescent="0.3">
      <c r="A7" s="117"/>
      <c r="B7" s="51"/>
      <c r="C7" s="51"/>
      <c r="D7" s="124"/>
    </row>
    <row r="8" spans="1:4" x14ac:dyDescent="0.3">
      <c r="A8" s="117" t="s">
        <v>53</v>
      </c>
      <c r="B8" s="51" t="s">
        <v>51</v>
      </c>
      <c r="C8" s="51" t="s">
        <v>128</v>
      </c>
      <c r="D8" s="124">
        <v>17</v>
      </c>
    </row>
    <row r="9" spans="1:4" x14ac:dyDescent="0.3">
      <c r="A9" s="117"/>
      <c r="B9" s="51" t="s">
        <v>32</v>
      </c>
      <c r="C9" s="51" t="s">
        <v>129</v>
      </c>
      <c r="D9" s="124">
        <v>137</v>
      </c>
    </row>
    <row r="10" spans="1:4" x14ac:dyDescent="0.3">
      <c r="A10" s="117"/>
      <c r="B10" s="51" t="s">
        <v>32</v>
      </c>
      <c r="C10" s="51" t="s">
        <v>130</v>
      </c>
      <c r="D10" s="124">
        <v>60</v>
      </c>
    </row>
    <row r="11" spans="1:4" x14ac:dyDescent="0.3">
      <c r="A11" s="117"/>
      <c r="B11" s="51"/>
      <c r="C11" s="51"/>
      <c r="D11" s="124"/>
    </row>
    <row r="12" spans="1:4" x14ac:dyDescent="0.3">
      <c r="A12" s="117" t="s">
        <v>54</v>
      </c>
      <c r="B12" s="51" t="s">
        <v>32</v>
      </c>
      <c r="C12" s="51" t="s">
        <v>131</v>
      </c>
      <c r="D12" s="124">
        <v>121</v>
      </c>
    </row>
    <row r="13" spans="1:4" x14ac:dyDescent="0.3">
      <c r="A13" s="117"/>
      <c r="B13" s="51"/>
      <c r="C13" s="51"/>
      <c r="D13" s="124"/>
    </row>
    <row r="14" spans="1:4" x14ac:dyDescent="0.3">
      <c r="A14" s="117" t="s">
        <v>55</v>
      </c>
      <c r="B14" s="51" t="s">
        <v>32</v>
      </c>
      <c r="C14" s="51" t="s">
        <v>132</v>
      </c>
      <c r="D14" s="124">
        <v>87</v>
      </c>
    </row>
    <row r="15" spans="1:4" x14ac:dyDescent="0.3">
      <c r="A15" s="117"/>
      <c r="B15" s="51"/>
      <c r="C15" s="51"/>
      <c r="D15" s="124"/>
    </row>
    <row r="16" spans="1:4" x14ac:dyDescent="0.3">
      <c r="A16" s="117" t="s">
        <v>56</v>
      </c>
      <c r="B16" s="51" t="s">
        <v>32</v>
      </c>
      <c r="C16" s="51" t="s">
        <v>133</v>
      </c>
      <c r="D16" s="124">
        <v>91</v>
      </c>
    </row>
    <row r="17" spans="1:8" x14ac:dyDescent="0.3">
      <c r="A17" s="117"/>
      <c r="B17" s="51"/>
      <c r="C17" s="51"/>
      <c r="D17" s="124"/>
    </row>
    <row r="18" spans="1:8" x14ac:dyDescent="0.3">
      <c r="A18" s="117" t="s">
        <v>57</v>
      </c>
      <c r="B18" s="51" t="s">
        <v>51</v>
      </c>
      <c r="C18" s="51" t="s">
        <v>134</v>
      </c>
      <c r="D18" s="124">
        <v>4</v>
      </c>
    </row>
    <row r="19" spans="1:8" x14ac:dyDescent="0.3">
      <c r="A19" s="117"/>
      <c r="B19" s="51" t="s">
        <v>32</v>
      </c>
      <c r="C19" s="51" t="s">
        <v>136</v>
      </c>
      <c r="D19" s="124">
        <v>115</v>
      </c>
    </row>
    <row r="20" spans="1:8" x14ac:dyDescent="0.3">
      <c r="A20" s="117"/>
      <c r="B20" s="51" t="s">
        <v>32</v>
      </c>
      <c r="C20" s="51" t="s">
        <v>135</v>
      </c>
      <c r="D20" s="124">
        <v>57</v>
      </c>
    </row>
    <row r="21" spans="1:8" x14ac:dyDescent="0.3">
      <c r="A21" s="117"/>
      <c r="B21" s="51"/>
      <c r="C21" s="51"/>
      <c r="D21" s="124"/>
    </row>
    <row r="22" spans="1:8" x14ac:dyDescent="0.3">
      <c r="A22" s="117" t="s">
        <v>58</v>
      </c>
      <c r="B22" s="51" t="s">
        <v>32</v>
      </c>
      <c r="C22" s="51" t="s">
        <v>137</v>
      </c>
      <c r="D22" s="124">
        <v>100</v>
      </c>
    </row>
    <row r="23" spans="1:8" x14ac:dyDescent="0.3">
      <c r="A23" s="117"/>
      <c r="B23" s="51"/>
      <c r="C23" s="51"/>
      <c r="D23" s="124"/>
    </row>
    <row r="24" spans="1:8" x14ac:dyDescent="0.3">
      <c r="A24" s="117" t="s">
        <v>59</v>
      </c>
      <c r="B24" s="51" t="s">
        <v>32</v>
      </c>
      <c r="C24" s="51" t="s">
        <v>138</v>
      </c>
      <c r="D24" s="124">
        <v>62</v>
      </c>
    </row>
    <row r="25" spans="1:8" x14ac:dyDescent="0.3">
      <c r="A25" s="117"/>
      <c r="B25" s="51" t="s">
        <v>32</v>
      </c>
      <c r="C25" s="51" t="s">
        <v>139</v>
      </c>
      <c r="D25" s="124">
        <v>98</v>
      </c>
      <c r="H25" s="50"/>
    </row>
    <row r="26" spans="1:8" x14ac:dyDescent="0.3">
      <c r="A26" s="117"/>
      <c r="B26" s="51"/>
      <c r="C26" s="51"/>
      <c r="D26" s="124"/>
    </row>
    <row r="27" spans="1:8" x14ac:dyDescent="0.3">
      <c r="A27" s="117" t="s">
        <v>60</v>
      </c>
      <c r="B27" s="51" t="s">
        <v>32</v>
      </c>
      <c r="C27" s="51" t="s">
        <v>140</v>
      </c>
      <c r="D27" s="124">
        <v>150</v>
      </c>
    </row>
    <row r="28" spans="1:8" x14ac:dyDescent="0.3">
      <c r="A28" s="117"/>
      <c r="B28" s="51"/>
      <c r="C28" s="51"/>
      <c r="D28" s="124"/>
    </row>
    <row r="29" spans="1:8" x14ac:dyDescent="0.3">
      <c r="A29" s="117" t="s">
        <v>61</v>
      </c>
      <c r="B29" s="51" t="s">
        <v>32</v>
      </c>
      <c r="C29" s="51" t="s">
        <v>141</v>
      </c>
      <c r="D29" s="124">
        <v>133</v>
      </c>
    </row>
    <row r="30" spans="1:8" x14ac:dyDescent="0.3">
      <c r="A30" s="117"/>
      <c r="B30" s="51" t="s">
        <v>32</v>
      </c>
      <c r="C30" s="51" t="s">
        <v>142</v>
      </c>
      <c r="D30" s="124">
        <v>57</v>
      </c>
    </row>
    <row r="31" spans="1:8" x14ac:dyDescent="0.3">
      <c r="A31" s="117"/>
      <c r="B31" s="51"/>
      <c r="C31" s="51"/>
      <c r="D31" s="124"/>
    </row>
    <row r="32" spans="1:8" x14ac:dyDescent="0.3">
      <c r="A32" s="117" t="s">
        <v>62</v>
      </c>
      <c r="B32" s="51" t="s">
        <v>51</v>
      </c>
      <c r="C32" s="51" t="s">
        <v>143</v>
      </c>
      <c r="D32" s="124">
        <v>22</v>
      </c>
    </row>
    <row r="33" spans="1:4" x14ac:dyDescent="0.3">
      <c r="A33" s="117"/>
      <c r="B33" s="51" t="s">
        <v>32</v>
      </c>
      <c r="C33" s="51" t="s">
        <v>208</v>
      </c>
      <c r="D33" s="124">
        <v>126</v>
      </c>
    </row>
    <row r="34" spans="1:4" x14ac:dyDescent="0.3">
      <c r="A34" s="117"/>
      <c r="B34" s="51" t="s">
        <v>32</v>
      </c>
      <c r="C34" s="51" t="s">
        <v>121</v>
      </c>
      <c r="D34" s="124">
        <v>93</v>
      </c>
    </row>
    <row r="35" spans="1:4" x14ac:dyDescent="0.3">
      <c r="A35" s="117"/>
      <c r="B35" s="51"/>
      <c r="C35" s="51"/>
      <c r="D35" s="124"/>
    </row>
    <row r="36" spans="1:4" x14ac:dyDescent="0.3">
      <c r="A36" s="117" t="s">
        <v>63</v>
      </c>
      <c r="B36" s="51" t="s">
        <v>32</v>
      </c>
      <c r="C36" s="51" t="s">
        <v>144</v>
      </c>
      <c r="D36" s="124">
        <v>129</v>
      </c>
    </row>
    <row r="37" spans="1:4" x14ac:dyDescent="0.3">
      <c r="A37" s="117"/>
      <c r="B37" s="51"/>
      <c r="C37" s="51"/>
      <c r="D37" s="124"/>
    </row>
    <row r="38" spans="1:4" x14ac:dyDescent="0.3">
      <c r="A38" s="117" t="s">
        <v>64</v>
      </c>
      <c r="B38" s="51" t="s">
        <v>32</v>
      </c>
      <c r="C38" s="51" t="s">
        <v>145</v>
      </c>
      <c r="D38" s="124">
        <v>232</v>
      </c>
    </row>
    <row r="39" spans="1:4" x14ac:dyDescent="0.3">
      <c r="A39" s="117"/>
      <c r="B39" s="51"/>
      <c r="C39" s="51"/>
      <c r="D39" s="124"/>
    </row>
    <row r="40" spans="1:4" x14ac:dyDescent="0.3">
      <c r="A40" s="117" t="s">
        <v>65</v>
      </c>
      <c r="B40" s="51" t="s">
        <v>32</v>
      </c>
      <c r="C40" s="51" t="s">
        <v>146</v>
      </c>
      <c r="D40" s="124">
        <v>240</v>
      </c>
    </row>
    <row r="41" spans="1:4" x14ac:dyDescent="0.3">
      <c r="A41" s="117"/>
      <c r="B41" s="51"/>
      <c r="C41" s="51"/>
      <c r="D41" s="124"/>
    </row>
    <row r="42" spans="1:4" x14ac:dyDescent="0.3">
      <c r="A42" s="117" t="s">
        <v>66</v>
      </c>
      <c r="B42" s="51" t="s">
        <v>51</v>
      </c>
      <c r="C42" s="51" t="s">
        <v>147</v>
      </c>
      <c r="D42" s="124">
        <v>10</v>
      </c>
    </row>
    <row r="43" spans="1:4" x14ac:dyDescent="0.3">
      <c r="A43" s="117"/>
      <c r="B43" s="51" t="s">
        <v>32</v>
      </c>
      <c r="C43" s="51" t="s">
        <v>148</v>
      </c>
      <c r="D43" s="124">
        <v>97</v>
      </c>
    </row>
    <row r="44" spans="1:4" x14ac:dyDescent="0.3">
      <c r="A44" s="117"/>
      <c r="B44" s="51" t="s">
        <v>32</v>
      </c>
      <c r="C44" s="51" t="s">
        <v>149</v>
      </c>
      <c r="D44" s="124">
        <v>189</v>
      </c>
    </row>
    <row r="45" spans="1:4" x14ac:dyDescent="0.3">
      <c r="A45" s="117"/>
      <c r="B45" s="51"/>
      <c r="C45" s="51"/>
      <c r="D45" s="124"/>
    </row>
    <row r="46" spans="1:4" x14ac:dyDescent="0.3">
      <c r="A46" s="117" t="s">
        <v>67</v>
      </c>
      <c r="B46" s="51" t="s">
        <v>51</v>
      </c>
      <c r="C46" s="51" t="s">
        <v>150</v>
      </c>
      <c r="D46" s="124">
        <v>16</v>
      </c>
    </row>
    <row r="47" spans="1:4" x14ac:dyDescent="0.3">
      <c r="A47" s="117"/>
      <c r="B47" s="51" t="s">
        <v>32</v>
      </c>
      <c r="C47" s="51" t="s">
        <v>151</v>
      </c>
      <c r="D47" s="124">
        <v>194</v>
      </c>
    </row>
    <row r="48" spans="1:4" x14ac:dyDescent="0.3">
      <c r="A48" s="117"/>
      <c r="B48" s="51"/>
      <c r="C48" s="51"/>
      <c r="D48" s="124"/>
    </row>
    <row r="49" spans="1:4" x14ac:dyDescent="0.3">
      <c r="A49" s="117" t="s">
        <v>68</v>
      </c>
      <c r="B49" s="51" t="s">
        <v>32</v>
      </c>
      <c r="C49" s="51" t="s">
        <v>152</v>
      </c>
      <c r="D49" s="124">
        <v>58</v>
      </c>
    </row>
    <row r="50" spans="1:4" x14ac:dyDescent="0.3">
      <c r="A50" s="117"/>
      <c r="B50" s="51"/>
      <c r="C50" s="51"/>
      <c r="D50" s="124"/>
    </row>
    <row r="51" spans="1:4" x14ac:dyDescent="0.3">
      <c r="A51" s="117" t="s">
        <v>69</v>
      </c>
      <c r="B51" s="51" t="s">
        <v>32</v>
      </c>
      <c r="C51" s="51" t="s">
        <v>153</v>
      </c>
      <c r="D51" s="124">
        <v>118</v>
      </c>
    </row>
    <row r="52" spans="1:4" x14ac:dyDescent="0.3">
      <c r="A52" s="117"/>
      <c r="B52" s="51"/>
      <c r="C52" s="51"/>
      <c r="D52" s="124"/>
    </row>
    <row r="53" spans="1:4" x14ac:dyDescent="0.3">
      <c r="A53" s="117" t="s">
        <v>70</v>
      </c>
      <c r="B53" s="51" t="s">
        <v>51</v>
      </c>
      <c r="C53" s="51" t="s">
        <v>154</v>
      </c>
      <c r="D53" s="124">
        <v>13</v>
      </c>
    </row>
    <row r="54" spans="1:4" x14ac:dyDescent="0.3">
      <c r="A54" s="117"/>
      <c r="B54" s="51" t="s">
        <v>32</v>
      </c>
      <c r="C54" s="51" t="s">
        <v>155</v>
      </c>
      <c r="D54" s="124">
        <v>89</v>
      </c>
    </row>
    <row r="55" spans="1:4" x14ac:dyDescent="0.3">
      <c r="A55" s="117"/>
      <c r="B55" s="51"/>
      <c r="C55" s="51"/>
      <c r="D55" s="124"/>
    </row>
    <row r="56" spans="1:4" x14ac:dyDescent="0.3">
      <c r="A56" s="117" t="s">
        <v>71</v>
      </c>
      <c r="B56" s="51" t="s">
        <v>51</v>
      </c>
      <c r="C56" s="51" t="s">
        <v>156</v>
      </c>
      <c r="D56" s="124">
        <v>21</v>
      </c>
    </row>
    <row r="57" spans="1:4" x14ac:dyDescent="0.3">
      <c r="A57" s="117"/>
      <c r="B57" s="51" t="s">
        <v>32</v>
      </c>
      <c r="C57" s="51" t="s">
        <v>118</v>
      </c>
      <c r="D57" s="124">
        <v>76</v>
      </c>
    </row>
    <row r="58" spans="1:4" x14ac:dyDescent="0.3">
      <c r="A58" s="117"/>
      <c r="B58" s="51"/>
      <c r="C58" s="51"/>
      <c r="D58" s="124"/>
    </row>
    <row r="59" spans="1:4" x14ac:dyDescent="0.3">
      <c r="A59" s="117" t="s">
        <v>72</v>
      </c>
      <c r="B59" s="51" t="s">
        <v>51</v>
      </c>
      <c r="C59" s="51" t="s">
        <v>157</v>
      </c>
      <c r="D59" s="124">
        <v>24</v>
      </c>
    </row>
    <row r="60" spans="1:4" x14ac:dyDescent="0.3">
      <c r="A60" s="117"/>
      <c r="B60" s="51" t="s">
        <v>32</v>
      </c>
      <c r="C60" s="51" t="s">
        <v>158</v>
      </c>
      <c r="D60" s="124">
        <v>121</v>
      </c>
    </row>
    <row r="61" spans="1:4" x14ac:dyDescent="0.3">
      <c r="A61" s="117"/>
      <c r="B61" s="51"/>
      <c r="C61" s="51"/>
      <c r="D61" s="124"/>
    </row>
    <row r="62" spans="1:4" x14ac:dyDescent="0.3">
      <c r="A62" s="117" t="s">
        <v>73</v>
      </c>
      <c r="B62" s="51" t="s">
        <v>32</v>
      </c>
      <c r="C62" s="51" t="s">
        <v>159</v>
      </c>
      <c r="D62" s="124">
        <v>114</v>
      </c>
    </row>
    <row r="63" spans="1:4" x14ac:dyDescent="0.3">
      <c r="A63" s="117"/>
      <c r="B63" s="51" t="s">
        <v>32</v>
      </c>
      <c r="C63" s="51" t="s">
        <v>160</v>
      </c>
      <c r="D63" s="124">
        <v>29</v>
      </c>
    </row>
    <row r="64" spans="1:4" x14ac:dyDescent="0.3">
      <c r="A64" s="117"/>
      <c r="B64" s="51"/>
      <c r="C64" s="51"/>
      <c r="D64" s="124"/>
    </row>
    <row r="65" spans="1:4" x14ac:dyDescent="0.3">
      <c r="A65" s="117" t="s">
        <v>74</v>
      </c>
      <c r="B65" s="51" t="s">
        <v>32</v>
      </c>
      <c r="C65" s="51" t="s">
        <v>161</v>
      </c>
      <c r="D65" s="124">
        <v>104</v>
      </c>
    </row>
    <row r="66" spans="1:4" x14ac:dyDescent="0.3">
      <c r="A66" s="117"/>
      <c r="B66" s="51" t="s">
        <v>32</v>
      </c>
      <c r="C66" s="51" t="s">
        <v>162</v>
      </c>
      <c r="D66" s="124">
        <v>107</v>
      </c>
    </row>
    <row r="67" spans="1:4" x14ac:dyDescent="0.3">
      <c r="A67" s="117"/>
      <c r="B67" s="51"/>
      <c r="C67" s="51"/>
      <c r="D67" s="124"/>
    </row>
    <row r="68" spans="1:4" x14ac:dyDescent="0.3">
      <c r="A68" s="117" t="s">
        <v>75</v>
      </c>
      <c r="B68" s="51" t="s">
        <v>32</v>
      </c>
      <c r="C68" s="51" t="s">
        <v>163</v>
      </c>
      <c r="D68" s="124">
        <v>164</v>
      </c>
    </row>
    <row r="69" spans="1:4" x14ac:dyDescent="0.3">
      <c r="A69" s="117"/>
      <c r="B69" s="51"/>
      <c r="C69" s="51"/>
      <c r="D69" s="124"/>
    </row>
    <row r="70" spans="1:4" x14ac:dyDescent="0.3">
      <c r="A70" s="117" t="s">
        <v>76</v>
      </c>
      <c r="B70" s="51" t="s">
        <v>51</v>
      </c>
      <c r="C70" s="51" t="s">
        <v>164</v>
      </c>
      <c r="D70" s="124">
        <v>32</v>
      </c>
    </row>
    <row r="71" spans="1:4" x14ac:dyDescent="0.3">
      <c r="A71" s="117"/>
      <c r="B71" s="51" t="s">
        <v>32</v>
      </c>
      <c r="C71" s="51" t="s">
        <v>165</v>
      </c>
      <c r="D71" s="124">
        <v>136</v>
      </c>
    </row>
    <row r="72" spans="1:4" x14ac:dyDescent="0.3">
      <c r="A72" s="117"/>
      <c r="B72" s="51"/>
      <c r="C72" s="51"/>
      <c r="D72" s="124"/>
    </row>
    <row r="73" spans="1:4" x14ac:dyDescent="0.3">
      <c r="A73" s="117" t="s">
        <v>77</v>
      </c>
      <c r="B73" s="51" t="s">
        <v>32</v>
      </c>
      <c r="C73" s="51" t="s">
        <v>166</v>
      </c>
      <c r="D73" s="124">
        <v>138</v>
      </c>
    </row>
    <row r="74" spans="1:4" x14ac:dyDescent="0.3">
      <c r="A74" s="117"/>
      <c r="B74" s="51"/>
      <c r="C74" s="51"/>
      <c r="D74" s="124"/>
    </row>
    <row r="75" spans="1:4" x14ac:dyDescent="0.3">
      <c r="A75" s="117" t="s">
        <v>78</v>
      </c>
      <c r="B75" s="51" t="s">
        <v>51</v>
      </c>
      <c r="C75" s="51" t="s">
        <v>167</v>
      </c>
      <c r="D75" s="124">
        <v>26</v>
      </c>
    </row>
    <row r="76" spans="1:4" x14ac:dyDescent="0.3">
      <c r="A76" s="117"/>
      <c r="B76" s="51" t="s">
        <v>32</v>
      </c>
      <c r="C76" s="51" t="s">
        <v>168</v>
      </c>
      <c r="D76" s="124">
        <v>150</v>
      </c>
    </row>
    <row r="77" spans="1:4" x14ac:dyDescent="0.3">
      <c r="A77" s="117"/>
      <c r="B77" s="51"/>
      <c r="C77" s="51"/>
      <c r="D77" s="124"/>
    </row>
    <row r="78" spans="1:4" x14ac:dyDescent="0.3">
      <c r="A78" s="117" t="s">
        <v>79</v>
      </c>
      <c r="B78" s="51" t="s">
        <v>51</v>
      </c>
      <c r="C78" s="51" t="s">
        <v>169</v>
      </c>
      <c r="D78" s="124">
        <v>13</v>
      </c>
    </row>
    <row r="79" spans="1:4" x14ac:dyDescent="0.3">
      <c r="A79" s="117"/>
      <c r="B79" s="51" t="s">
        <v>32</v>
      </c>
      <c r="C79" s="51" t="s">
        <v>170</v>
      </c>
      <c r="D79" s="124">
        <v>108</v>
      </c>
    </row>
    <row r="80" spans="1:4" x14ac:dyDescent="0.3">
      <c r="A80" s="117"/>
      <c r="B80" s="51"/>
      <c r="C80" s="51"/>
      <c r="D80" s="124"/>
    </row>
    <row r="81" spans="1:4" x14ac:dyDescent="0.3">
      <c r="A81" s="117" t="s">
        <v>80</v>
      </c>
      <c r="B81" s="51" t="s">
        <v>51</v>
      </c>
      <c r="C81" s="51" t="s">
        <v>171</v>
      </c>
      <c r="D81" s="124">
        <v>24</v>
      </c>
    </row>
    <row r="82" spans="1:4" x14ac:dyDescent="0.3">
      <c r="A82" s="117"/>
      <c r="B82" s="51" t="s">
        <v>32</v>
      </c>
      <c r="C82" s="51" t="s">
        <v>172</v>
      </c>
      <c r="D82" s="124">
        <v>64</v>
      </c>
    </row>
    <row r="83" spans="1:4" x14ac:dyDescent="0.3">
      <c r="A83" s="117"/>
      <c r="B83" s="51" t="s">
        <v>32</v>
      </c>
      <c r="C83" s="51" t="s">
        <v>173</v>
      </c>
      <c r="D83" s="124">
        <v>111</v>
      </c>
    </row>
    <row r="84" spans="1:4" x14ac:dyDescent="0.3">
      <c r="A84" s="117"/>
      <c r="B84" s="51"/>
      <c r="C84" s="51"/>
      <c r="D84" s="124"/>
    </row>
    <row r="85" spans="1:4" x14ac:dyDescent="0.3">
      <c r="A85" s="117" t="s">
        <v>81</v>
      </c>
      <c r="B85" s="51" t="s">
        <v>51</v>
      </c>
      <c r="C85" s="51" t="s">
        <v>174</v>
      </c>
      <c r="D85" s="124">
        <v>18</v>
      </c>
    </row>
    <row r="86" spans="1:4" x14ac:dyDescent="0.3">
      <c r="A86" s="117"/>
      <c r="B86" s="51" t="s">
        <v>32</v>
      </c>
      <c r="C86" s="51" t="s">
        <v>175</v>
      </c>
      <c r="D86" s="124">
        <v>123</v>
      </c>
    </row>
    <row r="87" spans="1:4" x14ac:dyDescent="0.3">
      <c r="A87" s="117"/>
      <c r="B87" s="51" t="s">
        <v>32</v>
      </c>
      <c r="C87" s="51" t="s">
        <v>176</v>
      </c>
      <c r="D87" s="124">
        <v>46</v>
      </c>
    </row>
    <row r="88" spans="1:4" x14ac:dyDescent="0.3">
      <c r="A88" s="117"/>
      <c r="B88" s="51"/>
      <c r="C88" s="51"/>
      <c r="D88" s="124"/>
    </row>
    <row r="89" spans="1:4" x14ac:dyDescent="0.3">
      <c r="A89" s="117" t="s">
        <v>82</v>
      </c>
      <c r="B89" s="51" t="s">
        <v>51</v>
      </c>
      <c r="C89" s="51" t="s">
        <v>177</v>
      </c>
      <c r="D89" s="124">
        <v>14</v>
      </c>
    </row>
    <row r="90" spans="1:4" x14ac:dyDescent="0.3">
      <c r="A90" s="117"/>
      <c r="B90" s="51" t="s">
        <v>32</v>
      </c>
      <c r="C90" s="51" t="s">
        <v>123</v>
      </c>
      <c r="D90" s="124">
        <v>120</v>
      </c>
    </row>
    <row r="91" spans="1:4" x14ac:dyDescent="0.3">
      <c r="A91" s="117"/>
      <c r="B91" s="51"/>
      <c r="C91" s="51"/>
      <c r="D91" s="124"/>
    </row>
    <row r="92" spans="1:4" x14ac:dyDescent="0.3">
      <c r="A92" s="117" t="s">
        <v>83</v>
      </c>
      <c r="B92" s="51" t="s">
        <v>51</v>
      </c>
      <c r="C92" s="51" t="s">
        <v>178</v>
      </c>
      <c r="D92" s="124">
        <v>13</v>
      </c>
    </row>
    <row r="93" spans="1:4" x14ac:dyDescent="0.3">
      <c r="A93" s="117"/>
      <c r="B93" s="51" t="s">
        <v>32</v>
      </c>
      <c r="C93" s="51" t="s">
        <v>179</v>
      </c>
      <c r="D93" s="124">
        <v>112</v>
      </c>
    </row>
    <row r="94" spans="1:4" x14ac:dyDescent="0.3">
      <c r="A94" s="117"/>
      <c r="B94" s="51"/>
      <c r="C94" s="51"/>
      <c r="D94" s="124"/>
    </row>
    <row r="95" spans="1:4" x14ac:dyDescent="0.3">
      <c r="A95" s="117" t="s">
        <v>84</v>
      </c>
      <c r="B95" s="51" t="s">
        <v>32</v>
      </c>
      <c r="C95" s="51" t="s">
        <v>180</v>
      </c>
      <c r="D95" s="124">
        <v>88</v>
      </c>
    </row>
    <row r="96" spans="1:4" x14ac:dyDescent="0.3">
      <c r="A96" s="117"/>
      <c r="B96" s="51"/>
      <c r="C96" s="51"/>
      <c r="D96" s="124"/>
    </row>
    <row r="97" spans="1:4" x14ac:dyDescent="0.3">
      <c r="A97" s="117" t="s">
        <v>85</v>
      </c>
      <c r="B97" s="51" t="s">
        <v>32</v>
      </c>
      <c r="C97" s="51" t="s">
        <v>181</v>
      </c>
      <c r="D97" s="124">
        <v>111</v>
      </c>
    </row>
    <row r="98" spans="1:4" x14ac:dyDescent="0.3">
      <c r="A98" s="117"/>
      <c r="B98" s="51"/>
      <c r="C98" s="51"/>
      <c r="D98" s="124"/>
    </row>
    <row r="99" spans="1:4" x14ac:dyDescent="0.3">
      <c r="A99" s="117" t="s">
        <v>86</v>
      </c>
      <c r="B99" s="51" t="s">
        <v>51</v>
      </c>
      <c r="C99" s="51" t="s">
        <v>182</v>
      </c>
      <c r="D99" s="124">
        <v>16</v>
      </c>
    </row>
    <row r="100" spans="1:4" x14ac:dyDescent="0.3">
      <c r="A100" s="117"/>
      <c r="B100" s="51" t="s">
        <v>32</v>
      </c>
      <c r="C100" s="51" t="s">
        <v>207</v>
      </c>
      <c r="D100" s="124">
        <v>44</v>
      </c>
    </row>
    <row r="101" spans="1:4" x14ac:dyDescent="0.3">
      <c r="A101" s="117"/>
      <c r="B101" s="51" t="s">
        <v>32</v>
      </c>
      <c r="C101" s="51" t="s">
        <v>183</v>
      </c>
      <c r="D101" s="124">
        <v>59</v>
      </c>
    </row>
    <row r="102" spans="1:4" x14ac:dyDescent="0.3">
      <c r="A102" s="117"/>
      <c r="B102" s="51"/>
      <c r="C102" s="51"/>
      <c r="D102" s="124"/>
    </row>
    <row r="103" spans="1:4" x14ac:dyDescent="0.3">
      <c r="A103" s="117" t="s">
        <v>87</v>
      </c>
      <c r="B103" s="51" t="s">
        <v>51</v>
      </c>
      <c r="C103" s="51" t="s">
        <v>184</v>
      </c>
      <c r="D103" s="124">
        <v>20</v>
      </c>
    </row>
    <row r="104" spans="1:4" x14ac:dyDescent="0.3">
      <c r="A104" s="117"/>
      <c r="B104" s="51" t="s">
        <v>32</v>
      </c>
      <c r="C104" s="51" t="s">
        <v>185</v>
      </c>
      <c r="D104" s="124">
        <v>134</v>
      </c>
    </row>
    <row r="105" spans="1:4" x14ac:dyDescent="0.3">
      <c r="A105" s="117"/>
      <c r="B105" s="51"/>
      <c r="C105" s="51"/>
      <c r="D105" s="124"/>
    </row>
    <row r="106" spans="1:4" x14ac:dyDescent="0.3">
      <c r="A106" s="117" t="s">
        <v>88</v>
      </c>
      <c r="B106" s="51" t="s">
        <v>51</v>
      </c>
      <c r="C106" s="51" t="s">
        <v>186</v>
      </c>
      <c r="D106" s="124">
        <v>19</v>
      </c>
    </row>
    <row r="107" spans="1:4" x14ac:dyDescent="0.3">
      <c r="A107" s="117"/>
      <c r="B107" s="51" t="s">
        <v>32</v>
      </c>
      <c r="C107" s="51" t="s">
        <v>187</v>
      </c>
      <c r="D107" s="124">
        <v>89</v>
      </c>
    </row>
    <row r="108" spans="1:4" x14ac:dyDescent="0.3">
      <c r="A108" s="117"/>
      <c r="B108" s="51" t="s">
        <v>32</v>
      </c>
      <c r="C108" s="51" t="s">
        <v>188</v>
      </c>
      <c r="D108" s="124">
        <v>48</v>
      </c>
    </row>
    <row r="109" spans="1:4" x14ac:dyDescent="0.3">
      <c r="A109" s="117"/>
      <c r="B109" s="51"/>
      <c r="C109" s="51"/>
      <c r="D109" s="124"/>
    </row>
    <row r="110" spans="1:4" x14ac:dyDescent="0.3">
      <c r="A110" s="117" t="s">
        <v>89</v>
      </c>
      <c r="B110" s="51" t="s">
        <v>51</v>
      </c>
      <c r="C110" s="51" t="s">
        <v>189</v>
      </c>
      <c r="D110" s="124">
        <v>29</v>
      </c>
    </row>
    <row r="111" spans="1:4" x14ac:dyDescent="0.3">
      <c r="A111" s="117"/>
      <c r="B111" s="51" t="s">
        <v>32</v>
      </c>
      <c r="C111" s="51" t="s">
        <v>190</v>
      </c>
      <c r="D111" s="124">
        <v>194</v>
      </c>
    </row>
    <row r="112" spans="1:4" x14ac:dyDescent="0.3">
      <c r="A112" s="117"/>
      <c r="B112" s="51"/>
      <c r="C112" s="51"/>
      <c r="D112" s="124"/>
    </row>
    <row r="113" spans="1:4" x14ac:dyDescent="0.3">
      <c r="A113" s="117" t="s">
        <v>90</v>
      </c>
      <c r="B113" s="51" t="s">
        <v>32</v>
      </c>
      <c r="C113" s="51" t="s">
        <v>191</v>
      </c>
      <c r="D113" s="124">
        <v>118</v>
      </c>
    </row>
    <row r="114" spans="1:4" x14ac:dyDescent="0.3">
      <c r="A114" s="117"/>
      <c r="B114" s="51"/>
      <c r="C114" s="51"/>
      <c r="D114" s="124"/>
    </row>
    <row r="115" spans="1:4" x14ac:dyDescent="0.3">
      <c r="A115" s="117" t="s">
        <v>91</v>
      </c>
      <c r="B115" s="51" t="s">
        <v>32</v>
      </c>
      <c r="C115" s="51" t="s">
        <v>107</v>
      </c>
      <c r="D115" s="124">
        <v>122</v>
      </c>
    </row>
    <row r="116" spans="1:4" x14ac:dyDescent="0.3">
      <c r="A116" s="117"/>
      <c r="B116" s="51"/>
      <c r="C116" s="51"/>
      <c r="D116" s="124"/>
    </row>
    <row r="117" spans="1:4" x14ac:dyDescent="0.3">
      <c r="A117" s="117" t="s">
        <v>92</v>
      </c>
      <c r="B117" s="51" t="s">
        <v>32</v>
      </c>
      <c r="C117" s="51" t="s">
        <v>109</v>
      </c>
      <c r="D117" s="124">
        <v>157</v>
      </c>
    </row>
    <row r="118" spans="1:4" x14ac:dyDescent="0.3">
      <c r="A118" s="117"/>
      <c r="B118" s="51" t="s">
        <v>32</v>
      </c>
      <c r="C118" s="51" t="s">
        <v>192</v>
      </c>
      <c r="D118" s="124">
        <v>50</v>
      </c>
    </row>
    <row r="119" spans="1:4" x14ac:dyDescent="0.3">
      <c r="A119" s="117"/>
      <c r="B119" s="51"/>
      <c r="C119" s="51"/>
      <c r="D119" s="124"/>
    </row>
    <row r="120" spans="1:4" x14ac:dyDescent="0.3">
      <c r="A120" s="117" t="s">
        <v>93</v>
      </c>
      <c r="B120" s="51" t="s">
        <v>51</v>
      </c>
      <c r="C120" s="51" t="s">
        <v>193</v>
      </c>
      <c r="D120" s="124">
        <v>10</v>
      </c>
    </row>
    <row r="121" spans="1:4" x14ac:dyDescent="0.3">
      <c r="A121" s="117"/>
      <c r="B121" s="51" t="s">
        <v>32</v>
      </c>
      <c r="C121" s="51" t="s">
        <v>194</v>
      </c>
      <c r="D121" s="124">
        <v>86</v>
      </c>
    </row>
    <row r="122" spans="1:4" x14ac:dyDescent="0.3">
      <c r="A122" s="117"/>
      <c r="B122" s="51" t="s">
        <v>32</v>
      </c>
      <c r="C122" s="51" t="s">
        <v>195</v>
      </c>
      <c r="D122" s="124">
        <v>60</v>
      </c>
    </row>
    <row r="123" spans="1:4" x14ac:dyDescent="0.3">
      <c r="A123" s="117"/>
      <c r="B123" s="51"/>
      <c r="C123" s="51"/>
      <c r="D123" s="124"/>
    </row>
    <row r="124" spans="1:4" x14ac:dyDescent="0.3">
      <c r="A124" s="117" t="s">
        <v>94</v>
      </c>
      <c r="B124" s="51" t="s">
        <v>51</v>
      </c>
      <c r="C124" s="51" t="s">
        <v>196</v>
      </c>
      <c r="D124" s="124">
        <v>6</v>
      </c>
    </row>
    <row r="125" spans="1:4" x14ac:dyDescent="0.3">
      <c r="A125" s="117"/>
      <c r="B125" s="51" t="s">
        <v>32</v>
      </c>
      <c r="C125" s="51" t="s">
        <v>197</v>
      </c>
      <c r="D125" s="124">
        <v>37</v>
      </c>
    </row>
    <row r="126" spans="1:4" x14ac:dyDescent="0.3">
      <c r="A126" s="117"/>
      <c r="B126" s="51" t="s">
        <v>32</v>
      </c>
      <c r="C126" s="51" t="s">
        <v>198</v>
      </c>
      <c r="D126" s="124">
        <v>144</v>
      </c>
    </row>
    <row r="127" spans="1:4" x14ac:dyDescent="0.3">
      <c r="A127" s="117"/>
      <c r="B127" s="51"/>
      <c r="C127" s="51"/>
      <c r="D127" s="124"/>
    </row>
    <row r="128" spans="1:4" x14ac:dyDescent="0.3">
      <c r="A128" s="117" t="s">
        <v>95</v>
      </c>
      <c r="B128" s="51" t="s">
        <v>51</v>
      </c>
      <c r="C128" s="51" t="s">
        <v>199</v>
      </c>
      <c r="D128" s="124">
        <v>15</v>
      </c>
    </row>
    <row r="129" spans="1:4" x14ac:dyDescent="0.3">
      <c r="A129" s="117"/>
      <c r="B129" s="51" t="s">
        <v>32</v>
      </c>
      <c r="C129" s="51" t="s">
        <v>200</v>
      </c>
      <c r="D129" s="124">
        <v>136</v>
      </c>
    </row>
    <row r="130" spans="1:4" x14ac:dyDescent="0.3">
      <c r="A130" s="117"/>
      <c r="B130" s="51" t="s">
        <v>32</v>
      </c>
      <c r="C130" s="51" t="s">
        <v>201</v>
      </c>
      <c r="D130" s="124">
        <v>62</v>
      </c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x14ac:dyDescent="0.3">
      <c r="A227"/>
      <c r="C227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  <rowBreaks count="2" manualBreakCount="2">
    <brk id="61" max="16383" man="1"/>
    <brk id="11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9" zoomScaleNormal="100" workbookViewId="0">
      <selection activeCell="H24" sqref="H24"/>
    </sheetView>
  </sheetViews>
  <sheetFormatPr defaultRowHeight="12.6" x14ac:dyDescent="0.25"/>
  <cols>
    <col min="1" max="1" width="20.77734375" bestFit="1" customWidth="1"/>
    <col min="2" max="5" width="9.33203125" customWidth="1"/>
    <col min="11" max="11" width="4" customWidth="1"/>
  </cols>
  <sheetData>
    <row r="1" spans="1:11" ht="13.8" x14ac:dyDescent="0.3">
      <c r="A1" s="29"/>
      <c r="B1" s="164" t="s">
        <v>210</v>
      </c>
      <c r="C1" s="166"/>
      <c r="D1" s="166"/>
      <c r="E1" s="165"/>
      <c r="F1" s="147"/>
      <c r="G1" s="148"/>
      <c r="H1" s="148"/>
      <c r="I1" s="148"/>
      <c r="J1" s="149"/>
      <c r="K1" s="15"/>
    </row>
    <row r="2" spans="1:11" ht="13.8" x14ac:dyDescent="0.3">
      <c r="A2" s="33"/>
      <c r="B2" s="147" t="s">
        <v>212</v>
      </c>
      <c r="C2" s="148"/>
      <c r="D2" s="147" t="s">
        <v>214</v>
      </c>
      <c r="E2" s="149"/>
      <c r="F2" s="150" t="s">
        <v>4</v>
      </c>
      <c r="G2" s="151"/>
      <c r="H2" s="151"/>
      <c r="I2" s="151"/>
      <c r="J2" s="152"/>
      <c r="K2" s="15"/>
    </row>
    <row r="3" spans="1:11" ht="13.8" x14ac:dyDescent="0.3">
      <c r="A3" s="32"/>
      <c r="B3" s="150" t="s">
        <v>213</v>
      </c>
      <c r="C3" s="152"/>
      <c r="D3" s="150" t="s">
        <v>215</v>
      </c>
      <c r="E3" s="152"/>
      <c r="F3" s="150" t="s">
        <v>5</v>
      </c>
      <c r="G3" s="151"/>
      <c r="H3" s="151"/>
      <c r="I3" s="151"/>
      <c r="J3" s="152"/>
      <c r="K3" s="31"/>
    </row>
    <row r="4" spans="1:11" ht="13.8" x14ac:dyDescent="0.3">
      <c r="A4" s="33"/>
      <c r="B4" s="153" t="s">
        <v>202</v>
      </c>
      <c r="C4" s="155"/>
      <c r="D4" s="150" t="s">
        <v>211</v>
      </c>
      <c r="E4" s="152"/>
      <c r="F4" s="160"/>
      <c r="G4" s="161"/>
      <c r="H4" s="161"/>
      <c r="I4" s="161"/>
      <c r="J4" s="162"/>
      <c r="K4" s="15"/>
    </row>
    <row r="5" spans="1:11" ht="87.75" customHeight="1" thickBot="1" x14ac:dyDescent="0.3">
      <c r="A5" s="34" t="s">
        <v>6</v>
      </c>
      <c r="B5" s="5" t="s">
        <v>49</v>
      </c>
      <c r="C5" s="73" t="s">
        <v>50</v>
      </c>
      <c r="D5" s="5" t="s">
        <v>49</v>
      </c>
      <c r="E5" s="73" t="s">
        <v>50</v>
      </c>
      <c r="F5" s="6" t="s">
        <v>11</v>
      </c>
      <c r="G5" s="6" t="s">
        <v>12</v>
      </c>
      <c r="H5" s="6" t="s">
        <v>18</v>
      </c>
      <c r="I5" s="6" t="s">
        <v>19</v>
      </c>
      <c r="J5" s="3" t="s">
        <v>13</v>
      </c>
      <c r="K5" s="16"/>
    </row>
    <row r="6" spans="1:11" ht="14.4" thickBot="1" x14ac:dyDescent="0.35">
      <c r="A6" s="17"/>
      <c r="B6" s="43"/>
      <c r="C6" s="43"/>
      <c r="D6" s="43"/>
      <c r="E6" s="43"/>
      <c r="F6" s="18"/>
      <c r="G6" s="18"/>
      <c r="H6" s="18"/>
      <c r="I6" s="18"/>
      <c r="J6" s="19"/>
      <c r="K6" s="20"/>
    </row>
    <row r="7" spans="1:11" ht="13.8" x14ac:dyDescent="0.3">
      <c r="A7" s="120" t="s">
        <v>64</v>
      </c>
      <c r="B7" s="109">
        <v>250</v>
      </c>
      <c r="C7" s="109">
        <v>87</v>
      </c>
      <c r="D7" s="109">
        <v>239</v>
      </c>
      <c r="E7" s="109">
        <v>96</v>
      </c>
      <c r="F7" s="44">
        <v>812</v>
      </c>
      <c r="G7" s="27">
        <v>34</v>
      </c>
      <c r="H7" s="42">
        <f>IF(F7&lt;&gt;0,G7+F7,"")</f>
        <v>846</v>
      </c>
      <c r="I7" s="27">
        <v>343</v>
      </c>
      <c r="J7" s="25">
        <f>IF(I7&lt;&gt;0,I7/H7,"")</f>
        <v>0.40543735224586286</v>
      </c>
      <c r="K7" s="20"/>
    </row>
    <row r="8" spans="1:11" ht="13.8" x14ac:dyDescent="0.3">
      <c r="A8" s="120" t="s">
        <v>65</v>
      </c>
      <c r="B8" s="109">
        <v>253</v>
      </c>
      <c r="C8" s="109">
        <v>88</v>
      </c>
      <c r="D8" s="109">
        <v>243</v>
      </c>
      <c r="E8" s="109">
        <v>97</v>
      </c>
      <c r="F8" s="44">
        <v>805</v>
      </c>
      <c r="G8" s="27">
        <v>31</v>
      </c>
      <c r="H8" s="42">
        <f t="shared" ref="H8:H11" si="0">IF(F8&lt;&gt;0,G8+F8,"")</f>
        <v>836</v>
      </c>
      <c r="I8" s="27">
        <v>348</v>
      </c>
      <c r="J8" s="25">
        <f t="shared" ref="J8:J11" si="1">IF(I8&lt;&gt;0,I8/H8,"")</f>
        <v>0.41626794258373206</v>
      </c>
      <c r="K8" s="20"/>
    </row>
    <row r="9" spans="1:11" ht="13.8" x14ac:dyDescent="0.3">
      <c r="A9" s="120" t="s">
        <v>66</v>
      </c>
      <c r="B9" s="109">
        <v>278</v>
      </c>
      <c r="C9" s="109">
        <v>120</v>
      </c>
      <c r="D9" s="109">
        <v>261</v>
      </c>
      <c r="E9" s="109">
        <v>136</v>
      </c>
      <c r="F9" s="44">
        <v>921</v>
      </c>
      <c r="G9" s="27">
        <v>37</v>
      </c>
      <c r="H9" s="42">
        <f t="shared" si="0"/>
        <v>958</v>
      </c>
      <c r="I9" s="27">
        <v>407</v>
      </c>
      <c r="J9" s="25">
        <f t="shared" si="1"/>
        <v>0.42484342379958245</v>
      </c>
      <c r="K9" s="20"/>
    </row>
    <row r="10" spans="1:11" ht="13.8" x14ac:dyDescent="0.3">
      <c r="A10" s="120" t="s">
        <v>67</v>
      </c>
      <c r="B10" s="109">
        <v>177</v>
      </c>
      <c r="C10" s="109">
        <v>105</v>
      </c>
      <c r="D10" s="109">
        <v>167</v>
      </c>
      <c r="E10" s="109">
        <v>112</v>
      </c>
      <c r="F10" s="44">
        <v>715</v>
      </c>
      <c r="G10" s="27">
        <v>27</v>
      </c>
      <c r="H10" s="42">
        <f t="shared" si="0"/>
        <v>742</v>
      </c>
      <c r="I10" s="27">
        <v>289</v>
      </c>
      <c r="J10" s="25">
        <f t="shared" si="1"/>
        <v>0.38948787061994611</v>
      </c>
      <c r="K10" s="20"/>
    </row>
    <row r="11" spans="1:11" ht="13.8" x14ac:dyDescent="0.3">
      <c r="A11" s="121" t="s">
        <v>81</v>
      </c>
      <c r="B11" s="109">
        <v>19</v>
      </c>
      <c r="C11" s="109">
        <v>10</v>
      </c>
      <c r="D11" s="109">
        <v>23</v>
      </c>
      <c r="E11" s="109">
        <v>7</v>
      </c>
      <c r="F11" s="44">
        <v>54</v>
      </c>
      <c r="G11" s="27">
        <v>0</v>
      </c>
      <c r="H11" s="42">
        <f t="shared" si="0"/>
        <v>54</v>
      </c>
      <c r="I11" s="27">
        <v>30</v>
      </c>
      <c r="J11" s="25">
        <f t="shared" si="1"/>
        <v>0.55555555555555558</v>
      </c>
      <c r="K11" s="20"/>
    </row>
    <row r="12" spans="1:11" ht="13.8" x14ac:dyDescent="0.3">
      <c r="A12" s="8" t="s">
        <v>0</v>
      </c>
      <c r="B12" s="104">
        <f t="shared" ref="B12:C12" si="2">SUM(B7:B11)</f>
        <v>977</v>
      </c>
      <c r="C12" s="104">
        <f t="shared" si="2"/>
        <v>410</v>
      </c>
      <c r="D12" s="104">
        <f t="shared" ref="D12:I12" si="3">SUM(D7:D11)</f>
        <v>933</v>
      </c>
      <c r="E12" s="104">
        <f t="shared" si="3"/>
        <v>448</v>
      </c>
      <c r="F12" s="22">
        <f t="shared" si="3"/>
        <v>3307</v>
      </c>
      <c r="G12" s="22">
        <f t="shared" si="3"/>
        <v>129</v>
      </c>
      <c r="H12" s="22">
        <f t="shared" si="3"/>
        <v>3436</v>
      </c>
      <c r="I12" s="22">
        <f t="shared" si="3"/>
        <v>1417</v>
      </c>
      <c r="J12" s="59">
        <f t="shared" ref="J12" si="4">IF(I12&lt;&gt;0,I12/H12,"")</f>
        <v>0.41239813736903375</v>
      </c>
      <c r="K12" s="20"/>
    </row>
    <row r="13" spans="1:11" ht="13.8" x14ac:dyDescent="0.3">
      <c r="A13" s="38"/>
      <c r="B13" s="38"/>
      <c r="C13" s="38"/>
      <c r="D13" s="38"/>
      <c r="E13" s="38"/>
      <c r="F13" s="45"/>
      <c r="G13" s="45"/>
      <c r="H13" s="45"/>
      <c r="I13" s="45"/>
      <c r="J13" s="62"/>
      <c r="K13" s="20"/>
    </row>
    <row r="14" spans="1:11" ht="13.8" x14ac:dyDescent="0.3">
      <c r="A14" s="38"/>
      <c r="B14" s="38"/>
      <c r="C14" s="38"/>
      <c r="D14" s="38"/>
      <c r="E14" s="38"/>
      <c r="F14" s="163" t="s">
        <v>21</v>
      </c>
      <c r="G14" s="163"/>
      <c r="H14" s="172"/>
      <c r="I14" s="58">
        <v>159</v>
      </c>
      <c r="J14" s="63"/>
      <c r="K14" s="20"/>
    </row>
    <row r="15" spans="1:11" ht="13.8" x14ac:dyDescent="0.3">
      <c r="A15" s="38"/>
      <c r="B15" s="38"/>
      <c r="C15" s="38"/>
      <c r="D15" s="38"/>
      <c r="E15" s="38"/>
      <c r="F15" s="111"/>
      <c r="G15" s="111"/>
      <c r="H15" s="111"/>
      <c r="I15" s="119"/>
      <c r="J15" s="15"/>
      <c r="K15" s="20"/>
    </row>
    <row r="16" spans="1:11" ht="13.8" x14ac:dyDescent="0.3">
      <c r="A16" s="38"/>
      <c r="B16" s="38"/>
      <c r="C16" s="38"/>
      <c r="D16" s="38"/>
      <c r="E16" s="38"/>
      <c r="F16" s="111"/>
      <c r="G16" s="111"/>
      <c r="H16" s="111"/>
      <c r="I16" s="119"/>
      <c r="J16" s="15"/>
      <c r="K16" s="20"/>
    </row>
    <row r="18" spans="1:9" ht="13.8" x14ac:dyDescent="0.3">
      <c r="A18" s="29"/>
      <c r="B18" s="147" t="s">
        <v>216</v>
      </c>
      <c r="C18" s="149"/>
      <c r="D18" s="147"/>
      <c r="E18" s="148"/>
      <c r="F18" s="148"/>
      <c r="G18" s="148"/>
      <c r="H18" s="149"/>
      <c r="I18" s="15"/>
    </row>
    <row r="19" spans="1:9" ht="13.8" x14ac:dyDescent="0.3">
      <c r="A19" s="33"/>
      <c r="B19" s="150" t="s">
        <v>217</v>
      </c>
      <c r="C19" s="152"/>
      <c r="D19" s="150" t="s">
        <v>4</v>
      </c>
      <c r="E19" s="151"/>
      <c r="F19" s="151"/>
      <c r="G19" s="151"/>
      <c r="H19" s="152"/>
      <c r="I19" s="15"/>
    </row>
    <row r="20" spans="1:9" ht="13.8" x14ac:dyDescent="0.3">
      <c r="A20" s="32"/>
      <c r="B20" s="150" t="s">
        <v>218</v>
      </c>
      <c r="C20" s="152"/>
      <c r="D20" s="150" t="s">
        <v>5</v>
      </c>
      <c r="E20" s="151"/>
      <c r="F20" s="151"/>
      <c r="G20" s="151"/>
      <c r="H20" s="152"/>
      <c r="I20" s="31"/>
    </row>
    <row r="21" spans="1:9" ht="13.8" x14ac:dyDescent="0.3">
      <c r="A21" s="33"/>
      <c r="B21" s="150" t="s">
        <v>219</v>
      </c>
      <c r="C21" s="152"/>
      <c r="D21" s="160"/>
      <c r="E21" s="161"/>
      <c r="F21" s="161"/>
      <c r="G21" s="161"/>
      <c r="H21" s="162"/>
      <c r="I21" s="15"/>
    </row>
    <row r="22" spans="1:9" ht="87.75" customHeight="1" thickBot="1" x14ac:dyDescent="0.3">
      <c r="A22" s="34" t="s">
        <v>6</v>
      </c>
      <c r="B22" s="5" t="s">
        <v>49</v>
      </c>
      <c r="C22" s="73" t="s">
        <v>50</v>
      </c>
      <c r="D22" s="6" t="s">
        <v>11</v>
      </c>
      <c r="E22" s="6" t="s">
        <v>12</v>
      </c>
      <c r="F22" s="6" t="s">
        <v>18</v>
      </c>
      <c r="G22" s="6" t="s">
        <v>19</v>
      </c>
      <c r="H22" s="3" t="s">
        <v>13</v>
      </c>
      <c r="I22" s="16"/>
    </row>
    <row r="23" spans="1:9" ht="14.4" thickBot="1" x14ac:dyDescent="0.35">
      <c r="A23" s="17"/>
      <c r="B23" s="43"/>
      <c r="C23" s="43"/>
      <c r="D23" s="18"/>
      <c r="E23" s="18"/>
      <c r="F23" s="18"/>
      <c r="G23" s="18"/>
      <c r="H23" s="19"/>
      <c r="I23" s="20"/>
    </row>
    <row r="24" spans="1:9" ht="13.8" x14ac:dyDescent="0.3">
      <c r="A24" s="120" t="s">
        <v>225</v>
      </c>
      <c r="B24" s="109">
        <v>90</v>
      </c>
      <c r="C24" s="109">
        <v>44</v>
      </c>
      <c r="D24" s="44">
        <v>315</v>
      </c>
      <c r="E24" s="27">
        <v>8</v>
      </c>
      <c r="F24" s="42">
        <v>324</v>
      </c>
      <c r="G24" s="27">
        <v>143</v>
      </c>
      <c r="H24" s="25">
        <f t="shared" ref="H24:H31" si="5">IF(G24&lt;&gt;0,G24/F24,"")</f>
        <v>0.44135802469135804</v>
      </c>
      <c r="I24" s="20"/>
    </row>
    <row r="25" spans="1:9" ht="13.8" x14ac:dyDescent="0.3">
      <c r="A25" s="120" t="s">
        <v>64</v>
      </c>
      <c r="B25" s="109">
        <v>215</v>
      </c>
      <c r="C25" s="109">
        <v>122</v>
      </c>
      <c r="D25" s="44">
        <v>812</v>
      </c>
      <c r="E25" s="27">
        <v>34</v>
      </c>
      <c r="F25" s="42">
        <f t="shared" ref="F25:F30" si="6">IF(D25&lt;&gt;0,E25+D25,"")</f>
        <v>846</v>
      </c>
      <c r="G25" s="27">
        <v>343</v>
      </c>
      <c r="H25" s="25">
        <f t="shared" si="5"/>
        <v>0.40543735224586286</v>
      </c>
      <c r="I25" s="20"/>
    </row>
    <row r="26" spans="1:9" ht="13.8" x14ac:dyDescent="0.3">
      <c r="A26" s="120" t="s">
        <v>65</v>
      </c>
      <c r="B26" s="109">
        <v>188</v>
      </c>
      <c r="C26" s="109">
        <v>122</v>
      </c>
      <c r="D26" s="44">
        <v>738</v>
      </c>
      <c r="E26" s="27">
        <v>28</v>
      </c>
      <c r="F26" s="42">
        <f t="shared" si="6"/>
        <v>766</v>
      </c>
      <c r="G26" s="27">
        <v>310</v>
      </c>
      <c r="H26" s="25">
        <f t="shared" si="5"/>
        <v>0.40469973890339428</v>
      </c>
      <c r="I26" s="20"/>
    </row>
    <row r="27" spans="1:9" ht="13.8" x14ac:dyDescent="0.3">
      <c r="A27" s="120" t="s">
        <v>66</v>
      </c>
      <c r="B27" s="109">
        <v>270</v>
      </c>
      <c r="C27" s="109">
        <v>127</v>
      </c>
      <c r="D27" s="44">
        <v>917</v>
      </c>
      <c r="E27" s="27">
        <v>37</v>
      </c>
      <c r="F27" s="42">
        <f t="shared" si="6"/>
        <v>954</v>
      </c>
      <c r="G27" s="27">
        <v>397</v>
      </c>
      <c r="H27" s="25">
        <f t="shared" si="5"/>
        <v>0.4161425576519916</v>
      </c>
      <c r="I27" s="20"/>
    </row>
    <row r="28" spans="1:9" ht="13.8" x14ac:dyDescent="0.3">
      <c r="A28" s="121" t="s">
        <v>67</v>
      </c>
      <c r="B28" s="109">
        <v>185</v>
      </c>
      <c r="C28" s="109">
        <v>97</v>
      </c>
      <c r="D28" s="44">
        <v>715</v>
      </c>
      <c r="E28" s="27">
        <v>27</v>
      </c>
      <c r="F28" s="42">
        <f t="shared" si="6"/>
        <v>742</v>
      </c>
      <c r="G28" s="27">
        <v>289</v>
      </c>
      <c r="H28" s="25">
        <f t="shared" si="5"/>
        <v>0.38948787061994611</v>
      </c>
      <c r="I28" s="20"/>
    </row>
    <row r="29" spans="1:9" ht="13.8" x14ac:dyDescent="0.3">
      <c r="A29" s="122" t="s">
        <v>62</v>
      </c>
      <c r="B29" s="109">
        <v>149</v>
      </c>
      <c r="C29" s="109">
        <v>113</v>
      </c>
      <c r="D29" s="44">
        <v>848</v>
      </c>
      <c r="E29" s="27">
        <v>12</v>
      </c>
      <c r="F29" s="42">
        <f t="shared" si="6"/>
        <v>860</v>
      </c>
      <c r="G29" s="27">
        <v>369</v>
      </c>
      <c r="H29" s="25">
        <f t="shared" si="5"/>
        <v>0.42906976744186048</v>
      </c>
      <c r="I29" s="20"/>
    </row>
    <row r="30" spans="1:9" ht="13.8" x14ac:dyDescent="0.3">
      <c r="A30" s="122" t="s">
        <v>81</v>
      </c>
      <c r="B30" s="109">
        <v>19</v>
      </c>
      <c r="C30" s="109">
        <v>11</v>
      </c>
      <c r="D30" s="44">
        <v>54</v>
      </c>
      <c r="E30" s="27">
        <v>0</v>
      </c>
      <c r="F30" s="42">
        <f t="shared" si="6"/>
        <v>54</v>
      </c>
      <c r="G30" s="27">
        <v>30</v>
      </c>
      <c r="H30" s="25">
        <f t="shared" si="5"/>
        <v>0.55555555555555558</v>
      </c>
      <c r="I30" s="20"/>
    </row>
    <row r="31" spans="1:9" ht="13.8" x14ac:dyDescent="0.3">
      <c r="A31" s="8" t="s">
        <v>0</v>
      </c>
      <c r="B31" s="104">
        <f t="shared" ref="B31:G31" si="7">SUM(B24:B30)</f>
        <v>1116</v>
      </c>
      <c r="C31" s="104">
        <f t="shared" si="7"/>
        <v>636</v>
      </c>
      <c r="D31" s="22">
        <f t="shared" si="7"/>
        <v>4399</v>
      </c>
      <c r="E31" s="22">
        <f t="shared" si="7"/>
        <v>146</v>
      </c>
      <c r="F31" s="22">
        <f t="shared" si="7"/>
        <v>4546</v>
      </c>
      <c r="G31" s="22">
        <f t="shared" si="7"/>
        <v>1881</v>
      </c>
      <c r="H31" s="59">
        <f t="shared" si="5"/>
        <v>0.41377034755829301</v>
      </c>
      <c r="I31" s="20"/>
    </row>
    <row r="32" spans="1:9" ht="13.8" x14ac:dyDescent="0.3">
      <c r="A32" s="38"/>
      <c r="B32" s="38"/>
      <c r="C32" s="38"/>
      <c r="D32" s="45"/>
      <c r="E32" s="45"/>
      <c r="F32" s="45"/>
      <c r="G32" s="45"/>
      <c r="H32" s="62"/>
      <c r="I32" s="20"/>
    </row>
    <row r="33" spans="1:9" ht="13.8" x14ac:dyDescent="0.3">
      <c r="A33" s="38"/>
      <c r="B33" s="38"/>
      <c r="C33" s="38"/>
      <c r="D33" s="163" t="s">
        <v>21</v>
      </c>
      <c r="E33" s="163"/>
      <c r="F33" s="172"/>
      <c r="G33" s="58">
        <v>184</v>
      </c>
      <c r="H33" s="63"/>
      <c r="I33" s="20"/>
    </row>
  </sheetData>
  <mergeCells count="21">
    <mergeCell ref="D33:F33"/>
    <mergeCell ref="B18:C18"/>
    <mergeCell ref="D18:H18"/>
    <mergeCell ref="B20:C20"/>
    <mergeCell ref="D20:H20"/>
    <mergeCell ref="B21:C21"/>
    <mergeCell ref="D21:H21"/>
    <mergeCell ref="D19:H19"/>
    <mergeCell ref="B19:C19"/>
    <mergeCell ref="F14:H14"/>
    <mergeCell ref="F1:J1"/>
    <mergeCell ref="D3:E3"/>
    <mergeCell ref="F3:J3"/>
    <mergeCell ref="D4:E4"/>
    <mergeCell ref="F4:J4"/>
    <mergeCell ref="B1:E1"/>
    <mergeCell ref="B3:C3"/>
    <mergeCell ref="B4:C4"/>
    <mergeCell ref="B2:C2"/>
    <mergeCell ref="D2:E2"/>
    <mergeCell ref="F2:J2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&amp;C&amp;"Helv,Bold"TWIN FALLS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US Sen - US Rep</vt:lpstr>
      <vt:lpstr>Judicial</vt:lpstr>
      <vt:lpstr>Voting Stats</vt:lpstr>
      <vt:lpstr>Leg 23 - 24</vt:lpstr>
      <vt:lpstr>Leg 25</vt:lpstr>
      <vt:lpstr>Co Comm - Co Pros</vt:lpstr>
      <vt:lpstr>Precinct</vt:lpstr>
      <vt:lpstr>Spec Questions</vt:lpstr>
      <vt:lpstr>'Co Comm - Co Pros'!Print_Titles</vt:lpstr>
      <vt:lpstr>Judicial!Print_Titles</vt:lpstr>
      <vt:lpstr>'Leg 23 - 24'!Print_Titles</vt:lpstr>
      <vt:lpstr>Precinct!Print_Titles</vt:lpstr>
      <vt:lpstr>'US Sen - US Rep'!Print_Titles</vt:lpstr>
      <vt:lpstr>'Voting Stats'!Print_Titles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2016-05-23T14:02:33Z</cp:lastPrinted>
  <dcterms:created xsi:type="dcterms:W3CDTF">1998-04-10T16:02:13Z</dcterms:created>
  <dcterms:modified xsi:type="dcterms:W3CDTF">2016-06-29T14:24:37Z</dcterms:modified>
</cp:coreProperties>
</file>