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1"/>
  </bookViews>
  <sheets>
    <sheet name="pri2002" sheetId="1" state="visible" r:id="rId2"/>
    <sheet name="pri2002 (2)" sheetId="2" state="visible" r:id="rId3"/>
    <sheet name="pri2002 (3)" sheetId="3" state="visible" r:id="rId4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<sst xmlns="http://schemas.openxmlformats.org/spreadsheetml/2006/main" count="301" uniqueCount="133">
  <si>
    <t xml:space="preserve">ABSTRACT OF VOTES</t>
  </si>
  <si>
    <t xml:space="preserve">Cast at the Primary Election     May 28, 2002</t>
  </si>
  <si>
    <t xml:space="preserve">Issued by Pete T. Cenarrusa, Secretary of State</t>
  </si>
  <si>
    <t xml:space="preserve">State of Idaho</t>
  </si>
  <si>
    <t xml:space="preserve">U.S.</t>
  </si>
  <si>
    <t xml:space="preserve">U.S. REPRESENTATIVE</t>
  </si>
  <si>
    <t xml:space="preserve">LIEUTENANT</t>
  </si>
  <si>
    <t xml:space="preserve">SENATOR</t>
  </si>
  <si>
    <t xml:space="preserve">DISTRICT 1</t>
  </si>
  <si>
    <t xml:space="preserve">DISTRICT 2</t>
  </si>
  <si>
    <t xml:space="preserve">GOVERNOR</t>
  </si>
  <si>
    <t xml:space="preserve">DEM</t>
  </si>
  <si>
    <t xml:space="preserve">LIB</t>
  </si>
  <si>
    <t xml:space="preserve">REP</t>
  </si>
  <si>
    <t xml:space="preserve">LIB W/I</t>
  </si>
  <si>
    <t xml:space="preserve">Counties</t>
  </si>
  <si>
    <t xml:space="preserve">Alan Blinken</t>
  </si>
  <si>
    <t xml:space="preserve">D.P. "Dave" Sneddon</t>
  </si>
  <si>
    <t xml:space="preserve">Donovan Bramwell</t>
  </si>
  <si>
    <t xml:space="preserve">Larry E. Craig</t>
  </si>
  <si>
    <t xml:space="preserve">Betty Richardson</t>
  </si>
  <si>
    <t xml:space="preserve">Steve Gothard</t>
  </si>
  <si>
    <t xml:space="preserve">C.L. "Butch" Otter</t>
  </si>
  <si>
    <t xml:space="preserve">Edward W. Kinghorn</t>
  </si>
  <si>
    <t xml:space="preserve">Gregory P. Corron</t>
  </si>
  <si>
    <t xml:space="preserve">Michael K. Simpson</t>
  </si>
  <si>
    <t xml:space="preserve">Jerry M. Brady</t>
  </si>
  <si>
    <t xml:space="preserve">Rue T. Stears</t>
  </si>
  <si>
    <t xml:space="preserve">Daniel L.J. Adams</t>
  </si>
  <si>
    <t xml:space="preserve">Michael Monroe Gollaher</t>
  </si>
  <si>
    <t xml:space="preserve">Walter L. Bayes</t>
  </si>
  <si>
    <t xml:space="preserve">Milt Erhart</t>
  </si>
  <si>
    <t xml:space="preserve">Raynelle J. George</t>
  </si>
  <si>
    <t xml:space="preserve">Dirk Kempthorne</t>
  </si>
  <si>
    <t xml:space="preserve">Bruce M. Perry</t>
  </si>
  <si>
    <t xml:space="preserve">Karl Shurtliff</t>
  </si>
  <si>
    <t xml:space="preserve">Michael J. Kempf</t>
  </si>
  <si>
    <t xml:space="preserve">Darrell Babbitt</t>
  </si>
  <si>
    <t xml:space="preserve">Larry Eastland</t>
  </si>
  <si>
    <t xml:space="preserve">Celia R. Gould</t>
  </si>
  <si>
    <t xml:space="preserve">Jim Pratt</t>
  </si>
  <si>
    <t xml:space="preserve">Jack Riggs</t>
  </si>
  <si>
    <t xml:space="preserve">Jim Risch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</si>
  <si>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</si>
  <si>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</si>
  <si>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</si>
  <si>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</si>
  <si>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</si>
  <si>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</si>
  <si>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</si>
  <si>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</si>
  <si>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</si>
  <si>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</si>
  <si>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</si>
  <si>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</si>
  <si>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</si>
  <si>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</si>
  <si>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</si>
  <si>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</si>
  <si>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</si>
  <si>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</si>
  <si>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</si>
  <si>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</si>
  <si>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</si>
  <si>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</si>
  <si>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</si>
  <si>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</si>
  <si>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</si>
  <si>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</si>
  <si>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</si>
  <si>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</si>
  <si>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</si>
  <si>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</si>
  <si>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</si>
  <si>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</si>
  <si>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</si>
  <si>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</si>
  <si>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</si>
  <si>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</si>
  <si>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</si>
  <si>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</si>
  <si>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</si>
  <si>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</si>
  <si>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</si>
  <si>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</si>
  <si>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</si>
  <si>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</si>
  <si>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</si>
  <si>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</si>
  <si>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</si>
  <si>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APPELLATE</t>
  </si>
  <si>
    <t xml:space="preserve">SECRETARY</t>
  </si>
  <si>
    <t xml:space="preserve">STATE</t>
  </si>
  <si>
    <t xml:space="preserve">ATTORNEY</t>
  </si>
  <si>
    <t xml:space="preserve">SUPERINTENDENT OF</t>
  </si>
  <si>
    <t xml:space="preserve">SUPREME COURT JUSTICE</t>
  </si>
  <si>
    <t xml:space="preserve">COURT JUDGE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</si>
  <si>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</si>
  <si>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</si>
  <si>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</si>
  <si>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</si>
  <si>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</si>
  <si>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</si>
  <si>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To Succeed:</t>
  </si>
  <si>
    <t xml:space="preserve">STATISTICS</t>
  </si>
  <si>
    <t xml:space="preserve">Gerald F. Schroeder</t>
  </si>
  <si>
    <t xml:space="preserve">Linda Copple Trout</t>
  </si>
  <si>
    <t xml:space="preserve">Sergio A. Gutierrez</t>
  </si>
  <si>
    <t xml:space="preserve">Steven F. Scanlin</t>
  </si>
  <si>
    <t xml:space="preserve">Ronald E. Perry</t>
  </si>
  <si>
    <t xml:space="preserve">Evan S. Frasure</t>
  </si>
  <si>
    <t xml:space="preserve">Ben Ysursa</t>
  </si>
  <si>
    <t xml:space="preserve">Bob Sonnichsen</t>
  </si>
  <si>
    <t xml:space="preserve">Suzanne Gribbin</t>
  </si>
  <si>
    <t xml:space="preserve">Keith Johnson</t>
  </si>
  <si>
    <t xml:space="preserve">Donna M. Jones</t>
  </si>
  <si>
    <t xml:space="preserve">Gene Winchester</t>
  </si>
  <si>
    <t xml:space="preserve">Sally A. Beitia</t>
  </si>
  <si>
    <t xml:space="preserve">Sherwin M. Fellen</t>
  </si>
  <si>
    <t xml:space="preserve">Ron G. Crane</t>
  </si>
  <si>
    <t xml:space="preserve">R. Keith Roark</t>
  </si>
  <si>
    <t xml:space="preserve">Michael Bogert</t>
  </si>
  <si>
    <t xml:space="preserve">Myron Dan Gabbert</t>
  </si>
  <si>
    <t xml:space="preserve">Todd Lakey</t>
  </si>
  <si>
    <t xml:space="preserve">Lawrence G. Wasden</t>
  </si>
  <si>
    <t xml:space="preserve">Marilyn Howard</t>
  </si>
  <si>
    <t xml:space="preserve">Robbi L. Kier</t>
  </si>
  <si>
    <t xml:space="preserve">Tom Luna</t>
  </si>
  <si>
    <t xml:space="preserve">Starr Kelso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</si>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</sst>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.0%"/>
    <numFmt numFmtId="168" formatCode="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0"/>
      <color rgb="FF008000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9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8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20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20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7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7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3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8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9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8" fillId="0" borderId="4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4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8" topLeftCell="BM9" activePane="bottomLeft" state="frozen"/>
      <selection pane="topLeft" activeCell="A1" activeCellId="0" sqref="A1"/>
      <selection pane="bottomLef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24" min="2" style="2" width="10.6"/>
    <col collapsed="false" customWidth="true" hidden="false" outlineLevel="0" max="28" min="25" style="2" width="11.09"/>
    <col collapsed="false" customWidth="true" hidden="false" outlineLevel="0" max="257" min="29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="4" customFormat="true" ht="1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="4" customFormat="true" ht="18" hidden="false" customHeight="false" outlineLevel="0" collapsed="false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 t="s">
        <v>3</v>
      </c>
    </row>
    <row r="4" s="11" customFormat="true" ht="12.75" hidden="false" customHeight="false" outlineLevel="0" collapsed="false">
      <c r="A4" s="7"/>
      <c r="B4" s="8"/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  <c r="Z4" s="8"/>
      <c r="AA4" s="8"/>
      <c r="AB4" s="10"/>
    </row>
    <row r="5" s="5" customFormat="true" ht="12.75" hidden="false" customHeight="false" outlineLevel="0" collapsed="false">
      <c r="A5" s="12"/>
      <c r="B5" s="13" t="s">
        <v>4</v>
      </c>
      <c r="C5" s="13"/>
      <c r="D5" s="13"/>
      <c r="E5" s="13"/>
      <c r="F5" s="13" t="s">
        <v>5</v>
      </c>
      <c r="G5" s="13"/>
      <c r="H5" s="13"/>
      <c r="I5" s="13" t="s">
        <v>5</v>
      </c>
      <c r="J5" s="13"/>
      <c r="K5" s="13"/>
      <c r="L5" s="12"/>
      <c r="M5" s="14"/>
      <c r="N5" s="14"/>
      <c r="O5" s="14"/>
      <c r="P5" s="14"/>
      <c r="Q5" s="14"/>
      <c r="R5" s="14"/>
      <c r="S5" s="15"/>
      <c r="T5" s="13" t="s">
        <v>6</v>
      </c>
      <c r="U5" s="13"/>
      <c r="V5" s="13"/>
      <c r="W5" s="13"/>
      <c r="X5" s="13"/>
      <c r="Y5" s="13"/>
      <c r="Z5" s="13"/>
      <c r="AA5" s="13"/>
      <c r="AB5" s="13"/>
    </row>
    <row r="6" s="5" customFormat="true" ht="12.75" hidden="false" customHeight="false" outlineLevel="0" collapsed="false">
      <c r="A6" s="12"/>
      <c r="B6" s="16" t="s">
        <v>7</v>
      </c>
      <c r="C6" s="16"/>
      <c r="D6" s="16"/>
      <c r="E6" s="16"/>
      <c r="F6" s="16" t="s">
        <v>8</v>
      </c>
      <c r="G6" s="16"/>
      <c r="H6" s="16"/>
      <c r="I6" s="16" t="s">
        <v>9</v>
      </c>
      <c r="J6" s="16"/>
      <c r="K6" s="16"/>
      <c r="L6" s="16" t="s">
        <v>10</v>
      </c>
      <c r="M6" s="16"/>
      <c r="N6" s="16"/>
      <c r="O6" s="16"/>
      <c r="P6" s="16"/>
      <c r="Q6" s="16"/>
      <c r="R6" s="16"/>
      <c r="S6" s="16"/>
      <c r="T6" s="16" t="s">
        <v>10</v>
      </c>
      <c r="U6" s="16"/>
      <c r="V6" s="16"/>
      <c r="W6" s="16"/>
      <c r="X6" s="16"/>
      <c r="Y6" s="16"/>
      <c r="Z6" s="16"/>
      <c r="AA6" s="16"/>
      <c r="AB6" s="16"/>
    </row>
    <row r="7" s="1" customFormat="true" ht="12.75" hidden="false" customHeight="false" outlineLevel="0" collapsed="false">
      <c r="A7" s="17"/>
      <c r="B7" s="18" t="s">
        <v>11</v>
      </c>
      <c r="C7" s="18" t="s">
        <v>11</v>
      </c>
      <c r="D7" s="18" t="s">
        <v>12</v>
      </c>
      <c r="E7" s="18" t="s">
        <v>13</v>
      </c>
      <c r="F7" s="18" t="s">
        <v>11</v>
      </c>
      <c r="G7" s="18" t="s">
        <v>12</v>
      </c>
      <c r="H7" s="18" t="s">
        <v>13</v>
      </c>
      <c r="I7" s="18" t="s">
        <v>11</v>
      </c>
      <c r="J7" s="18" t="s">
        <v>12</v>
      </c>
      <c r="K7" s="18" t="s">
        <v>13</v>
      </c>
      <c r="L7" s="18" t="s">
        <v>11</v>
      </c>
      <c r="M7" s="18" t="s">
        <v>11</v>
      </c>
      <c r="N7" s="18" t="s">
        <v>12</v>
      </c>
      <c r="O7" s="18" t="s">
        <v>14</v>
      </c>
      <c r="P7" s="18" t="s">
        <v>13</v>
      </c>
      <c r="Q7" s="18" t="s">
        <v>13</v>
      </c>
      <c r="R7" s="18" t="s">
        <v>13</v>
      </c>
      <c r="S7" s="18" t="s">
        <v>13</v>
      </c>
      <c r="T7" s="18" t="s">
        <v>11</v>
      </c>
      <c r="U7" s="18" t="s">
        <v>11</v>
      </c>
      <c r="V7" s="18" t="s">
        <v>12</v>
      </c>
      <c r="W7" s="18" t="s">
        <v>13</v>
      </c>
      <c r="X7" s="18" t="s">
        <v>13</v>
      </c>
      <c r="Y7" s="18" t="s">
        <v>13</v>
      </c>
      <c r="Z7" s="18" t="s">
        <v>13</v>
      </c>
      <c r="AA7" s="18" t="s">
        <v>13</v>
      </c>
      <c r="AB7" s="18" t="s">
        <v>13</v>
      </c>
    </row>
    <row r="8" s="23" customFormat="true" ht="105" hidden="false" customHeight="true" outlineLevel="0" collapsed="false">
      <c r="A8" s="19" t="s">
        <v>15</v>
      </c>
      <c r="B8" s="20" t="s">
        <v>16</v>
      </c>
      <c r="C8" s="20" t="s">
        <v>17</v>
      </c>
      <c r="D8" s="20" t="s">
        <v>18</v>
      </c>
      <c r="E8" s="20" t="s">
        <v>19</v>
      </c>
      <c r="F8" s="20" t="s">
        <v>20</v>
      </c>
      <c r="G8" s="20" t="s">
        <v>21</v>
      </c>
      <c r="H8" s="20" t="s">
        <v>22</v>
      </c>
      <c r="I8" s="20" t="s">
        <v>23</v>
      </c>
      <c r="J8" s="20" t="s">
        <v>24</v>
      </c>
      <c r="K8" s="20" t="s">
        <v>25</v>
      </c>
      <c r="L8" s="20" t="s">
        <v>26</v>
      </c>
      <c r="M8" s="20" t="s">
        <v>27</v>
      </c>
      <c r="N8" s="20" t="s">
        <v>28</v>
      </c>
      <c r="O8" s="20" t="s">
        <v>29</v>
      </c>
      <c r="P8" s="20" t="s">
        <v>30</v>
      </c>
      <c r="Q8" s="20" t="s">
        <v>31</v>
      </c>
      <c r="R8" s="20" t="s">
        <v>32</v>
      </c>
      <c r="S8" s="20" t="s">
        <v>33</v>
      </c>
      <c r="T8" s="20" t="s">
        <v>34</v>
      </c>
      <c r="U8" s="20" t="s">
        <v>35</v>
      </c>
      <c r="V8" s="20" t="s">
        <v>36</v>
      </c>
      <c r="W8" s="20" t="s">
        <v>37</v>
      </c>
      <c r="X8" s="21" t="s">
        <v>38</v>
      </c>
      <c r="Y8" s="20" t="s">
        <v>39</v>
      </c>
      <c r="Z8" s="20" t="s">
        <v>40</v>
      </c>
      <c r="AA8" s="20" t="s">
        <v>41</v>
      </c>
      <c r="AB8" s="22" t="s">
        <v>42</v>
      </c>
    </row>
    <row r="9" s="28" customFormat="true" ht="12.75" hidden="false" customHeight="false" outlineLevel="0" collapsed="false">
      <c r="A9" s="24" t="s">
        <v>43</v>
      </c>
      <c r="B9" s="25" t="n">
        <v>9431</v>
      </c>
      <c r="C9" s="26" t="n">
        <v>2390</v>
      </c>
      <c r="D9" s="26" t="n">
        <v>301</v>
      </c>
      <c r="E9" s="27" t="n">
        <v>29200</v>
      </c>
      <c r="F9" s="25" t="n">
        <v>3819</v>
      </c>
      <c r="G9" s="26" t="n">
        <v>147</v>
      </c>
      <c r="H9" s="27" t="n">
        <v>15990</v>
      </c>
      <c r="I9" s="25" t="n">
        <v>5711</v>
      </c>
      <c r="J9" s="26" t="n">
        <v>151</v>
      </c>
      <c r="K9" s="27" t="n">
        <v>10077</v>
      </c>
      <c r="L9" s="25" t="n">
        <v>11268</v>
      </c>
      <c r="M9" s="26" t="n">
        <v>925</v>
      </c>
      <c r="N9" s="26" t="n">
        <v>221</v>
      </c>
      <c r="O9" s="26" t="n">
        <v>46</v>
      </c>
      <c r="P9" s="26" t="n">
        <v>1690</v>
      </c>
      <c r="Q9" s="26" t="n">
        <v>12162</v>
      </c>
      <c r="R9" s="26" t="n">
        <v>1200</v>
      </c>
      <c r="S9" s="27" t="n">
        <v>19882</v>
      </c>
      <c r="T9" s="25" t="n">
        <v>6587</v>
      </c>
      <c r="U9" s="26" t="n">
        <v>5322</v>
      </c>
      <c r="V9" s="26" t="n">
        <v>292</v>
      </c>
      <c r="W9" s="26" t="n">
        <v>775</v>
      </c>
      <c r="X9" s="26" t="n">
        <v>5486</v>
      </c>
      <c r="Y9" s="26" t="n">
        <v>5658</v>
      </c>
      <c r="Z9" s="26" t="n">
        <v>1020</v>
      </c>
      <c r="AA9" s="26" t="n">
        <v>11496</v>
      </c>
      <c r="AB9" s="27" t="n">
        <v>10695</v>
      </c>
    </row>
    <row r="10" s="28" customFormat="true" ht="12.75" hidden="false" customHeight="false" outlineLevel="0" collapsed="false">
      <c r="A10" s="29" t="s">
        <v>44</v>
      </c>
      <c r="B10" s="30" t="n">
        <v>60</v>
      </c>
      <c r="C10" s="31" t="n">
        <v>18</v>
      </c>
      <c r="D10" s="31" t="n">
        <v>4</v>
      </c>
      <c r="E10" s="32" t="n">
        <v>834</v>
      </c>
      <c r="F10" s="30" t="n">
        <v>76</v>
      </c>
      <c r="G10" s="31" t="n">
        <v>4</v>
      </c>
      <c r="H10" s="32" t="n">
        <v>756</v>
      </c>
      <c r="I10" s="30" t="n">
        <v>0</v>
      </c>
      <c r="J10" s="31" t="n">
        <v>0</v>
      </c>
      <c r="K10" s="32" t="n">
        <v>0</v>
      </c>
      <c r="L10" s="30" t="n">
        <v>72</v>
      </c>
      <c r="M10" s="31" t="n">
        <v>7</v>
      </c>
      <c r="N10" s="31" t="n">
        <v>2</v>
      </c>
      <c r="O10" s="31" t="n">
        <v>2</v>
      </c>
      <c r="P10" s="31" t="n">
        <v>73</v>
      </c>
      <c r="Q10" s="31" t="n">
        <v>257</v>
      </c>
      <c r="R10" s="31" t="n">
        <v>35</v>
      </c>
      <c r="S10" s="32" t="n">
        <v>549</v>
      </c>
      <c r="T10" s="30" t="n">
        <v>46</v>
      </c>
      <c r="U10" s="31" t="n">
        <v>29</v>
      </c>
      <c r="V10" s="31" t="n">
        <v>4</v>
      </c>
      <c r="W10" s="31" t="n">
        <v>40</v>
      </c>
      <c r="X10" s="31" t="n">
        <v>60</v>
      </c>
      <c r="Y10" s="31" t="n">
        <v>106</v>
      </c>
      <c r="Z10" s="31" t="n">
        <v>44</v>
      </c>
      <c r="AA10" s="31" t="n">
        <v>205</v>
      </c>
      <c r="AB10" s="32" t="n">
        <v>411</v>
      </c>
    </row>
    <row r="11" s="28" customFormat="true" ht="12.75" hidden="false" customHeight="false" outlineLevel="0" collapsed="false">
      <c r="A11" s="29" t="s">
        <v>45</v>
      </c>
      <c r="B11" s="30" t="n">
        <v>2844</v>
      </c>
      <c r="C11" s="31" t="n">
        <v>1189</v>
      </c>
      <c r="D11" s="31" t="n">
        <v>85</v>
      </c>
      <c r="E11" s="32" t="n">
        <v>5462</v>
      </c>
      <c r="F11" s="30" t="n">
        <v>0</v>
      </c>
      <c r="G11" s="31" t="n">
        <v>0</v>
      </c>
      <c r="H11" s="32" t="n">
        <v>0</v>
      </c>
      <c r="I11" s="30" t="n">
        <v>3695</v>
      </c>
      <c r="J11" s="31" t="n">
        <v>81</v>
      </c>
      <c r="K11" s="32" t="n">
        <v>5307</v>
      </c>
      <c r="L11" s="30" t="n">
        <v>3669</v>
      </c>
      <c r="M11" s="31" t="n">
        <v>444</v>
      </c>
      <c r="N11" s="31" t="n">
        <v>79</v>
      </c>
      <c r="O11" s="31" t="n">
        <v>0</v>
      </c>
      <c r="P11" s="31" t="n">
        <v>281</v>
      </c>
      <c r="Q11" s="31" t="n">
        <v>1679</v>
      </c>
      <c r="R11" s="31" t="n">
        <v>237</v>
      </c>
      <c r="S11" s="32" t="n">
        <v>3695</v>
      </c>
      <c r="T11" s="30" t="n">
        <v>1731</v>
      </c>
      <c r="U11" s="31" t="n">
        <v>2127</v>
      </c>
      <c r="V11" s="31" t="n">
        <v>81</v>
      </c>
      <c r="W11" s="31" t="n">
        <v>212</v>
      </c>
      <c r="X11" s="31" t="n">
        <v>1079</v>
      </c>
      <c r="Y11" s="31" t="n">
        <v>743</v>
      </c>
      <c r="Z11" s="31" t="n">
        <v>229</v>
      </c>
      <c r="AA11" s="31" t="n">
        <v>976</v>
      </c>
      <c r="AB11" s="32" t="n">
        <v>2417</v>
      </c>
    </row>
    <row r="12" s="28" customFormat="true" ht="12.75" hidden="false" customHeight="false" outlineLevel="0" collapsed="false">
      <c r="A12" s="29" t="s">
        <v>46</v>
      </c>
      <c r="B12" s="30" t="n">
        <v>62</v>
      </c>
      <c r="C12" s="31" t="n">
        <v>92</v>
      </c>
      <c r="D12" s="31" t="n">
        <v>4</v>
      </c>
      <c r="E12" s="32" t="n">
        <v>1405</v>
      </c>
      <c r="F12" s="30" t="n">
        <v>0</v>
      </c>
      <c r="G12" s="31" t="n">
        <v>0</v>
      </c>
      <c r="H12" s="32" t="n">
        <v>0</v>
      </c>
      <c r="I12" s="30" t="n">
        <v>137</v>
      </c>
      <c r="J12" s="31" t="n">
        <v>2</v>
      </c>
      <c r="K12" s="32" t="n">
        <v>1312</v>
      </c>
      <c r="L12" s="30" t="n">
        <v>133</v>
      </c>
      <c r="M12" s="31" t="n">
        <v>23</v>
      </c>
      <c r="N12" s="31" t="n">
        <v>3</v>
      </c>
      <c r="O12" s="31" t="n">
        <v>0</v>
      </c>
      <c r="P12" s="31" t="n">
        <v>50</v>
      </c>
      <c r="Q12" s="31" t="n">
        <v>263</v>
      </c>
      <c r="R12" s="31" t="n">
        <v>52</v>
      </c>
      <c r="S12" s="32" t="n">
        <v>1124</v>
      </c>
      <c r="T12" s="30" t="n">
        <v>74</v>
      </c>
      <c r="U12" s="31" t="n">
        <v>77</v>
      </c>
      <c r="V12" s="31" t="n">
        <v>2</v>
      </c>
      <c r="W12" s="31" t="n">
        <v>58</v>
      </c>
      <c r="X12" s="31" t="n">
        <v>190</v>
      </c>
      <c r="Y12" s="31" t="n">
        <v>286</v>
      </c>
      <c r="Z12" s="31" t="n">
        <v>69</v>
      </c>
      <c r="AA12" s="31" t="n">
        <v>107</v>
      </c>
      <c r="AB12" s="32" t="n">
        <v>718</v>
      </c>
    </row>
    <row r="13" s="28" customFormat="true" ht="12.75" hidden="false" customHeight="false" outlineLevel="0" collapsed="false">
      <c r="A13" s="29" t="s">
        <v>47</v>
      </c>
      <c r="B13" s="30" t="n">
        <v>263</v>
      </c>
      <c r="C13" s="31" t="n">
        <v>354</v>
      </c>
      <c r="D13" s="31" t="n">
        <v>16</v>
      </c>
      <c r="E13" s="32" t="n">
        <v>550</v>
      </c>
      <c r="F13" s="30" t="n">
        <v>572</v>
      </c>
      <c r="G13" s="31" t="n">
        <v>15</v>
      </c>
      <c r="H13" s="32" t="n">
        <v>509</v>
      </c>
      <c r="I13" s="30" t="n">
        <v>0</v>
      </c>
      <c r="J13" s="31" t="n">
        <v>0</v>
      </c>
      <c r="K13" s="32" t="n">
        <v>0</v>
      </c>
      <c r="L13" s="30" t="n">
        <v>462</v>
      </c>
      <c r="M13" s="31" t="n">
        <v>137</v>
      </c>
      <c r="N13" s="31" t="n">
        <v>15</v>
      </c>
      <c r="O13" s="31" t="n">
        <v>1</v>
      </c>
      <c r="P13" s="31" t="n">
        <v>18</v>
      </c>
      <c r="Q13" s="31" t="n">
        <v>31</v>
      </c>
      <c r="R13" s="31" t="n">
        <v>18</v>
      </c>
      <c r="S13" s="32" t="n">
        <v>496</v>
      </c>
      <c r="T13" s="30" t="n">
        <v>382</v>
      </c>
      <c r="U13" s="31" t="n">
        <v>191</v>
      </c>
      <c r="V13" s="31" t="n">
        <v>17</v>
      </c>
      <c r="W13" s="31" t="n">
        <v>40</v>
      </c>
      <c r="X13" s="31" t="n">
        <v>30</v>
      </c>
      <c r="Y13" s="31" t="n">
        <v>44</v>
      </c>
      <c r="Z13" s="31" t="n">
        <v>30</v>
      </c>
      <c r="AA13" s="31" t="n">
        <v>246</v>
      </c>
      <c r="AB13" s="32" t="n">
        <v>142</v>
      </c>
    </row>
    <row r="14" s="28" customFormat="true" ht="12.75" hidden="false" customHeight="false" outlineLevel="0" collapsed="false">
      <c r="A14" s="29" t="s">
        <v>48</v>
      </c>
      <c r="B14" s="30" t="n">
        <v>420</v>
      </c>
      <c r="C14" s="31" t="n">
        <v>187</v>
      </c>
      <c r="D14" s="31" t="n">
        <v>6</v>
      </c>
      <c r="E14" s="32" t="n">
        <v>5268</v>
      </c>
      <c r="F14" s="30" t="n">
        <v>0</v>
      </c>
      <c r="G14" s="31" t="n">
        <v>0</v>
      </c>
      <c r="H14" s="32" t="n">
        <v>0</v>
      </c>
      <c r="I14" s="30" t="n">
        <v>576</v>
      </c>
      <c r="J14" s="31" t="n">
        <v>8</v>
      </c>
      <c r="K14" s="32" t="n">
        <v>5189</v>
      </c>
      <c r="L14" s="30" t="n">
        <v>529</v>
      </c>
      <c r="M14" s="31" t="n">
        <v>112</v>
      </c>
      <c r="N14" s="31" t="n">
        <v>6</v>
      </c>
      <c r="O14" s="31" t="n">
        <v>0</v>
      </c>
      <c r="P14" s="31" t="n">
        <v>203</v>
      </c>
      <c r="Q14" s="31" t="n">
        <v>1847</v>
      </c>
      <c r="R14" s="31" t="n">
        <v>173</v>
      </c>
      <c r="S14" s="32" t="n">
        <v>3556</v>
      </c>
      <c r="T14" s="30" t="n">
        <v>299</v>
      </c>
      <c r="U14" s="31" t="n">
        <v>313</v>
      </c>
      <c r="V14" s="31" t="n">
        <v>7</v>
      </c>
      <c r="W14" s="31" t="n">
        <v>130</v>
      </c>
      <c r="X14" s="31" t="n">
        <v>1714</v>
      </c>
      <c r="Y14" s="31" t="n">
        <v>582</v>
      </c>
      <c r="Z14" s="31" t="n">
        <v>256</v>
      </c>
      <c r="AA14" s="31" t="n">
        <v>884</v>
      </c>
      <c r="AB14" s="32" t="n">
        <v>2139</v>
      </c>
    </row>
    <row r="15" s="28" customFormat="true" ht="12.75" hidden="false" customHeight="false" outlineLevel="0" collapsed="false">
      <c r="A15" s="29" t="s">
        <v>49</v>
      </c>
      <c r="B15" s="30" t="n">
        <v>815</v>
      </c>
      <c r="C15" s="31" t="n">
        <v>125</v>
      </c>
      <c r="D15" s="31" t="n">
        <v>6</v>
      </c>
      <c r="E15" s="32" t="n">
        <v>503</v>
      </c>
      <c r="F15" s="30" t="n">
        <v>0</v>
      </c>
      <c r="G15" s="31" t="n">
        <v>0</v>
      </c>
      <c r="H15" s="32" t="n">
        <v>0</v>
      </c>
      <c r="I15" s="30" t="n">
        <v>796</v>
      </c>
      <c r="J15" s="31" t="n">
        <v>5</v>
      </c>
      <c r="K15" s="32" t="n">
        <v>456</v>
      </c>
      <c r="L15" s="30" t="n">
        <v>775</v>
      </c>
      <c r="M15" s="31" t="n">
        <v>80</v>
      </c>
      <c r="N15" s="31" t="n">
        <v>6</v>
      </c>
      <c r="O15" s="31" t="n">
        <v>0</v>
      </c>
      <c r="P15" s="31" t="n">
        <v>20</v>
      </c>
      <c r="Q15" s="31" t="n">
        <v>50</v>
      </c>
      <c r="R15" s="31" t="n">
        <v>12</v>
      </c>
      <c r="S15" s="32" t="n">
        <v>484</v>
      </c>
      <c r="T15" s="30" t="n">
        <v>435</v>
      </c>
      <c r="U15" s="31" t="n">
        <v>316</v>
      </c>
      <c r="V15" s="31" t="n">
        <v>6</v>
      </c>
      <c r="W15" s="31" t="n">
        <v>26</v>
      </c>
      <c r="X15" s="31" t="n">
        <v>53</v>
      </c>
      <c r="Y15" s="31" t="n">
        <v>95</v>
      </c>
      <c r="Z15" s="31" t="n">
        <v>24</v>
      </c>
      <c r="AA15" s="31" t="n">
        <v>90</v>
      </c>
      <c r="AB15" s="32" t="n">
        <v>245</v>
      </c>
    </row>
    <row r="16" s="28" customFormat="true" ht="12.75" hidden="false" customHeight="false" outlineLevel="0" collapsed="false">
      <c r="A16" s="29" t="s">
        <v>50</v>
      </c>
      <c r="B16" s="30" t="n">
        <v>128</v>
      </c>
      <c r="C16" s="31" t="n">
        <v>65</v>
      </c>
      <c r="D16" s="31" t="n">
        <v>14</v>
      </c>
      <c r="E16" s="32" t="n">
        <v>855</v>
      </c>
      <c r="F16" s="30" t="n">
        <v>185</v>
      </c>
      <c r="G16" s="31" t="n">
        <v>12</v>
      </c>
      <c r="H16" s="32" t="n">
        <v>820</v>
      </c>
      <c r="I16" s="30" t="n">
        <v>0</v>
      </c>
      <c r="J16" s="31" t="n">
        <v>0</v>
      </c>
      <c r="K16" s="32" t="n">
        <v>0</v>
      </c>
      <c r="L16" s="30" t="n">
        <v>168</v>
      </c>
      <c r="M16" s="31" t="n">
        <v>31</v>
      </c>
      <c r="N16" s="31" t="n">
        <v>12</v>
      </c>
      <c r="O16" s="31" t="n">
        <v>0</v>
      </c>
      <c r="P16" s="31" t="n">
        <v>74</v>
      </c>
      <c r="Q16" s="31" t="n">
        <v>325</v>
      </c>
      <c r="R16" s="31" t="n">
        <v>46</v>
      </c>
      <c r="S16" s="32" t="n">
        <v>533</v>
      </c>
      <c r="T16" s="30" t="n">
        <v>110</v>
      </c>
      <c r="U16" s="31" t="n">
        <v>84</v>
      </c>
      <c r="V16" s="31" t="n">
        <v>12</v>
      </c>
      <c r="W16" s="31" t="n">
        <v>36</v>
      </c>
      <c r="X16" s="31" t="n">
        <v>134</v>
      </c>
      <c r="Y16" s="31" t="n">
        <v>158</v>
      </c>
      <c r="Z16" s="31" t="n">
        <v>51</v>
      </c>
      <c r="AA16" s="31" t="n">
        <v>194</v>
      </c>
      <c r="AB16" s="32" t="n">
        <v>390</v>
      </c>
    </row>
    <row r="17" s="28" customFormat="true" ht="12.75" hidden="false" customHeight="false" outlineLevel="0" collapsed="false">
      <c r="A17" s="29" t="s">
        <v>51</v>
      </c>
      <c r="B17" s="30" t="n">
        <v>702</v>
      </c>
      <c r="C17" s="31" t="n">
        <v>687</v>
      </c>
      <c r="D17" s="31" t="n">
        <v>82</v>
      </c>
      <c r="E17" s="32" t="n">
        <v>3142</v>
      </c>
      <c r="F17" s="30" t="n">
        <v>1327</v>
      </c>
      <c r="G17" s="31" t="n">
        <v>80</v>
      </c>
      <c r="H17" s="32" t="n">
        <v>2966</v>
      </c>
      <c r="I17" s="30" t="n">
        <v>0</v>
      </c>
      <c r="J17" s="31" t="n">
        <v>0</v>
      </c>
      <c r="K17" s="32" t="n">
        <v>0</v>
      </c>
      <c r="L17" s="30" t="n">
        <v>1096</v>
      </c>
      <c r="M17" s="31" t="n">
        <v>275</v>
      </c>
      <c r="N17" s="31" t="n">
        <v>73</v>
      </c>
      <c r="O17" s="31" t="n">
        <v>2</v>
      </c>
      <c r="P17" s="31" t="n">
        <v>174</v>
      </c>
      <c r="Q17" s="31" t="n">
        <v>199</v>
      </c>
      <c r="R17" s="31" t="n">
        <v>141</v>
      </c>
      <c r="S17" s="32" t="n">
        <v>2815</v>
      </c>
      <c r="T17" s="30" t="n">
        <v>810</v>
      </c>
      <c r="U17" s="31" t="n">
        <v>498</v>
      </c>
      <c r="V17" s="31" t="n">
        <v>81</v>
      </c>
      <c r="W17" s="31" t="n">
        <v>122</v>
      </c>
      <c r="X17" s="31" t="n">
        <v>306</v>
      </c>
      <c r="Y17" s="31" t="n">
        <v>369</v>
      </c>
      <c r="Z17" s="31" t="n">
        <v>180</v>
      </c>
      <c r="AA17" s="31" t="n">
        <v>1212</v>
      </c>
      <c r="AB17" s="32" t="n">
        <v>930</v>
      </c>
    </row>
    <row r="18" s="28" customFormat="true" ht="12.75" hidden="false" customHeight="false" outlineLevel="0" collapsed="false">
      <c r="A18" s="29" t="s">
        <v>52</v>
      </c>
      <c r="B18" s="30" t="n">
        <v>993</v>
      </c>
      <c r="C18" s="31" t="n">
        <v>484</v>
      </c>
      <c r="D18" s="31" t="n">
        <v>25</v>
      </c>
      <c r="E18" s="32" t="n">
        <v>7755</v>
      </c>
      <c r="F18" s="30" t="n">
        <v>0</v>
      </c>
      <c r="G18" s="31" t="n">
        <v>0</v>
      </c>
      <c r="H18" s="32" t="n">
        <v>0</v>
      </c>
      <c r="I18" s="30" t="n">
        <v>1331</v>
      </c>
      <c r="J18" s="31" t="n">
        <v>21</v>
      </c>
      <c r="K18" s="32" t="n">
        <v>7100</v>
      </c>
      <c r="L18" s="30" t="n">
        <v>1497</v>
      </c>
      <c r="M18" s="31" t="n">
        <v>173</v>
      </c>
      <c r="N18" s="31" t="n">
        <v>19</v>
      </c>
      <c r="O18" s="31" t="n">
        <v>2</v>
      </c>
      <c r="P18" s="31" t="n">
        <v>266</v>
      </c>
      <c r="Q18" s="31" t="n">
        <v>2807</v>
      </c>
      <c r="R18" s="31" t="n">
        <v>357</v>
      </c>
      <c r="S18" s="32" t="n">
        <v>5151</v>
      </c>
      <c r="T18" s="30" t="n">
        <v>609</v>
      </c>
      <c r="U18" s="31" t="n">
        <v>909</v>
      </c>
      <c r="V18" s="31" t="n">
        <v>24</v>
      </c>
      <c r="W18" s="31" t="n">
        <v>200</v>
      </c>
      <c r="X18" s="31" t="n">
        <v>2890</v>
      </c>
      <c r="Y18" s="31" t="n">
        <v>750</v>
      </c>
      <c r="Z18" s="31" t="n">
        <v>230</v>
      </c>
      <c r="AA18" s="31" t="n">
        <v>1448</v>
      </c>
      <c r="AB18" s="32" t="n">
        <v>2988</v>
      </c>
    </row>
    <row r="19" s="28" customFormat="true" ht="12.75" hidden="false" customHeight="false" outlineLevel="0" collapsed="false">
      <c r="A19" s="29" t="s">
        <v>53</v>
      </c>
      <c r="B19" s="30" t="n">
        <v>77</v>
      </c>
      <c r="C19" s="31" t="n">
        <v>64</v>
      </c>
      <c r="D19" s="31" t="n">
        <v>4</v>
      </c>
      <c r="E19" s="32" t="n">
        <v>1275</v>
      </c>
      <c r="F19" s="30" t="n">
        <v>143</v>
      </c>
      <c r="G19" s="31" t="n">
        <v>7</v>
      </c>
      <c r="H19" s="32" t="n">
        <v>1118</v>
      </c>
      <c r="I19" s="30" t="n">
        <v>0</v>
      </c>
      <c r="J19" s="31" t="n">
        <v>0</v>
      </c>
      <c r="K19" s="32" t="n">
        <v>0</v>
      </c>
      <c r="L19" s="30" t="n">
        <v>114</v>
      </c>
      <c r="M19" s="31" t="n">
        <v>25</v>
      </c>
      <c r="N19" s="31" t="n">
        <v>6</v>
      </c>
      <c r="O19" s="31" t="n">
        <v>0</v>
      </c>
      <c r="P19" s="31" t="n">
        <v>87</v>
      </c>
      <c r="Q19" s="31" t="n">
        <v>115</v>
      </c>
      <c r="R19" s="31" t="n">
        <v>64</v>
      </c>
      <c r="S19" s="32" t="n">
        <v>1098</v>
      </c>
      <c r="T19" s="30" t="n">
        <v>89</v>
      </c>
      <c r="U19" s="31" t="n">
        <v>52</v>
      </c>
      <c r="V19" s="31" t="n">
        <v>6</v>
      </c>
      <c r="W19" s="31" t="n">
        <v>82</v>
      </c>
      <c r="X19" s="31" t="n">
        <v>100</v>
      </c>
      <c r="Y19" s="31" t="n">
        <v>100</v>
      </c>
      <c r="Z19" s="31" t="n">
        <v>106</v>
      </c>
      <c r="AA19" s="31" t="n">
        <v>510</v>
      </c>
      <c r="AB19" s="32" t="n">
        <v>344</v>
      </c>
    </row>
    <row r="20" s="28" customFormat="true" ht="12.75" hidden="false" customHeight="false" outlineLevel="0" collapsed="false">
      <c r="A20" s="29" t="s">
        <v>54</v>
      </c>
      <c r="B20" s="30" t="n">
        <v>36</v>
      </c>
      <c r="C20" s="31" t="n">
        <v>15</v>
      </c>
      <c r="D20" s="31" t="n">
        <v>2</v>
      </c>
      <c r="E20" s="32" t="n">
        <v>641</v>
      </c>
      <c r="F20" s="30" t="n">
        <v>0</v>
      </c>
      <c r="G20" s="31" t="n">
        <v>0</v>
      </c>
      <c r="H20" s="32" t="n">
        <v>0</v>
      </c>
      <c r="I20" s="30" t="n">
        <v>40</v>
      </c>
      <c r="J20" s="31" t="n">
        <v>0</v>
      </c>
      <c r="K20" s="32" t="n">
        <v>577</v>
      </c>
      <c r="L20" s="30" t="n">
        <v>50</v>
      </c>
      <c r="M20" s="31" t="n">
        <v>5</v>
      </c>
      <c r="N20" s="31" t="n">
        <v>1</v>
      </c>
      <c r="O20" s="31" t="n">
        <v>0</v>
      </c>
      <c r="P20" s="31" t="n">
        <v>26</v>
      </c>
      <c r="Q20" s="31" t="n">
        <v>172</v>
      </c>
      <c r="R20" s="31" t="n">
        <v>25</v>
      </c>
      <c r="S20" s="32" t="n">
        <v>478</v>
      </c>
      <c r="T20" s="30" t="n">
        <v>18</v>
      </c>
      <c r="U20" s="31" t="n">
        <v>29</v>
      </c>
      <c r="V20" s="31" t="n">
        <v>1</v>
      </c>
      <c r="W20" s="31" t="n">
        <v>30</v>
      </c>
      <c r="X20" s="31" t="n">
        <v>105</v>
      </c>
      <c r="Y20" s="31" t="n">
        <v>58</v>
      </c>
      <c r="Z20" s="31" t="n">
        <v>30</v>
      </c>
      <c r="AA20" s="31" t="n">
        <v>82</v>
      </c>
      <c r="AB20" s="32" t="n">
        <v>357</v>
      </c>
    </row>
    <row r="21" s="33" customFormat="true" ht="12.75" hidden="false" customHeight="false" outlineLevel="0" collapsed="false">
      <c r="A21" s="29" t="s">
        <v>55</v>
      </c>
      <c r="B21" s="30" t="n">
        <v>15</v>
      </c>
      <c r="C21" s="31" t="n">
        <v>8</v>
      </c>
      <c r="D21" s="31" t="n">
        <v>3</v>
      </c>
      <c r="E21" s="32" t="n">
        <v>153</v>
      </c>
      <c r="F21" s="30" t="n">
        <v>0</v>
      </c>
      <c r="G21" s="31" t="n">
        <v>0</v>
      </c>
      <c r="H21" s="32" t="n">
        <v>0</v>
      </c>
      <c r="I21" s="30" t="n">
        <v>19</v>
      </c>
      <c r="J21" s="31" t="n">
        <v>3</v>
      </c>
      <c r="K21" s="32" t="n">
        <v>147</v>
      </c>
      <c r="L21" s="30" t="n">
        <v>17</v>
      </c>
      <c r="M21" s="31" t="n">
        <v>5</v>
      </c>
      <c r="N21" s="31" t="n">
        <v>3</v>
      </c>
      <c r="O21" s="31" t="n">
        <v>0</v>
      </c>
      <c r="P21" s="31" t="n">
        <v>5</v>
      </c>
      <c r="Q21" s="31" t="n">
        <v>54</v>
      </c>
      <c r="R21" s="31" t="n">
        <v>5</v>
      </c>
      <c r="S21" s="32" t="n">
        <v>97</v>
      </c>
      <c r="T21" s="30" t="n">
        <v>15</v>
      </c>
      <c r="U21" s="31" t="n">
        <v>6</v>
      </c>
      <c r="V21" s="31" t="n">
        <v>3</v>
      </c>
      <c r="W21" s="31" t="n">
        <v>6</v>
      </c>
      <c r="X21" s="31" t="n">
        <v>10</v>
      </c>
      <c r="Y21" s="31" t="n">
        <v>43</v>
      </c>
      <c r="Z21" s="31" t="n">
        <v>1</v>
      </c>
      <c r="AA21" s="31" t="n">
        <v>22</v>
      </c>
      <c r="AB21" s="32" t="n">
        <v>75</v>
      </c>
    </row>
    <row r="22" s="33" customFormat="true" ht="12.75" hidden="false" customHeight="false" outlineLevel="0" collapsed="false">
      <c r="A22" s="29" t="s">
        <v>56</v>
      </c>
      <c r="B22" s="30" t="n">
        <v>1398</v>
      </c>
      <c r="C22" s="31" t="n">
        <v>647</v>
      </c>
      <c r="D22" s="31" t="n">
        <v>82</v>
      </c>
      <c r="E22" s="32" t="n">
        <v>12020</v>
      </c>
      <c r="F22" s="30" t="n">
        <v>1855</v>
      </c>
      <c r="G22" s="31" t="n">
        <v>84</v>
      </c>
      <c r="H22" s="32" t="n">
        <v>10945</v>
      </c>
      <c r="I22" s="30" t="n">
        <v>0</v>
      </c>
      <c r="J22" s="31" t="n">
        <v>0</v>
      </c>
      <c r="K22" s="32" t="n">
        <v>0</v>
      </c>
      <c r="L22" s="30" t="n">
        <v>1896</v>
      </c>
      <c r="M22" s="31" t="n">
        <v>280</v>
      </c>
      <c r="N22" s="31" t="n">
        <v>71</v>
      </c>
      <c r="O22" s="31" t="n">
        <v>16</v>
      </c>
      <c r="P22" s="31" t="n">
        <v>749</v>
      </c>
      <c r="Q22" s="31" t="n">
        <v>4371</v>
      </c>
      <c r="R22" s="31" t="n">
        <v>427</v>
      </c>
      <c r="S22" s="32" t="n">
        <v>8388</v>
      </c>
      <c r="T22" s="30" t="n">
        <v>1290</v>
      </c>
      <c r="U22" s="31" t="n">
        <v>791</v>
      </c>
      <c r="V22" s="31" t="n">
        <v>91</v>
      </c>
      <c r="W22" s="31" t="n">
        <v>389</v>
      </c>
      <c r="X22" s="31" t="n">
        <v>1950</v>
      </c>
      <c r="Y22" s="31" t="n">
        <v>1547</v>
      </c>
      <c r="Z22" s="31" t="n">
        <v>661</v>
      </c>
      <c r="AA22" s="31" t="n">
        <v>4171</v>
      </c>
      <c r="AB22" s="32" t="n">
        <v>5180</v>
      </c>
    </row>
    <row r="23" s="33" customFormat="true" ht="12.75" hidden="false" customHeight="false" outlineLevel="0" collapsed="false">
      <c r="A23" s="29" t="s">
        <v>57</v>
      </c>
      <c r="B23" s="30" t="n">
        <v>55</v>
      </c>
      <c r="C23" s="31" t="n">
        <v>47</v>
      </c>
      <c r="D23" s="31" t="n">
        <v>1</v>
      </c>
      <c r="E23" s="32" t="n">
        <v>880</v>
      </c>
      <c r="F23" s="30" t="n">
        <v>0</v>
      </c>
      <c r="G23" s="31" t="n">
        <v>0</v>
      </c>
      <c r="H23" s="32" t="n">
        <v>0</v>
      </c>
      <c r="I23" s="30" t="n">
        <v>92</v>
      </c>
      <c r="J23" s="31" t="n">
        <v>1</v>
      </c>
      <c r="K23" s="32" t="n">
        <v>843</v>
      </c>
      <c r="L23" s="30" t="n">
        <v>82</v>
      </c>
      <c r="M23" s="31" t="n">
        <v>17</v>
      </c>
      <c r="N23" s="31" t="n">
        <v>1</v>
      </c>
      <c r="O23" s="31" t="n">
        <v>0</v>
      </c>
      <c r="P23" s="31" t="n">
        <v>45</v>
      </c>
      <c r="Q23" s="31" t="n">
        <v>210</v>
      </c>
      <c r="R23" s="31" t="n">
        <v>21</v>
      </c>
      <c r="S23" s="32" t="n">
        <v>638</v>
      </c>
      <c r="T23" s="30" t="n">
        <v>57</v>
      </c>
      <c r="U23" s="31" t="n">
        <v>38</v>
      </c>
      <c r="V23" s="31" t="n">
        <v>1</v>
      </c>
      <c r="W23" s="31" t="n">
        <v>41</v>
      </c>
      <c r="X23" s="31" t="n">
        <v>153</v>
      </c>
      <c r="Y23" s="31" t="n">
        <v>72</v>
      </c>
      <c r="Z23" s="31" t="n">
        <v>43</v>
      </c>
      <c r="AA23" s="31" t="n">
        <v>132</v>
      </c>
      <c r="AB23" s="32" t="n">
        <v>435</v>
      </c>
    </row>
    <row r="24" s="33" customFormat="true" ht="12.75" hidden="false" customHeight="false" outlineLevel="0" collapsed="false">
      <c r="A24" s="29" t="s">
        <v>58</v>
      </c>
      <c r="B24" s="30" t="n">
        <v>107</v>
      </c>
      <c r="C24" s="31" t="n">
        <v>65</v>
      </c>
      <c r="D24" s="31" t="n">
        <v>4</v>
      </c>
      <c r="E24" s="32" t="n">
        <v>3099</v>
      </c>
      <c r="F24" s="30" t="n">
        <v>0</v>
      </c>
      <c r="G24" s="31" t="n">
        <v>0</v>
      </c>
      <c r="H24" s="32" t="n">
        <v>0</v>
      </c>
      <c r="I24" s="30" t="n">
        <v>143</v>
      </c>
      <c r="J24" s="31" t="n">
        <v>2</v>
      </c>
      <c r="K24" s="32" t="n">
        <v>2736</v>
      </c>
      <c r="L24" s="30" t="n">
        <v>146</v>
      </c>
      <c r="M24" s="31" t="n">
        <v>23</v>
      </c>
      <c r="N24" s="31" t="n">
        <v>3</v>
      </c>
      <c r="O24" s="31" t="n">
        <v>0</v>
      </c>
      <c r="P24" s="31" t="n">
        <v>183</v>
      </c>
      <c r="Q24" s="31" t="n">
        <v>728</v>
      </c>
      <c r="R24" s="31" t="n">
        <v>129</v>
      </c>
      <c r="S24" s="32" t="n">
        <v>2468</v>
      </c>
      <c r="T24" s="30" t="n">
        <v>93</v>
      </c>
      <c r="U24" s="31" t="n">
        <v>69</v>
      </c>
      <c r="V24" s="31" t="n">
        <v>2</v>
      </c>
      <c r="W24" s="31" t="n">
        <v>124</v>
      </c>
      <c r="X24" s="31" t="n">
        <v>295</v>
      </c>
      <c r="Y24" s="31" t="n">
        <v>1267</v>
      </c>
      <c r="Z24" s="31" t="n">
        <v>113</v>
      </c>
      <c r="AA24" s="31" t="n">
        <v>416</v>
      </c>
      <c r="AB24" s="32" t="n">
        <v>1263</v>
      </c>
    </row>
    <row r="25" s="33" customFormat="true" ht="12.75" hidden="false" customHeight="false" outlineLevel="0" collapsed="false">
      <c r="A25" s="29" t="s">
        <v>59</v>
      </c>
      <c r="B25" s="30" t="n">
        <v>2</v>
      </c>
      <c r="C25" s="31" t="n">
        <v>0</v>
      </c>
      <c r="D25" s="31" t="n">
        <v>0</v>
      </c>
      <c r="E25" s="32" t="n">
        <v>280</v>
      </c>
      <c r="F25" s="30" t="n">
        <v>0</v>
      </c>
      <c r="G25" s="31" t="n">
        <v>0</v>
      </c>
      <c r="H25" s="32" t="n">
        <v>0</v>
      </c>
      <c r="I25" s="30" t="n">
        <v>2</v>
      </c>
      <c r="J25" s="31" t="n">
        <v>0</v>
      </c>
      <c r="K25" s="32" t="n">
        <v>259</v>
      </c>
      <c r="L25" s="30" t="n">
        <v>2</v>
      </c>
      <c r="M25" s="31" t="n">
        <v>0</v>
      </c>
      <c r="N25" s="31" t="n">
        <v>0</v>
      </c>
      <c r="O25" s="31" t="n">
        <v>0</v>
      </c>
      <c r="P25" s="31" t="n">
        <v>14</v>
      </c>
      <c r="Q25" s="31" t="n">
        <v>55</v>
      </c>
      <c r="R25" s="31" t="n">
        <v>14</v>
      </c>
      <c r="S25" s="32" t="n">
        <v>216</v>
      </c>
      <c r="T25" s="30" t="n">
        <v>1</v>
      </c>
      <c r="U25" s="31" t="n">
        <v>1</v>
      </c>
      <c r="V25" s="31" t="n">
        <v>0</v>
      </c>
      <c r="W25" s="31" t="n">
        <v>14</v>
      </c>
      <c r="X25" s="31" t="n">
        <v>38</v>
      </c>
      <c r="Y25" s="31" t="n">
        <v>44</v>
      </c>
      <c r="Z25" s="31" t="n">
        <v>13</v>
      </c>
      <c r="AA25" s="31" t="n">
        <v>28</v>
      </c>
      <c r="AB25" s="32" t="n">
        <v>154</v>
      </c>
    </row>
    <row r="26" s="33" customFormat="true" ht="12.75" hidden="false" customHeight="false" outlineLevel="0" collapsed="false">
      <c r="A26" s="29" t="s">
        <v>60</v>
      </c>
      <c r="B26" s="30" t="n">
        <v>386</v>
      </c>
      <c r="C26" s="31" t="n">
        <v>158</v>
      </c>
      <c r="D26" s="31" t="n">
        <v>7</v>
      </c>
      <c r="E26" s="32" t="n">
        <v>1196</v>
      </c>
      <c r="F26" s="30" t="n">
        <v>556</v>
      </c>
      <c r="G26" s="31" t="n">
        <v>8</v>
      </c>
      <c r="H26" s="32" t="n">
        <v>1098</v>
      </c>
      <c r="I26" s="30" t="n">
        <v>0</v>
      </c>
      <c r="J26" s="31" t="n">
        <v>0</v>
      </c>
      <c r="K26" s="32" t="n">
        <v>0</v>
      </c>
      <c r="L26" s="30" t="n">
        <v>461</v>
      </c>
      <c r="M26" s="31" t="n">
        <v>77</v>
      </c>
      <c r="N26" s="31" t="n">
        <v>6</v>
      </c>
      <c r="O26" s="31" t="n">
        <v>0</v>
      </c>
      <c r="P26" s="31" t="n">
        <v>72</v>
      </c>
      <c r="Q26" s="31" t="n">
        <v>91</v>
      </c>
      <c r="R26" s="31" t="n">
        <v>90</v>
      </c>
      <c r="S26" s="32" t="n">
        <v>999</v>
      </c>
      <c r="T26" s="30" t="n">
        <v>334</v>
      </c>
      <c r="U26" s="31" t="n">
        <v>176</v>
      </c>
      <c r="V26" s="31" t="n">
        <v>8</v>
      </c>
      <c r="W26" s="31" t="n">
        <v>53</v>
      </c>
      <c r="X26" s="31" t="n">
        <v>192</v>
      </c>
      <c r="Y26" s="31" t="n">
        <v>143</v>
      </c>
      <c r="Z26" s="31" t="n">
        <v>91</v>
      </c>
      <c r="AA26" s="31" t="n">
        <v>294</v>
      </c>
      <c r="AB26" s="32" t="n">
        <v>405</v>
      </c>
    </row>
    <row r="27" s="33" customFormat="true" ht="12.75" hidden="false" customHeight="false" outlineLevel="0" collapsed="false">
      <c r="A27" s="29" t="s">
        <v>61</v>
      </c>
      <c r="B27" s="30" t="n">
        <v>24</v>
      </c>
      <c r="C27" s="31" t="n">
        <v>27</v>
      </c>
      <c r="D27" s="31" t="n">
        <v>1</v>
      </c>
      <c r="E27" s="32" t="n">
        <v>975</v>
      </c>
      <c r="F27" s="30" t="n">
        <v>0</v>
      </c>
      <c r="G27" s="31" t="n">
        <v>0</v>
      </c>
      <c r="H27" s="32" t="n">
        <v>0</v>
      </c>
      <c r="I27" s="30" t="n">
        <v>43</v>
      </c>
      <c r="J27" s="31" t="n">
        <v>1</v>
      </c>
      <c r="K27" s="32" t="n">
        <v>901</v>
      </c>
      <c r="L27" s="30" t="n">
        <v>40</v>
      </c>
      <c r="M27" s="31" t="n">
        <v>11</v>
      </c>
      <c r="N27" s="31" t="n">
        <v>1</v>
      </c>
      <c r="O27" s="31" t="n">
        <v>0</v>
      </c>
      <c r="P27" s="31" t="n">
        <v>54</v>
      </c>
      <c r="Q27" s="31" t="n">
        <v>164</v>
      </c>
      <c r="R27" s="31" t="n">
        <v>42</v>
      </c>
      <c r="S27" s="32" t="n">
        <v>796</v>
      </c>
      <c r="T27" s="30" t="n">
        <v>23</v>
      </c>
      <c r="U27" s="31" t="n">
        <v>25</v>
      </c>
      <c r="V27" s="31" t="n">
        <v>1</v>
      </c>
      <c r="W27" s="31" t="n">
        <v>76</v>
      </c>
      <c r="X27" s="31" t="n">
        <v>105</v>
      </c>
      <c r="Y27" s="31" t="n">
        <v>216</v>
      </c>
      <c r="Z27" s="31" t="n">
        <v>70</v>
      </c>
      <c r="AA27" s="31" t="n">
        <v>111</v>
      </c>
      <c r="AB27" s="32" t="n">
        <v>414</v>
      </c>
    </row>
    <row r="28" s="33" customFormat="true" ht="12.75" hidden="false" customHeight="false" outlineLevel="0" collapsed="false">
      <c r="A28" s="29" t="s">
        <v>62</v>
      </c>
      <c r="B28" s="30" t="n">
        <v>388</v>
      </c>
      <c r="C28" s="31" t="n">
        <v>169</v>
      </c>
      <c r="D28" s="31" t="n">
        <v>20</v>
      </c>
      <c r="E28" s="32" t="n">
        <v>1922</v>
      </c>
      <c r="F28" s="30" t="n">
        <v>0</v>
      </c>
      <c r="G28" s="31" t="n">
        <v>0</v>
      </c>
      <c r="H28" s="32" t="n">
        <v>0</v>
      </c>
      <c r="I28" s="30" t="n">
        <v>485</v>
      </c>
      <c r="J28" s="31" t="n">
        <v>20</v>
      </c>
      <c r="K28" s="32" t="n">
        <v>1869</v>
      </c>
      <c r="L28" s="30" t="n">
        <v>489</v>
      </c>
      <c r="M28" s="31" t="n">
        <v>76</v>
      </c>
      <c r="N28" s="31" t="n">
        <v>17</v>
      </c>
      <c r="O28" s="31" t="n">
        <v>2</v>
      </c>
      <c r="P28" s="31" t="n">
        <v>122</v>
      </c>
      <c r="Q28" s="31" t="n">
        <v>518</v>
      </c>
      <c r="R28" s="31" t="n">
        <v>72</v>
      </c>
      <c r="S28" s="32" t="n">
        <v>1409</v>
      </c>
      <c r="T28" s="30" t="n">
        <v>308</v>
      </c>
      <c r="U28" s="31" t="n">
        <v>250</v>
      </c>
      <c r="V28" s="31" t="n">
        <v>20</v>
      </c>
      <c r="W28" s="31" t="n">
        <v>51</v>
      </c>
      <c r="X28" s="31" t="n">
        <v>307</v>
      </c>
      <c r="Y28" s="31" t="n">
        <v>319</v>
      </c>
      <c r="Z28" s="31" t="n">
        <v>76</v>
      </c>
      <c r="AA28" s="31" t="n">
        <v>532</v>
      </c>
      <c r="AB28" s="32" t="n">
        <v>802</v>
      </c>
    </row>
    <row r="29" s="33" customFormat="true" ht="12.75" hidden="false" customHeight="false" outlineLevel="0" collapsed="false">
      <c r="A29" s="29" t="s">
        <v>63</v>
      </c>
      <c r="B29" s="30" t="n">
        <v>42</v>
      </c>
      <c r="C29" s="31" t="n">
        <v>42</v>
      </c>
      <c r="D29" s="31" t="n">
        <v>7</v>
      </c>
      <c r="E29" s="32" t="n">
        <v>2183</v>
      </c>
      <c r="F29" s="30" t="n">
        <v>0</v>
      </c>
      <c r="G29" s="31" t="n">
        <v>0</v>
      </c>
      <c r="H29" s="32" t="n">
        <v>0</v>
      </c>
      <c r="I29" s="30" t="n">
        <v>79</v>
      </c>
      <c r="J29" s="31" t="n">
        <v>7</v>
      </c>
      <c r="K29" s="32" t="n">
        <v>1918</v>
      </c>
      <c r="L29" s="30" t="n">
        <v>55</v>
      </c>
      <c r="M29" s="31" t="n">
        <v>31</v>
      </c>
      <c r="N29" s="31" t="n">
        <v>6</v>
      </c>
      <c r="O29" s="31" t="n">
        <v>0</v>
      </c>
      <c r="P29" s="31" t="n">
        <v>105</v>
      </c>
      <c r="Q29" s="31" t="n">
        <v>249</v>
      </c>
      <c r="R29" s="31" t="n">
        <v>54</v>
      </c>
      <c r="S29" s="32" t="n">
        <v>1922</v>
      </c>
      <c r="T29" s="30" t="n">
        <v>39</v>
      </c>
      <c r="U29" s="31" t="n">
        <v>46</v>
      </c>
      <c r="V29" s="31" t="n">
        <v>7</v>
      </c>
      <c r="W29" s="31" t="n">
        <v>112</v>
      </c>
      <c r="X29" s="31" t="n">
        <v>441</v>
      </c>
      <c r="Y29" s="31" t="n">
        <v>195</v>
      </c>
      <c r="Z29" s="31" t="n">
        <v>162</v>
      </c>
      <c r="AA29" s="31" t="n">
        <v>231</v>
      </c>
      <c r="AB29" s="32" t="n">
        <v>1077</v>
      </c>
    </row>
    <row r="30" s="33" customFormat="true" ht="12.75" hidden="false" customHeight="false" outlineLevel="0" collapsed="false">
      <c r="A30" s="29" t="s">
        <v>64</v>
      </c>
      <c r="B30" s="30" t="n">
        <v>81</v>
      </c>
      <c r="C30" s="31" t="n">
        <v>32</v>
      </c>
      <c r="D30" s="31" t="n">
        <v>14</v>
      </c>
      <c r="E30" s="32" t="n">
        <v>1988</v>
      </c>
      <c r="F30" s="30" t="n">
        <v>0</v>
      </c>
      <c r="G30" s="31" t="n">
        <v>0</v>
      </c>
      <c r="H30" s="32" t="n">
        <v>0</v>
      </c>
      <c r="I30" s="30" t="n">
        <v>111</v>
      </c>
      <c r="J30" s="31" t="n">
        <v>17</v>
      </c>
      <c r="K30" s="32" t="n">
        <v>1935</v>
      </c>
      <c r="L30" s="30" t="n">
        <v>107</v>
      </c>
      <c r="M30" s="31" t="n">
        <v>17</v>
      </c>
      <c r="N30" s="31" t="n">
        <v>15</v>
      </c>
      <c r="O30" s="31" t="n">
        <v>0</v>
      </c>
      <c r="P30" s="31" t="n">
        <v>74</v>
      </c>
      <c r="Q30" s="31" t="n">
        <v>565</v>
      </c>
      <c r="R30" s="31" t="n">
        <v>103</v>
      </c>
      <c r="S30" s="32" t="n">
        <v>1375</v>
      </c>
      <c r="T30" s="30" t="n">
        <v>46</v>
      </c>
      <c r="U30" s="31" t="n">
        <v>71</v>
      </c>
      <c r="V30" s="31" t="n">
        <v>16</v>
      </c>
      <c r="W30" s="31" t="n">
        <v>63</v>
      </c>
      <c r="X30" s="31" t="n">
        <v>543</v>
      </c>
      <c r="Y30" s="31" t="n">
        <v>289</v>
      </c>
      <c r="Z30" s="31" t="n">
        <v>77</v>
      </c>
      <c r="AA30" s="31" t="n">
        <v>222</v>
      </c>
      <c r="AB30" s="32" t="n">
        <v>876</v>
      </c>
    </row>
    <row r="31" s="33" customFormat="true" ht="12.75" hidden="false" customHeight="false" outlineLevel="0" collapsed="false">
      <c r="A31" s="29" t="s">
        <v>65</v>
      </c>
      <c r="B31" s="30" t="n">
        <v>320</v>
      </c>
      <c r="C31" s="31" t="n">
        <v>159</v>
      </c>
      <c r="D31" s="31" t="n">
        <v>27</v>
      </c>
      <c r="E31" s="32" t="n">
        <v>2755</v>
      </c>
      <c r="F31" s="30" t="n">
        <v>454</v>
      </c>
      <c r="G31" s="31" t="n">
        <v>26</v>
      </c>
      <c r="H31" s="32" t="n">
        <v>2641</v>
      </c>
      <c r="I31" s="30" t="n">
        <v>0</v>
      </c>
      <c r="J31" s="31" t="n">
        <v>0</v>
      </c>
      <c r="K31" s="32" t="n">
        <v>0</v>
      </c>
      <c r="L31" s="30" t="n">
        <v>429</v>
      </c>
      <c r="M31" s="31" t="n">
        <v>61</v>
      </c>
      <c r="N31" s="31" t="n">
        <v>28</v>
      </c>
      <c r="O31" s="31" t="n">
        <v>0</v>
      </c>
      <c r="P31" s="31" t="n">
        <v>191</v>
      </c>
      <c r="Q31" s="31" t="n">
        <v>929</v>
      </c>
      <c r="R31" s="31" t="n">
        <v>103</v>
      </c>
      <c r="S31" s="32" t="n">
        <v>1785</v>
      </c>
      <c r="T31" s="30" t="n">
        <v>305</v>
      </c>
      <c r="U31" s="31" t="n">
        <v>171</v>
      </c>
      <c r="V31" s="31" t="n">
        <v>24</v>
      </c>
      <c r="W31" s="31" t="n">
        <v>77</v>
      </c>
      <c r="X31" s="31" t="n">
        <v>338</v>
      </c>
      <c r="Y31" s="31" t="n">
        <v>353</v>
      </c>
      <c r="Z31" s="31" t="n">
        <v>170</v>
      </c>
      <c r="AA31" s="31" t="n">
        <v>755</v>
      </c>
      <c r="AB31" s="32" t="n">
        <v>1292</v>
      </c>
    </row>
    <row r="32" s="33" customFormat="true" ht="12.75" hidden="false" customHeight="false" outlineLevel="0" collapsed="false">
      <c r="A32" s="29" t="s">
        <v>66</v>
      </c>
      <c r="B32" s="30" t="n">
        <v>190</v>
      </c>
      <c r="C32" s="31" t="n">
        <v>105</v>
      </c>
      <c r="D32" s="31" t="n">
        <v>16</v>
      </c>
      <c r="E32" s="32" t="n">
        <v>1555</v>
      </c>
      <c r="F32" s="30" t="n">
        <v>0</v>
      </c>
      <c r="G32" s="31" t="n">
        <v>0</v>
      </c>
      <c r="H32" s="32" t="n">
        <v>0</v>
      </c>
      <c r="I32" s="30" t="n">
        <v>257</v>
      </c>
      <c r="J32" s="31" t="n">
        <v>16</v>
      </c>
      <c r="K32" s="32" t="n">
        <v>1550</v>
      </c>
      <c r="L32" s="30" t="n">
        <v>261</v>
      </c>
      <c r="M32" s="31" t="n">
        <v>31</v>
      </c>
      <c r="N32" s="31" t="n">
        <v>19</v>
      </c>
      <c r="O32" s="31" t="n">
        <v>0</v>
      </c>
      <c r="P32" s="31" t="n">
        <v>87</v>
      </c>
      <c r="Q32" s="31" t="n">
        <v>488</v>
      </c>
      <c r="R32" s="31" t="n">
        <v>49</v>
      </c>
      <c r="S32" s="32" t="n">
        <v>1130</v>
      </c>
      <c r="T32" s="30" t="n">
        <v>189</v>
      </c>
      <c r="U32" s="31" t="n">
        <v>94</v>
      </c>
      <c r="V32" s="31" t="n">
        <v>17</v>
      </c>
      <c r="W32" s="31" t="n">
        <v>34</v>
      </c>
      <c r="X32" s="31" t="n">
        <v>91</v>
      </c>
      <c r="Y32" s="31" t="n">
        <v>494</v>
      </c>
      <c r="Z32" s="31" t="n">
        <v>53</v>
      </c>
      <c r="AA32" s="31" t="n">
        <v>230</v>
      </c>
      <c r="AB32" s="32" t="n">
        <v>825</v>
      </c>
    </row>
    <row r="33" s="33" customFormat="true" ht="12.75" hidden="false" customHeight="false" outlineLevel="0" collapsed="false">
      <c r="A33" s="29" t="s">
        <v>67</v>
      </c>
      <c r="B33" s="30" t="n">
        <v>229</v>
      </c>
      <c r="C33" s="31" t="n">
        <v>118</v>
      </c>
      <c r="D33" s="31" t="n">
        <v>13</v>
      </c>
      <c r="E33" s="32" t="n">
        <v>3134</v>
      </c>
      <c r="F33" s="30" t="n">
        <v>331</v>
      </c>
      <c r="G33" s="31" t="n">
        <v>11</v>
      </c>
      <c r="H33" s="32" t="n">
        <v>2907</v>
      </c>
      <c r="I33" s="30" t="n">
        <v>0</v>
      </c>
      <c r="J33" s="31" t="n">
        <v>0</v>
      </c>
      <c r="K33" s="32" t="n">
        <v>0</v>
      </c>
      <c r="L33" s="30" t="n">
        <v>259</v>
      </c>
      <c r="M33" s="31" t="n">
        <v>83</v>
      </c>
      <c r="N33" s="31" t="n">
        <v>12</v>
      </c>
      <c r="O33" s="31" t="n">
        <v>0</v>
      </c>
      <c r="P33" s="31" t="n">
        <v>229</v>
      </c>
      <c r="Q33" s="31" t="n">
        <v>304</v>
      </c>
      <c r="R33" s="31" t="n">
        <v>192</v>
      </c>
      <c r="S33" s="32" t="n">
        <v>2688</v>
      </c>
      <c r="T33" s="30" t="n">
        <v>197</v>
      </c>
      <c r="U33" s="31" t="n">
        <v>139</v>
      </c>
      <c r="V33" s="31" t="n">
        <v>12</v>
      </c>
      <c r="W33" s="31" t="n">
        <v>132</v>
      </c>
      <c r="X33" s="31" t="n">
        <v>483</v>
      </c>
      <c r="Y33" s="31" t="n">
        <v>346</v>
      </c>
      <c r="Z33" s="31" t="n">
        <v>279</v>
      </c>
      <c r="AA33" s="31" t="n">
        <v>512</v>
      </c>
      <c r="AB33" s="32" t="n">
        <v>1493</v>
      </c>
    </row>
    <row r="34" s="33" customFormat="true" ht="12.75" hidden="false" customHeight="false" outlineLevel="0" collapsed="false">
      <c r="A34" s="29" t="s">
        <v>68</v>
      </c>
      <c r="B34" s="30" t="n">
        <v>139</v>
      </c>
      <c r="C34" s="31" t="n">
        <v>58</v>
      </c>
      <c r="D34" s="31" t="n">
        <v>4</v>
      </c>
      <c r="E34" s="32" t="n">
        <v>2643</v>
      </c>
      <c r="F34" s="30" t="n">
        <v>0</v>
      </c>
      <c r="G34" s="31" t="n">
        <v>0</v>
      </c>
      <c r="H34" s="32" t="n">
        <v>0</v>
      </c>
      <c r="I34" s="30" t="n">
        <v>172</v>
      </c>
      <c r="J34" s="31" t="n">
        <v>3</v>
      </c>
      <c r="K34" s="32" t="n">
        <v>2429</v>
      </c>
      <c r="L34" s="30" t="n">
        <v>164</v>
      </c>
      <c r="M34" s="31" t="n">
        <v>42</v>
      </c>
      <c r="N34" s="31" t="n">
        <v>3</v>
      </c>
      <c r="O34" s="31" t="n">
        <v>0</v>
      </c>
      <c r="P34" s="31" t="n">
        <v>101</v>
      </c>
      <c r="Q34" s="31" t="n">
        <v>818</v>
      </c>
      <c r="R34" s="31" t="n">
        <v>112</v>
      </c>
      <c r="S34" s="32" t="n">
        <v>1819</v>
      </c>
      <c r="T34" s="30" t="n">
        <v>74</v>
      </c>
      <c r="U34" s="31" t="n">
        <v>119</v>
      </c>
      <c r="V34" s="31" t="n">
        <v>2</v>
      </c>
      <c r="W34" s="31" t="n">
        <v>63</v>
      </c>
      <c r="X34" s="31" t="n">
        <v>907</v>
      </c>
      <c r="Y34" s="31" t="n">
        <v>292</v>
      </c>
      <c r="Z34" s="31" t="n">
        <v>77</v>
      </c>
      <c r="AA34" s="31" t="n">
        <v>434</v>
      </c>
      <c r="AB34" s="32" t="n">
        <v>1024</v>
      </c>
    </row>
    <row r="35" s="33" customFormat="true" ht="12.75" hidden="false" customHeight="false" outlineLevel="0" collapsed="false">
      <c r="A35" s="29" t="s">
        <v>69</v>
      </c>
      <c r="B35" s="30" t="n">
        <v>167</v>
      </c>
      <c r="C35" s="31" t="n">
        <v>53</v>
      </c>
      <c r="D35" s="31" t="n">
        <v>15</v>
      </c>
      <c r="E35" s="32" t="n">
        <v>1293</v>
      </c>
      <c r="F35" s="30" t="n">
        <v>0</v>
      </c>
      <c r="G35" s="31" t="n">
        <v>0</v>
      </c>
      <c r="H35" s="32" t="n">
        <v>0</v>
      </c>
      <c r="I35" s="30" t="n">
        <v>183</v>
      </c>
      <c r="J35" s="31" t="n">
        <v>15</v>
      </c>
      <c r="K35" s="32" t="n">
        <v>1214</v>
      </c>
      <c r="L35" s="30" t="n">
        <v>190</v>
      </c>
      <c r="M35" s="31" t="n">
        <v>32</v>
      </c>
      <c r="N35" s="31" t="n">
        <v>10</v>
      </c>
      <c r="O35" s="31" t="n">
        <v>0</v>
      </c>
      <c r="P35" s="31" t="n">
        <v>54</v>
      </c>
      <c r="Q35" s="31" t="n">
        <v>286</v>
      </c>
      <c r="R35" s="31" t="n">
        <v>29</v>
      </c>
      <c r="S35" s="32" t="n">
        <v>1008</v>
      </c>
      <c r="T35" s="30" t="n">
        <v>129</v>
      </c>
      <c r="U35" s="31" t="n">
        <v>81</v>
      </c>
      <c r="V35" s="31" t="n">
        <v>17</v>
      </c>
      <c r="W35" s="31" t="n">
        <v>32</v>
      </c>
      <c r="X35" s="31" t="n">
        <v>69</v>
      </c>
      <c r="Y35" s="31" t="n">
        <v>461</v>
      </c>
      <c r="Z35" s="31" t="n">
        <v>36</v>
      </c>
      <c r="AA35" s="31" t="n">
        <v>230</v>
      </c>
      <c r="AB35" s="32" t="n">
        <v>548</v>
      </c>
    </row>
    <row r="36" s="33" customFormat="true" ht="12.75" hidden="false" customHeight="false" outlineLevel="0" collapsed="false">
      <c r="A36" s="29" t="s">
        <v>70</v>
      </c>
      <c r="B36" s="30" t="n">
        <v>1679</v>
      </c>
      <c r="C36" s="31" t="n">
        <v>1010</v>
      </c>
      <c r="D36" s="31" t="n">
        <v>257</v>
      </c>
      <c r="E36" s="32" t="n">
        <v>10477</v>
      </c>
      <c r="F36" s="30" t="n">
        <v>2698</v>
      </c>
      <c r="G36" s="31" t="n">
        <v>262</v>
      </c>
      <c r="H36" s="32" t="n">
        <v>9934</v>
      </c>
      <c r="I36" s="30" t="n">
        <v>0</v>
      </c>
      <c r="J36" s="31" t="n">
        <v>0</v>
      </c>
      <c r="K36" s="32" t="n">
        <v>0</v>
      </c>
      <c r="L36" s="30" t="n">
        <v>2146</v>
      </c>
      <c r="M36" s="31" t="n">
        <v>554</v>
      </c>
      <c r="N36" s="31" t="n">
        <v>219</v>
      </c>
      <c r="O36" s="31" t="n">
        <v>31</v>
      </c>
      <c r="P36" s="31" t="n">
        <v>497</v>
      </c>
      <c r="Q36" s="31" t="n">
        <v>1048</v>
      </c>
      <c r="R36" s="31" t="n">
        <v>448</v>
      </c>
      <c r="S36" s="32" t="n">
        <v>9389</v>
      </c>
      <c r="T36" s="30" t="n">
        <v>1718</v>
      </c>
      <c r="U36" s="31" t="n">
        <v>895</v>
      </c>
      <c r="V36" s="31" t="n">
        <v>263</v>
      </c>
      <c r="W36" s="31" t="n">
        <v>260</v>
      </c>
      <c r="X36" s="31" t="n">
        <v>808</v>
      </c>
      <c r="Y36" s="31" t="n">
        <v>561</v>
      </c>
      <c r="Z36" s="31" t="n">
        <v>313</v>
      </c>
      <c r="AA36" s="31" t="n">
        <v>7997</v>
      </c>
      <c r="AB36" s="32" t="n">
        <v>1311</v>
      </c>
    </row>
    <row r="37" s="33" customFormat="true" ht="12.75" hidden="false" customHeight="false" outlineLevel="0" collapsed="false">
      <c r="A37" s="29" t="s">
        <v>71</v>
      </c>
      <c r="B37" s="30" t="n">
        <v>973</v>
      </c>
      <c r="C37" s="31" t="n">
        <v>317</v>
      </c>
      <c r="D37" s="31" t="n">
        <v>18</v>
      </c>
      <c r="E37" s="32" t="n">
        <v>1568</v>
      </c>
      <c r="F37" s="30" t="n">
        <v>1333</v>
      </c>
      <c r="G37" s="31" t="n">
        <v>17</v>
      </c>
      <c r="H37" s="32" t="n">
        <v>1425</v>
      </c>
      <c r="I37" s="30" t="n">
        <v>0</v>
      </c>
      <c r="J37" s="31" t="n">
        <v>0</v>
      </c>
      <c r="K37" s="32" t="n">
        <v>0</v>
      </c>
      <c r="L37" s="30" t="n">
        <v>1191</v>
      </c>
      <c r="M37" s="31" t="n">
        <v>145</v>
      </c>
      <c r="N37" s="31" t="n">
        <v>15</v>
      </c>
      <c r="O37" s="31" t="n">
        <v>2</v>
      </c>
      <c r="P37" s="31" t="n">
        <v>106</v>
      </c>
      <c r="Q37" s="31" t="n">
        <v>256</v>
      </c>
      <c r="R37" s="31" t="n">
        <v>76</v>
      </c>
      <c r="S37" s="32" t="n">
        <v>1253</v>
      </c>
      <c r="T37" s="30" t="n">
        <v>827</v>
      </c>
      <c r="U37" s="31" t="n">
        <v>458</v>
      </c>
      <c r="V37" s="31" t="n">
        <v>18</v>
      </c>
      <c r="W37" s="31" t="n">
        <v>67</v>
      </c>
      <c r="X37" s="31" t="n">
        <v>119</v>
      </c>
      <c r="Y37" s="31" t="n">
        <v>153</v>
      </c>
      <c r="Z37" s="31" t="n">
        <v>78</v>
      </c>
      <c r="AA37" s="31" t="n">
        <v>670</v>
      </c>
      <c r="AB37" s="32" t="n">
        <v>553</v>
      </c>
    </row>
    <row r="38" s="33" customFormat="true" ht="12.75" hidden="false" customHeight="false" outlineLevel="0" collapsed="false">
      <c r="A38" s="29" t="s">
        <v>72</v>
      </c>
      <c r="B38" s="30" t="n">
        <v>38</v>
      </c>
      <c r="C38" s="31" t="n">
        <v>30</v>
      </c>
      <c r="D38" s="31" t="n">
        <v>4</v>
      </c>
      <c r="E38" s="32" t="n">
        <v>1542</v>
      </c>
      <c r="F38" s="30" t="n">
        <v>0</v>
      </c>
      <c r="G38" s="31" t="n">
        <v>0</v>
      </c>
      <c r="H38" s="32" t="n">
        <v>0</v>
      </c>
      <c r="I38" s="30" t="n">
        <v>58</v>
      </c>
      <c r="J38" s="31" t="n">
        <v>3</v>
      </c>
      <c r="K38" s="32" t="n">
        <v>1390</v>
      </c>
      <c r="L38" s="30" t="n">
        <v>65</v>
      </c>
      <c r="M38" s="31" t="n">
        <v>6</v>
      </c>
      <c r="N38" s="31" t="n">
        <v>3</v>
      </c>
      <c r="O38" s="31" t="n">
        <v>0</v>
      </c>
      <c r="P38" s="31" t="n">
        <v>55</v>
      </c>
      <c r="Q38" s="31" t="n">
        <v>273</v>
      </c>
      <c r="R38" s="31" t="n">
        <v>59</v>
      </c>
      <c r="S38" s="32" t="n">
        <v>1254</v>
      </c>
      <c r="T38" s="30" t="n">
        <v>44</v>
      </c>
      <c r="U38" s="31" t="n">
        <v>25</v>
      </c>
      <c r="V38" s="31" t="n">
        <v>5</v>
      </c>
      <c r="W38" s="31" t="n">
        <v>91</v>
      </c>
      <c r="X38" s="31" t="n">
        <v>262</v>
      </c>
      <c r="Y38" s="31" t="n">
        <v>209</v>
      </c>
      <c r="Z38" s="31" t="n">
        <v>59</v>
      </c>
      <c r="AA38" s="31" t="n">
        <v>199</v>
      </c>
      <c r="AB38" s="32" t="n">
        <v>708</v>
      </c>
    </row>
    <row r="39" s="33" customFormat="true" ht="12.75" hidden="false" customHeight="false" outlineLevel="0" collapsed="false">
      <c r="A39" s="29" t="s">
        <v>73</v>
      </c>
      <c r="B39" s="30" t="n">
        <v>135</v>
      </c>
      <c r="C39" s="31" t="n">
        <v>87</v>
      </c>
      <c r="D39" s="31" t="n">
        <v>5</v>
      </c>
      <c r="E39" s="32" t="n">
        <v>398</v>
      </c>
      <c r="F39" s="30" t="n">
        <v>202</v>
      </c>
      <c r="G39" s="31" t="n">
        <v>4</v>
      </c>
      <c r="H39" s="32" t="n">
        <v>359</v>
      </c>
      <c r="I39" s="30" t="n">
        <v>0</v>
      </c>
      <c r="J39" s="31" t="n">
        <v>0</v>
      </c>
      <c r="K39" s="32" t="n">
        <v>0</v>
      </c>
      <c r="L39" s="30" t="n">
        <v>182</v>
      </c>
      <c r="M39" s="31" t="n">
        <v>42</v>
      </c>
      <c r="N39" s="31" t="n">
        <v>5</v>
      </c>
      <c r="O39" s="31" t="n">
        <v>0</v>
      </c>
      <c r="P39" s="31" t="n">
        <v>28</v>
      </c>
      <c r="Q39" s="31" t="n">
        <v>37</v>
      </c>
      <c r="R39" s="31" t="n">
        <v>22</v>
      </c>
      <c r="S39" s="32" t="n">
        <v>335</v>
      </c>
      <c r="T39" s="30" t="n">
        <v>144</v>
      </c>
      <c r="U39" s="31" t="n">
        <v>81</v>
      </c>
      <c r="V39" s="31" t="n">
        <v>5</v>
      </c>
      <c r="W39" s="31" t="n">
        <v>17</v>
      </c>
      <c r="X39" s="31" t="n">
        <v>45</v>
      </c>
      <c r="Y39" s="31" t="n">
        <v>44</v>
      </c>
      <c r="Z39" s="31" t="n">
        <v>38</v>
      </c>
      <c r="AA39" s="31" t="n">
        <v>75</v>
      </c>
      <c r="AB39" s="32" t="n">
        <v>191</v>
      </c>
    </row>
    <row r="40" s="33" customFormat="true" ht="12.75" hidden="false" customHeight="false" outlineLevel="0" collapsed="false">
      <c r="A40" s="29" t="s">
        <v>74</v>
      </c>
      <c r="B40" s="30" t="n">
        <v>96</v>
      </c>
      <c r="C40" s="31" t="n">
        <v>31</v>
      </c>
      <c r="D40" s="31" t="n">
        <v>1</v>
      </c>
      <c r="E40" s="32" t="n">
        <v>449</v>
      </c>
      <c r="F40" s="30" t="n">
        <v>0</v>
      </c>
      <c r="G40" s="31" t="n">
        <v>0</v>
      </c>
      <c r="H40" s="32" t="n">
        <v>0</v>
      </c>
      <c r="I40" s="30" t="n">
        <v>105</v>
      </c>
      <c r="J40" s="31" t="n">
        <v>1</v>
      </c>
      <c r="K40" s="32" t="n">
        <v>417</v>
      </c>
      <c r="L40" s="30" t="n">
        <v>98</v>
      </c>
      <c r="M40" s="31" t="n">
        <v>22</v>
      </c>
      <c r="N40" s="31" t="n">
        <v>1</v>
      </c>
      <c r="O40" s="31" t="n">
        <v>0</v>
      </c>
      <c r="P40" s="31" t="n">
        <v>33</v>
      </c>
      <c r="Q40" s="31" t="n">
        <v>149</v>
      </c>
      <c r="R40" s="31" t="n">
        <v>17</v>
      </c>
      <c r="S40" s="32" t="n">
        <v>307</v>
      </c>
      <c r="T40" s="30" t="n">
        <v>64</v>
      </c>
      <c r="U40" s="31" t="n">
        <v>50</v>
      </c>
      <c r="V40" s="31" t="n">
        <v>1</v>
      </c>
      <c r="W40" s="31" t="n">
        <v>12</v>
      </c>
      <c r="X40" s="31" t="n">
        <v>36</v>
      </c>
      <c r="Y40" s="31" t="n">
        <v>120</v>
      </c>
      <c r="Z40" s="31" t="n">
        <v>21</v>
      </c>
      <c r="AA40" s="31" t="n">
        <v>73</v>
      </c>
      <c r="AB40" s="32" t="n">
        <v>228</v>
      </c>
    </row>
    <row r="41" s="33" customFormat="true" ht="12.75" hidden="false" customHeight="false" outlineLevel="0" collapsed="false">
      <c r="A41" s="29" t="s">
        <v>75</v>
      </c>
      <c r="B41" s="30" t="n">
        <v>112</v>
      </c>
      <c r="C41" s="31" t="n">
        <v>43</v>
      </c>
      <c r="D41" s="31" t="n">
        <v>12</v>
      </c>
      <c r="E41" s="32" t="n">
        <v>3332</v>
      </c>
      <c r="F41" s="30" t="n">
        <v>0</v>
      </c>
      <c r="G41" s="31" t="n">
        <v>0</v>
      </c>
      <c r="H41" s="32" t="n">
        <v>0</v>
      </c>
      <c r="I41" s="30" t="n">
        <v>150</v>
      </c>
      <c r="J41" s="31" t="n">
        <v>12</v>
      </c>
      <c r="K41" s="32" t="n">
        <v>3246</v>
      </c>
      <c r="L41" s="30" t="n">
        <v>144</v>
      </c>
      <c r="M41" s="31" t="n">
        <v>18</v>
      </c>
      <c r="N41" s="31" t="n">
        <v>9</v>
      </c>
      <c r="O41" s="31" t="n">
        <v>3</v>
      </c>
      <c r="P41" s="31" t="n">
        <v>135</v>
      </c>
      <c r="Q41" s="31" t="n">
        <v>954</v>
      </c>
      <c r="R41" s="31" t="n">
        <v>126</v>
      </c>
      <c r="S41" s="32" t="n">
        <v>2298</v>
      </c>
      <c r="T41" s="30" t="n">
        <v>76</v>
      </c>
      <c r="U41" s="31" t="n">
        <v>81</v>
      </c>
      <c r="V41" s="31" t="n">
        <v>12</v>
      </c>
      <c r="W41" s="31" t="n">
        <v>66</v>
      </c>
      <c r="X41" s="31" t="n">
        <v>923</v>
      </c>
      <c r="Y41" s="31" t="n">
        <v>388</v>
      </c>
      <c r="Z41" s="31" t="n">
        <v>111</v>
      </c>
      <c r="AA41" s="31" t="n">
        <v>398</v>
      </c>
      <c r="AB41" s="32" t="n">
        <v>1578</v>
      </c>
    </row>
    <row r="42" s="33" customFormat="true" ht="12.75" hidden="false" customHeight="false" outlineLevel="0" collapsed="false">
      <c r="A42" s="29" t="s">
        <v>76</v>
      </c>
      <c r="B42" s="30" t="n">
        <v>152</v>
      </c>
      <c r="C42" s="31" t="n">
        <v>109</v>
      </c>
      <c r="D42" s="31" t="n">
        <v>8</v>
      </c>
      <c r="E42" s="32" t="n">
        <v>1881</v>
      </c>
      <c r="F42" s="30" t="n">
        <v>0</v>
      </c>
      <c r="G42" s="31" t="n">
        <v>0</v>
      </c>
      <c r="H42" s="32" t="n">
        <v>0</v>
      </c>
      <c r="I42" s="30" t="n">
        <v>228</v>
      </c>
      <c r="J42" s="31" t="n">
        <v>6</v>
      </c>
      <c r="K42" s="32" t="n">
        <v>1709</v>
      </c>
      <c r="L42" s="30" t="n">
        <v>176</v>
      </c>
      <c r="M42" s="31" t="n">
        <v>82</v>
      </c>
      <c r="N42" s="31" t="n">
        <v>6</v>
      </c>
      <c r="O42" s="31" t="n">
        <v>0</v>
      </c>
      <c r="P42" s="31" t="n">
        <v>85</v>
      </c>
      <c r="Q42" s="31" t="n">
        <v>535</v>
      </c>
      <c r="R42" s="31" t="n">
        <v>54</v>
      </c>
      <c r="S42" s="32" t="n">
        <v>1339</v>
      </c>
      <c r="T42" s="30" t="n">
        <v>152</v>
      </c>
      <c r="U42" s="31" t="n">
        <v>105</v>
      </c>
      <c r="V42" s="31" t="n">
        <v>9</v>
      </c>
      <c r="W42" s="31" t="n">
        <v>66</v>
      </c>
      <c r="X42" s="31" t="n">
        <v>147</v>
      </c>
      <c r="Y42" s="31" t="n">
        <v>708</v>
      </c>
      <c r="Z42" s="31" t="n">
        <v>75</v>
      </c>
      <c r="AA42" s="31" t="n">
        <v>318</v>
      </c>
      <c r="AB42" s="32" t="n">
        <v>670</v>
      </c>
    </row>
    <row r="43" s="33" customFormat="true" ht="12.75" hidden="false" customHeight="false" outlineLevel="0" collapsed="false">
      <c r="A43" s="29" t="s">
        <v>77</v>
      </c>
      <c r="B43" s="30" t="n">
        <v>1317</v>
      </c>
      <c r="C43" s="31" t="n">
        <v>649</v>
      </c>
      <c r="D43" s="31" t="n">
        <v>29</v>
      </c>
      <c r="E43" s="32" t="n">
        <v>1980</v>
      </c>
      <c r="F43" s="30" t="n">
        <v>2019</v>
      </c>
      <c r="G43" s="31" t="n">
        <v>23</v>
      </c>
      <c r="H43" s="32" t="n">
        <v>1779</v>
      </c>
      <c r="I43" s="30" t="n">
        <v>0</v>
      </c>
      <c r="J43" s="31" t="n">
        <v>0</v>
      </c>
      <c r="K43" s="32" t="n">
        <v>0</v>
      </c>
      <c r="L43" s="30" t="n">
        <v>1757</v>
      </c>
      <c r="M43" s="31" t="n">
        <v>291</v>
      </c>
      <c r="N43" s="31" t="n">
        <v>26</v>
      </c>
      <c r="O43" s="31" t="n">
        <v>0</v>
      </c>
      <c r="P43" s="31" t="n">
        <v>96</v>
      </c>
      <c r="Q43" s="31" t="n">
        <v>212</v>
      </c>
      <c r="R43" s="31" t="n">
        <v>104</v>
      </c>
      <c r="S43" s="32" t="n">
        <v>1649</v>
      </c>
      <c r="T43" s="30" t="n">
        <v>1329</v>
      </c>
      <c r="U43" s="31" t="n">
        <v>624</v>
      </c>
      <c r="V43" s="31" t="n">
        <v>25</v>
      </c>
      <c r="W43" s="31" t="n">
        <v>91</v>
      </c>
      <c r="X43" s="31" t="n">
        <v>217</v>
      </c>
      <c r="Y43" s="31" t="n">
        <v>277</v>
      </c>
      <c r="Z43" s="31" t="n">
        <v>91</v>
      </c>
      <c r="AA43" s="31" t="n">
        <v>636</v>
      </c>
      <c r="AB43" s="32" t="n">
        <v>667</v>
      </c>
    </row>
    <row r="44" s="33" customFormat="true" ht="12.75" hidden="false" customHeight="false" outlineLevel="0" collapsed="false">
      <c r="A44" s="29" t="s">
        <v>78</v>
      </c>
      <c r="B44" s="30" t="n">
        <v>26</v>
      </c>
      <c r="C44" s="31" t="n">
        <v>18</v>
      </c>
      <c r="D44" s="31" t="n">
        <v>0</v>
      </c>
      <c r="E44" s="32" t="n">
        <v>718</v>
      </c>
      <c r="F44" s="30" t="n">
        <v>0</v>
      </c>
      <c r="G44" s="31" t="n">
        <v>0</v>
      </c>
      <c r="H44" s="32" t="n">
        <v>0</v>
      </c>
      <c r="I44" s="30" t="n">
        <v>35</v>
      </c>
      <c r="J44" s="31" t="n">
        <v>0</v>
      </c>
      <c r="K44" s="32" t="n">
        <v>665</v>
      </c>
      <c r="L44" s="30" t="n">
        <v>34</v>
      </c>
      <c r="M44" s="31" t="n">
        <v>6</v>
      </c>
      <c r="N44" s="31" t="n">
        <v>0</v>
      </c>
      <c r="O44" s="31" t="n">
        <v>0</v>
      </c>
      <c r="P44" s="31" t="n">
        <v>16</v>
      </c>
      <c r="Q44" s="31" t="n">
        <v>59</v>
      </c>
      <c r="R44" s="31" t="n">
        <v>25</v>
      </c>
      <c r="S44" s="32" t="n">
        <v>651</v>
      </c>
      <c r="T44" s="30" t="n">
        <v>18</v>
      </c>
      <c r="U44" s="31" t="n">
        <v>22</v>
      </c>
      <c r="V44" s="31" t="n">
        <v>0</v>
      </c>
      <c r="W44" s="31" t="n">
        <v>43</v>
      </c>
      <c r="X44" s="31" t="n">
        <v>80</v>
      </c>
      <c r="Y44" s="31" t="n">
        <v>96</v>
      </c>
      <c r="Z44" s="31" t="n">
        <v>37</v>
      </c>
      <c r="AA44" s="31" t="n">
        <v>108</v>
      </c>
      <c r="AB44" s="32" t="n">
        <v>350</v>
      </c>
    </row>
    <row r="45" s="33" customFormat="true" ht="12.75" hidden="false" customHeight="false" outlineLevel="0" collapsed="false">
      <c r="A45" s="29" t="s">
        <v>79</v>
      </c>
      <c r="B45" s="30" t="n">
        <v>96</v>
      </c>
      <c r="C45" s="31" t="n">
        <v>54</v>
      </c>
      <c r="D45" s="31" t="n">
        <v>12</v>
      </c>
      <c r="E45" s="32" t="n">
        <v>1160</v>
      </c>
      <c r="F45" s="30" t="n">
        <v>131</v>
      </c>
      <c r="G45" s="31" t="n">
        <v>12</v>
      </c>
      <c r="H45" s="32" t="n">
        <v>1106</v>
      </c>
      <c r="I45" s="30" t="n">
        <v>0</v>
      </c>
      <c r="J45" s="31" t="n">
        <v>0</v>
      </c>
      <c r="K45" s="32" t="n">
        <v>0</v>
      </c>
      <c r="L45" s="30" t="n">
        <v>122</v>
      </c>
      <c r="M45" s="31" t="n">
        <v>25</v>
      </c>
      <c r="N45" s="31" t="n">
        <v>11</v>
      </c>
      <c r="O45" s="31" t="n">
        <v>0</v>
      </c>
      <c r="P45" s="31" t="n">
        <v>90</v>
      </c>
      <c r="Q45" s="31" t="n">
        <v>382</v>
      </c>
      <c r="R45" s="31" t="n">
        <v>36</v>
      </c>
      <c r="S45" s="32" t="n">
        <v>752</v>
      </c>
      <c r="T45" s="30" t="n">
        <v>85</v>
      </c>
      <c r="U45" s="31" t="n">
        <v>58</v>
      </c>
      <c r="V45" s="31" t="n">
        <v>11</v>
      </c>
      <c r="W45" s="31" t="n">
        <v>25</v>
      </c>
      <c r="X45" s="31" t="n">
        <v>135</v>
      </c>
      <c r="Y45" s="31" t="n">
        <v>236</v>
      </c>
      <c r="Z45" s="31" t="n">
        <v>52</v>
      </c>
      <c r="AA45" s="31" t="n">
        <v>242</v>
      </c>
      <c r="AB45" s="32" t="n">
        <v>569</v>
      </c>
    </row>
    <row r="46" s="33" customFormat="true" ht="12.75" hidden="false" customHeight="false" outlineLevel="0" collapsed="false">
      <c r="A46" s="29" t="s">
        <v>80</v>
      </c>
      <c r="B46" s="30" t="n">
        <v>247</v>
      </c>
      <c r="C46" s="31" t="n">
        <v>106</v>
      </c>
      <c r="D46" s="31" t="n">
        <v>18</v>
      </c>
      <c r="E46" s="32" t="n">
        <v>2822</v>
      </c>
      <c r="F46" s="30" t="n">
        <v>347</v>
      </c>
      <c r="G46" s="31" t="n">
        <v>17</v>
      </c>
      <c r="H46" s="32" t="n">
        <v>2553</v>
      </c>
      <c r="I46" s="30" t="n">
        <v>0</v>
      </c>
      <c r="J46" s="31" t="n">
        <v>0</v>
      </c>
      <c r="K46" s="32" t="n">
        <v>0</v>
      </c>
      <c r="L46" s="30" t="n">
        <v>307</v>
      </c>
      <c r="M46" s="31" t="n">
        <v>51</v>
      </c>
      <c r="N46" s="31" t="n">
        <v>16</v>
      </c>
      <c r="O46" s="31" t="n">
        <v>0</v>
      </c>
      <c r="P46" s="31" t="n">
        <v>162</v>
      </c>
      <c r="Q46" s="31" t="n">
        <v>902</v>
      </c>
      <c r="R46" s="31" t="n">
        <v>94</v>
      </c>
      <c r="S46" s="32" t="n">
        <v>1950</v>
      </c>
      <c r="T46" s="30" t="n">
        <v>171</v>
      </c>
      <c r="U46" s="31" t="n">
        <v>174</v>
      </c>
      <c r="V46" s="31" t="n">
        <v>17</v>
      </c>
      <c r="W46" s="31" t="n">
        <v>84</v>
      </c>
      <c r="X46" s="31" t="n">
        <v>270</v>
      </c>
      <c r="Y46" s="31" t="n">
        <v>418</v>
      </c>
      <c r="Z46" s="31" t="n">
        <v>141</v>
      </c>
      <c r="AA46" s="31" t="n">
        <v>638</v>
      </c>
      <c r="AB46" s="32" t="n">
        <v>1487</v>
      </c>
    </row>
    <row r="47" s="33" customFormat="true" ht="12.75" hidden="false" customHeight="false" outlineLevel="0" collapsed="false">
      <c r="A47" s="29" t="s">
        <v>81</v>
      </c>
      <c r="B47" s="30" t="n">
        <v>125</v>
      </c>
      <c r="C47" s="31" t="n">
        <v>53</v>
      </c>
      <c r="D47" s="31" t="n">
        <v>1</v>
      </c>
      <c r="E47" s="32" t="n">
        <v>694</v>
      </c>
      <c r="F47" s="30" t="n">
        <v>0</v>
      </c>
      <c r="G47" s="31" t="n">
        <v>0</v>
      </c>
      <c r="H47" s="32" t="n">
        <v>0</v>
      </c>
      <c r="I47" s="30" t="n">
        <v>157</v>
      </c>
      <c r="J47" s="31" t="n">
        <v>1</v>
      </c>
      <c r="K47" s="32" t="n">
        <v>649</v>
      </c>
      <c r="L47" s="30" t="n">
        <v>164</v>
      </c>
      <c r="M47" s="31" t="n">
        <v>21</v>
      </c>
      <c r="N47" s="31" t="n">
        <v>1</v>
      </c>
      <c r="O47" s="31" t="n">
        <v>0</v>
      </c>
      <c r="P47" s="31" t="n">
        <v>23</v>
      </c>
      <c r="Q47" s="31" t="n">
        <v>171</v>
      </c>
      <c r="R47" s="31" t="n">
        <v>26</v>
      </c>
      <c r="S47" s="32" t="n">
        <v>520</v>
      </c>
      <c r="T47" s="30" t="n">
        <v>86</v>
      </c>
      <c r="U47" s="31" t="n">
        <v>85</v>
      </c>
      <c r="V47" s="31" t="n">
        <v>1</v>
      </c>
      <c r="W47" s="31" t="n">
        <v>24</v>
      </c>
      <c r="X47" s="31" t="n">
        <v>111</v>
      </c>
      <c r="Y47" s="31" t="n">
        <v>91</v>
      </c>
      <c r="Z47" s="31" t="n">
        <v>30</v>
      </c>
      <c r="AA47" s="31" t="n">
        <v>141</v>
      </c>
      <c r="AB47" s="32" t="n">
        <v>308</v>
      </c>
    </row>
    <row r="48" s="33" customFormat="true" ht="12.75" hidden="false" customHeight="false" outlineLevel="0" collapsed="false">
      <c r="A48" s="29" t="s">
        <v>82</v>
      </c>
      <c r="B48" s="30" t="n">
        <v>802</v>
      </c>
      <c r="C48" s="31" t="n">
        <v>475</v>
      </c>
      <c r="D48" s="31" t="n">
        <v>9</v>
      </c>
      <c r="E48" s="32" t="n">
        <v>615</v>
      </c>
      <c r="F48" s="30" t="n">
        <v>1242</v>
      </c>
      <c r="G48" s="31" t="n">
        <v>9</v>
      </c>
      <c r="H48" s="32" t="n">
        <v>536</v>
      </c>
      <c r="I48" s="30" t="n">
        <v>0</v>
      </c>
      <c r="J48" s="31" t="n">
        <v>0</v>
      </c>
      <c r="K48" s="32" t="n">
        <v>0</v>
      </c>
      <c r="L48" s="30" t="n">
        <v>1017</v>
      </c>
      <c r="M48" s="31" t="n">
        <v>286</v>
      </c>
      <c r="N48" s="31" t="n">
        <v>8</v>
      </c>
      <c r="O48" s="31" t="n">
        <v>0</v>
      </c>
      <c r="P48" s="31" t="n">
        <v>40</v>
      </c>
      <c r="Q48" s="31" t="n">
        <v>60</v>
      </c>
      <c r="R48" s="31" t="n">
        <v>26</v>
      </c>
      <c r="S48" s="32" t="n">
        <v>543</v>
      </c>
      <c r="T48" s="30" t="n">
        <v>829</v>
      </c>
      <c r="U48" s="31" t="n">
        <v>436</v>
      </c>
      <c r="V48" s="31" t="n">
        <v>9</v>
      </c>
      <c r="W48" s="31" t="n">
        <v>16</v>
      </c>
      <c r="X48" s="31" t="n">
        <v>25</v>
      </c>
      <c r="Y48" s="31" t="n">
        <v>27</v>
      </c>
      <c r="Z48" s="31" t="n">
        <v>34</v>
      </c>
      <c r="AA48" s="31" t="n">
        <v>476</v>
      </c>
      <c r="AB48" s="32" t="n">
        <v>79</v>
      </c>
    </row>
    <row r="49" s="33" customFormat="true" ht="12.75" hidden="false" customHeight="false" outlineLevel="0" collapsed="false">
      <c r="A49" s="29" t="s">
        <v>83</v>
      </c>
      <c r="B49" s="30" t="n">
        <v>131</v>
      </c>
      <c r="C49" s="31" t="n">
        <v>71</v>
      </c>
      <c r="D49" s="31" t="n">
        <v>6</v>
      </c>
      <c r="E49" s="32" t="n">
        <v>952</v>
      </c>
      <c r="F49" s="30" t="n">
        <v>0</v>
      </c>
      <c r="G49" s="31" t="n">
        <v>0</v>
      </c>
      <c r="H49" s="32" t="n">
        <v>0</v>
      </c>
      <c r="I49" s="30" t="n">
        <v>181</v>
      </c>
      <c r="J49" s="31" t="n">
        <v>6</v>
      </c>
      <c r="K49" s="32" t="n">
        <v>887</v>
      </c>
      <c r="L49" s="30" t="n">
        <v>194</v>
      </c>
      <c r="M49" s="31" t="n">
        <v>44</v>
      </c>
      <c r="N49" s="31" t="n">
        <v>5</v>
      </c>
      <c r="O49" s="31" t="n">
        <v>0</v>
      </c>
      <c r="P49" s="31" t="n">
        <v>49</v>
      </c>
      <c r="Q49" s="31" t="n">
        <v>208</v>
      </c>
      <c r="R49" s="31" t="n">
        <v>49</v>
      </c>
      <c r="S49" s="32" t="n">
        <v>738</v>
      </c>
      <c r="T49" s="30" t="n">
        <v>108</v>
      </c>
      <c r="U49" s="31" t="n">
        <v>96</v>
      </c>
      <c r="V49" s="31" t="n">
        <v>6</v>
      </c>
      <c r="W49" s="31" t="n">
        <v>59</v>
      </c>
      <c r="X49" s="31" t="n">
        <v>161</v>
      </c>
      <c r="Y49" s="31" t="n">
        <v>142</v>
      </c>
      <c r="Z49" s="31" t="n">
        <v>56</v>
      </c>
      <c r="AA49" s="31" t="n">
        <v>122</v>
      </c>
      <c r="AB49" s="32" t="n">
        <v>391</v>
      </c>
    </row>
    <row r="50" s="33" customFormat="true" ht="12.75" hidden="false" customHeight="false" outlineLevel="0" collapsed="false">
      <c r="A50" s="29" t="s">
        <v>84</v>
      </c>
      <c r="B50" s="30" t="n">
        <v>681</v>
      </c>
      <c r="C50" s="31" t="n">
        <v>251</v>
      </c>
      <c r="D50" s="31" t="n">
        <v>17</v>
      </c>
      <c r="E50" s="32" t="n">
        <v>5471</v>
      </c>
      <c r="F50" s="30" t="n">
        <v>0</v>
      </c>
      <c r="G50" s="31" t="n">
        <v>0</v>
      </c>
      <c r="H50" s="32" t="n">
        <v>0</v>
      </c>
      <c r="I50" s="30" t="n">
        <v>814</v>
      </c>
      <c r="J50" s="31" t="n">
        <v>17</v>
      </c>
      <c r="K50" s="32" t="n">
        <v>5310</v>
      </c>
      <c r="L50" s="30" t="n">
        <v>816</v>
      </c>
      <c r="M50" s="31" t="n">
        <v>111</v>
      </c>
      <c r="N50" s="31" t="n">
        <v>16</v>
      </c>
      <c r="O50" s="31" t="n">
        <v>1</v>
      </c>
      <c r="P50" s="31" t="n">
        <v>271</v>
      </c>
      <c r="Q50" s="31" t="n">
        <v>1584</v>
      </c>
      <c r="R50" s="31" t="n">
        <v>190</v>
      </c>
      <c r="S50" s="32" t="n">
        <v>4056</v>
      </c>
      <c r="T50" s="30" t="n">
        <v>551</v>
      </c>
      <c r="U50" s="31" t="n">
        <v>354</v>
      </c>
      <c r="V50" s="31" t="n">
        <v>18</v>
      </c>
      <c r="W50" s="31" t="n">
        <v>133</v>
      </c>
      <c r="X50" s="31" t="n">
        <v>335</v>
      </c>
      <c r="Y50" s="31" t="n">
        <v>3088</v>
      </c>
      <c r="Z50" s="31" t="n">
        <v>168</v>
      </c>
      <c r="AA50" s="31" t="n">
        <v>1039</v>
      </c>
      <c r="AB50" s="32" t="n">
        <v>1408</v>
      </c>
    </row>
    <row r="51" s="33" customFormat="true" ht="12.75" hidden="false" customHeight="false" outlineLevel="0" collapsed="false">
      <c r="A51" s="29" t="s">
        <v>85</v>
      </c>
      <c r="B51" s="30" t="n">
        <v>188</v>
      </c>
      <c r="C51" s="31" t="n">
        <v>81</v>
      </c>
      <c r="D51" s="31" t="n">
        <v>13</v>
      </c>
      <c r="E51" s="32" t="n">
        <v>1402</v>
      </c>
      <c r="F51" s="30" t="n">
        <v>250</v>
      </c>
      <c r="G51" s="31" t="n">
        <v>15</v>
      </c>
      <c r="H51" s="32" t="n">
        <v>1343</v>
      </c>
      <c r="I51" s="30" t="n">
        <v>0</v>
      </c>
      <c r="J51" s="31" t="n">
        <v>0</v>
      </c>
      <c r="K51" s="32" t="n">
        <v>0</v>
      </c>
      <c r="L51" s="30" t="n">
        <v>235</v>
      </c>
      <c r="M51" s="31" t="n">
        <v>36</v>
      </c>
      <c r="N51" s="31" t="n">
        <v>12</v>
      </c>
      <c r="O51" s="31" t="n">
        <v>0</v>
      </c>
      <c r="P51" s="31" t="n">
        <v>69</v>
      </c>
      <c r="Q51" s="31" t="n">
        <v>451</v>
      </c>
      <c r="R51" s="31" t="n">
        <v>60</v>
      </c>
      <c r="S51" s="32" t="n">
        <v>1004</v>
      </c>
      <c r="T51" s="30" t="n">
        <v>136</v>
      </c>
      <c r="U51" s="31" t="n">
        <v>127</v>
      </c>
      <c r="V51" s="31" t="n">
        <v>12</v>
      </c>
      <c r="W51" s="31" t="n">
        <v>39</v>
      </c>
      <c r="X51" s="31" t="n">
        <v>184</v>
      </c>
      <c r="Y51" s="31" t="n">
        <v>217</v>
      </c>
      <c r="Z51" s="31" t="n">
        <v>70</v>
      </c>
      <c r="AA51" s="31" t="n">
        <v>355</v>
      </c>
      <c r="AB51" s="32" t="n">
        <v>701</v>
      </c>
    </row>
    <row r="52" s="33" customFormat="true" ht="12.75" hidden="false" customHeight="false" outlineLevel="0" collapsed="false">
      <c r="A52" s="34" t="s">
        <v>86</v>
      </c>
      <c r="B52" s="35" t="n">
        <v>174</v>
      </c>
      <c r="C52" s="36" t="n">
        <v>69</v>
      </c>
      <c r="D52" s="36" t="n">
        <v>6</v>
      </c>
      <c r="E52" s="37" t="n">
        <v>1699</v>
      </c>
      <c r="F52" s="35" t="n">
        <v>224</v>
      </c>
      <c r="G52" s="36" t="n">
        <v>4</v>
      </c>
      <c r="H52" s="37" t="n">
        <v>1567</v>
      </c>
      <c r="I52" s="35" t="n">
        <v>0</v>
      </c>
      <c r="J52" s="36" t="n">
        <v>0</v>
      </c>
      <c r="K52" s="37" t="n">
        <v>0</v>
      </c>
      <c r="L52" s="35" t="n">
        <v>206</v>
      </c>
      <c r="M52" s="36" t="n">
        <v>35</v>
      </c>
      <c r="N52" s="36" t="n">
        <v>6</v>
      </c>
      <c r="O52" s="36" t="n">
        <v>1</v>
      </c>
      <c r="P52" s="36" t="n">
        <v>71</v>
      </c>
      <c r="Q52" s="36" t="n">
        <v>505</v>
      </c>
      <c r="R52" s="36" t="n">
        <v>57</v>
      </c>
      <c r="S52" s="37" t="n">
        <v>1245</v>
      </c>
      <c r="T52" s="35" t="n">
        <v>134</v>
      </c>
      <c r="U52" s="36" t="n">
        <v>102</v>
      </c>
      <c r="V52" s="36" t="n">
        <v>7</v>
      </c>
      <c r="W52" s="36" t="n">
        <v>50</v>
      </c>
      <c r="X52" s="36" t="n">
        <v>152</v>
      </c>
      <c r="Y52" s="36" t="n">
        <v>329</v>
      </c>
      <c r="Z52" s="36" t="n">
        <v>73</v>
      </c>
      <c r="AA52" s="36" t="n">
        <v>432</v>
      </c>
      <c r="AB52" s="37" t="n">
        <v>769</v>
      </c>
    </row>
    <row r="53" s="5" customFormat="true" ht="12.75" hidden="false" customHeight="false" outlineLevel="0" collapsed="false">
      <c r="A53" s="38" t="s">
        <v>87</v>
      </c>
      <c r="B53" s="39" t="n">
        <f aca="false">SUM(B9:B52)</f>
        <v>26346</v>
      </c>
      <c r="C53" s="40" t="n">
        <f aca="false">SUM(C9:C52)</f>
        <v>10812</v>
      </c>
      <c r="D53" s="40" t="n">
        <f aca="false">SUM(D9:D52)</f>
        <v>1179</v>
      </c>
      <c r="E53" s="41" t="n">
        <f aca="false">SUM(E9:E52)</f>
        <v>130126</v>
      </c>
      <c r="F53" s="39" t="n">
        <f aca="false">SUM(F9:F52)</f>
        <v>17764</v>
      </c>
      <c r="G53" s="40" t="n">
        <f aca="false">SUM(G9:G52)</f>
        <v>757</v>
      </c>
      <c r="H53" s="41" t="n">
        <f aca="false">SUM(H9:H52)</f>
        <v>60352</v>
      </c>
      <c r="I53" s="39" t="n">
        <f aca="false">SUM(I9:I52)</f>
        <v>15600</v>
      </c>
      <c r="J53" s="40" t="n">
        <f aca="false">SUM(J9:J52)</f>
        <v>399</v>
      </c>
      <c r="K53" s="41" t="n">
        <f aca="false">SUM(K9:K52)</f>
        <v>60092</v>
      </c>
      <c r="L53" s="39" t="n">
        <f aca="false">SUM(L9:L52)</f>
        <v>33285</v>
      </c>
      <c r="M53" s="40" t="n">
        <f aca="false">SUM(M9:M52)</f>
        <v>4798</v>
      </c>
      <c r="N53" s="40" t="n">
        <f aca="false">SUM(N9:N52)</f>
        <v>997</v>
      </c>
      <c r="O53" s="40" t="n">
        <f aca="false">SUM(O9:O52)</f>
        <v>109</v>
      </c>
      <c r="P53" s="40" t="n">
        <f aca="false">SUM(P9:P52)</f>
        <v>6873</v>
      </c>
      <c r="Q53" s="40" t="n">
        <f aca="false">SUM(Q9:Q52)</f>
        <v>37523</v>
      </c>
      <c r="R53" s="40" t="n">
        <f aca="false">SUM(R9:R52)</f>
        <v>5271</v>
      </c>
      <c r="S53" s="41" t="n">
        <f aca="false">SUM(S9:S52)</f>
        <v>95882</v>
      </c>
      <c r="T53" s="39" t="n">
        <f aca="false">SUM(T9:T52)</f>
        <v>20762</v>
      </c>
      <c r="U53" s="40" t="n">
        <f aca="false">SUM(U9:U52)</f>
        <v>15797</v>
      </c>
      <c r="V53" s="40" t="n">
        <f aca="false">SUM(V9:V52)</f>
        <v>1173</v>
      </c>
      <c r="W53" s="40" t="n">
        <f aca="false">SUM(W9:W52)</f>
        <v>4161</v>
      </c>
      <c r="X53" s="40" t="n">
        <f aca="false">SUM(X9:X52)</f>
        <v>22079</v>
      </c>
      <c r="Y53" s="40" t="n">
        <f aca="false">SUM(Y9:Y52)</f>
        <v>22134</v>
      </c>
      <c r="Z53" s="40" t="n">
        <f aca="false">SUM(Z9:Z52)</f>
        <v>5638</v>
      </c>
      <c r="AA53" s="40" t="n">
        <f aca="false">SUM(AA9:AA52)</f>
        <v>39689</v>
      </c>
      <c r="AB53" s="41" t="n">
        <f aca="false">SUM(AB9:AB52)</f>
        <v>49607</v>
      </c>
    </row>
    <row r="54" s="1" customFormat="true" ht="12.75" hidden="false" customHeight="false" outlineLevel="0" collapsed="false">
      <c r="A54" s="24" t="s">
        <v>88</v>
      </c>
      <c r="B54" s="42" t="n">
        <v>15534</v>
      </c>
      <c r="C54" s="43"/>
      <c r="D54" s="26"/>
      <c r="E54" s="44"/>
      <c r="F54" s="42"/>
      <c r="G54" s="26"/>
      <c r="H54" s="44"/>
      <c r="I54" s="42"/>
      <c r="J54" s="26"/>
      <c r="K54" s="44"/>
      <c r="L54" s="42" t="n">
        <v>28487</v>
      </c>
      <c r="M54" s="45"/>
      <c r="N54" s="26"/>
      <c r="O54" s="26"/>
      <c r="P54" s="46"/>
      <c r="Q54" s="46"/>
      <c r="R54" s="46"/>
      <c r="S54" s="44" t="n">
        <v>58359</v>
      </c>
      <c r="T54" s="42" t="n">
        <v>4965</v>
      </c>
      <c r="U54" s="45"/>
      <c r="V54" s="26"/>
      <c r="W54" s="46"/>
      <c r="X54" s="47"/>
      <c r="Y54" s="47"/>
      <c r="Z54" s="47"/>
      <c r="AA54" s="47"/>
      <c r="AB54" s="48" t="n">
        <v>9918</v>
      </c>
    </row>
    <row r="55" s="1" customFormat="true" ht="12.75" hidden="false" customHeight="false" outlineLevel="0" collapsed="false">
      <c r="A55" s="49" t="s">
        <v>89</v>
      </c>
      <c r="B55" s="43" t="n">
        <f aca="false">B53/SUM(B53:C53)</f>
        <v>0.709026320038753</v>
      </c>
      <c r="C55" s="43" t="n">
        <f aca="false">C53/SUM(B53:C53)</f>
        <v>0.290973679961247</v>
      </c>
      <c r="D55" s="50" t="n">
        <v>1</v>
      </c>
      <c r="E55" s="51" t="n">
        <v>1</v>
      </c>
      <c r="F55" s="52" t="n">
        <v>1</v>
      </c>
      <c r="G55" s="50" t="n">
        <v>1</v>
      </c>
      <c r="H55" s="51" t="n">
        <v>1</v>
      </c>
      <c r="I55" s="52" t="n">
        <v>1</v>
      </c>
      <c r="J55" s="50" t="n">
        <v>1</v>
      </c>
      <c r="K55" s="51" t="n">
        <v>1</v>
      </c>
      <c r="L55" s="43" t="n">
        <f aca="false">L53/SUM(L53:M53)</f>
        <v>0.874012026363469</v>
      </c>
      <c r="M55" s="43" t="n">
        <f aca="false">M53/SUM(L53:M53)</f>
        <v>0.125987973636531</v>
      </c>
      <c r="N55" s="43" t="n">
        <f aca="false">N53/SUM(N53:O53)</f>
        <v>0.901446654611211</v>
      </c>
      <c r="O55" s="43" t="n">
        <f aca="false">O53/SUM(N53:O53)</f>
        <v>0.0985533453887884</v>
      </c>
      <c r="P55" s="43" t="n">
        <f aca="false">P53/SUM(P53:S53)</f>
        <v>0.0472212107262846</v>
      </c>
      <c r="Q55" s="43" t="n">
        <f aca="false">Q53/SUM(P53:S53)</f>
        <v>0.257803214037884</v>
      </c>
      <c r="R55" s="43" t="n">
        <f aca="false">R53/SUM(P53:S53)</f>
        <v>0.0362146081388398</v>
      </c>
      <c r="S55" s="43" t="n">
        <f aca="false">S53/SUM(P53:S53)</f>
        <v>0.658760967096991</v>
      </c>
      <c r="T55" s="43" t="n">
        <f aca="false">T53/SUM(T53:U53)</f>
        <v>0.567903936103285</v>
      </c>
      <c r="U55" s="43" t="n">
        <f aca="false">U53/SUM(T53:U53)</f>
        <v>0.432096063896715</v>
      </c>
      <c r="V55" s="50" t="n">
        <v>1</v>
      </c>
      <c r="W55" s="43" t="n">
        <f aca="false">W53/SUM(W53:AB53)</f>
        <v>0.0290353643899852</v>
      </c>
      <c r="X55" s="43" t="n">
        <f aca="false">X53/SUM(W53:AB53)</f>
        <v>0.154066765288749</v>
      </c>
      <c r="Y55" s="43" t="n">
        <f aca="false">Y53/SUM(W53:AB53)</f>
        <v>0.154450554051414</v>
      </c>
      <c r="Z55" s="43" t="n">
        <f aca="false">Z53/SUM(W53:AB53)</f>
        <v>0.039341837161917</v>
      </c>
      <c r="AA55" s="43" t="n">
        <f aca="false">AA53/SUM(W53:AB53)</f>
        <v>0.276948949116588</v>
      </c>
      <c r="AB55" s="43" t="n">
        <f aca="false">AB53/SUM(W53:AB53)</f>
        <v>0.346156529991347</v>
      </c>
    </row>
  </sheetData>
  <mergeCells count="11">
    <mergeCell ref="A1:AB1"/>
    <mergeCell ref="A2:AB2"/>
    <mergeCell ref="B5:E5"/>
    <mergeCell ref="F5:H5"/>
    <mergeCell ref="I5:K5"/>
    <mergeCell ref="T5:AB5"/>
    <mergeCell ref="B6:E6"/>
    <mergeCell ref="F6:H6"/>
    <mergeCell ref="I6:K6"/>
    <mergeCell ref="L6:S6"/>
    <mergeCell ref="T6:AB6"/>
  </mergeCells>
  <printOptions headings="false" gridLines="false" gridLinesSet="true" horizontalCentered="true" verticalCentered="true"/>
  <pageMargins left="0.5" right="0.5" top="0.5" bottom="0.5" header="0.51180555555555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55"/>
  <sheetViews>
    <sheetView showFormulas="false" showGridLines="true" showRowColHeaders="true" showZeros="true" rightToLeft="false" tabSelected="true" showOutlineSymbols="true" defaultGridColor="true" view="normal" topLeftCell="R1" colorId="64" zoomScale="75" zoomScaleNormal="75" zoomScalePageLayoutView="100" workbookViewId="0">
      <pane xSplit="0" ySplit="8" topLeftCell="BM36" activePane="bottomLeft" state="frozen"/>
      <selection pane="topLeft" activeCell="R1" activeCellId="0" sqref="R1"/>
      <selection pane="bottomLeft" activeCell="AB51" activeCellId="0" sqref="AB51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11" min="2" style="2" width="9.94"/>
    <col collapsed="false" customWidth="true" hidden="false" outlineLevel="0" max="12" min="12" style="2" width="10.6"/>
    <col collapsed="false" customWidth="true" hidden="false" outlineLevel="0" max="16" min="13" style="2" width="9.94"/>
    <col collapsed="false" customWidth="true" hidden="false" outlineLevel="0" max="21" min="17" style="2" width="10.6"/>
    <col collapsed="false" customWidth="true" hidden="false" outlineLevel="0" max="25" min="22" style="2" width="19.09"/>
    <col collapsed="false" customWidth="true" hidden="false" outlineLevel="0" max="257" min="26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4" customFormat="true" ht="1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="4" customFormat="true" ht="18" hidden="false" customHeight="false" outlineLevel="0" collapsed="false">
      <c r="A3" s="5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V3" s="3"/>
      <c r="W3" s="3"/>
      <c r="X3" s="3"/>
      <c r="Y3" s="54" t="s">
        <v>3</v>
      </c>
      <c r="Z3" s="3"/>
      <c r="AA3" s="3"/>
      <c r="AB3" s="3"/>
      <c r="AC3" s="3"/>
    </row>
    <row r="4" s="11" customFormat="true" ht="12.75" hidden="false" customHeight="false" outlineLevel="0" collapsed="false">
      <c r="A4" s="7"/>
      <c r="B4" s="55"/>
      <c r="C4" s="8"/>
      <c r="D4" s="8"/>
      <c r="E4" s="8"/>
      <c r="F4" s="55"/>
      <c r="G4" s="8"/>
      <c r="H4" s="8"/>
      <c r="I4" s="8"/>
      <c r="J4" s="8"/>
      <c r="K4" s="55"/>
      <c r="L4" s="8"/>
      <c r="M4" s="8"/>
      <c r="N4" s="55"/>
      <c r="O4" s="8"/>
      <c r="P4" s="8"/>
      <c r="Q4" s="8"/>
      <c r="R4" s="8"/>
      <c r="S4" s="55"/>
      <c r="T4" s="8"/>
      <c r="U4" s="8"/>
      <c r="V4" s="55"/>
      <c r="W4" s="8"/>
      <c r="X4" s="9"/>
      <c r="Y4" s="56" t="s">
        <v>90</v>
      </c>
      <c r="Z4" s="8"/>
      <c r="AA4" s="8"/>
      <c r="AB4" s="8"/>
      <c r="AC4" s="9"/>
    </row>
    <row r="5" s="5" customFormat="true" ht="12.75" hidden="false" customHeight="false" outlineLevel="0" collapsed="false">
      <c r="A5" s="12"/>
      <c r="B5" s="57" t="s">
        <v>91</v>
      </c>
      <c r="C5" s="57"/>
      <c r="D5" s="57"/>
      <c r="E5" s="57"/>
      <c r="F5" s="57" t="s">
        <v>92</v>
      </c>
      <c r="G5" s="57"/>
      <c r="H5" s="57"/>
      <c r="I5" s="57"/>
      <c r="J5" s="57"/>
      <c r="K5" s="57" t="s">
        <v>92</v>
      </c>
      <c r="L5" s="57"/>
      <c r="M5" s="57"/>
      <c r="N5" s="57" t="s">
        <v>93</v>
      </c>
      <c r="O5" s="57"/>
      <c r="P5" s="57"/>
      <c r="Q5" s="57"/>
      <c r="R5" s="57"/>
      <c r="S5" s="57" t="s">
        <v>94</v>
      </c>
      <c r="T5" s="57"/>
      <c r="U5" s="57"/>
      <c r="V5" s="16" t="s">
        <v>95</v>
      </c>
      <c r="W5" s="16"/>
      <c r="X5" s="16"/>
      <c r="Y5" s="16" t="s">
        <v>96</v>
      </c>
      <c r="Z5" s="13" t="s">
        <v>97</v>
      </c>
      <c r="AA5" s="13"/>
      <c r="AB5" s="13"/>
      <c r="AC5" s="13"/>
    </row>
    <row r="6" s="5" customFormat="true" ht="12.75" hidden="false" customHeight="false" outlineLevel="0" collapsed="false">
      <c r="A6" s="12"/>
      <c r="B6" s="58" t="s">
        <v>98</v>
      </c>
      <c r="C6" s="58"/>
      <c r="D6" s="58"/>
      <c r="E6" s="58"/>
      <c r="F6" s="58" t="s">
        <v>99</v>
      </c>
      <c r="G6" s="58"/>
      <c r="H6" s="58"/>
      <c r="I6" s="58"/>
      <c r="J6" s="58"/>
      <c r="K6" s="58" t="s">
        <v>100</v>
      </c>
      <c r="L6" s="58"/>
      <c r="M6" s="58"/>
      <c r="N6" s="58" t="s">
        <v>101</v>
      </c>
      <c r="O6" s="58"/>
      <c r="P6" s="58"/>
      <c r="Q6" s="58"/>
      <c r="R6" s="58"/>
      <c r="S6" s="58" t="s">
        <v>102</v>
      </c>
      <c r="T6" s="58"/>
      <c r="U6" s="58"/>
      <c r="V6" s="59" t="s">
        <v>103</v>
      </c>
      <c r="W6" s="59" t="s">
        <v>103</v>
      </c>
      <c r="X6" s="59"/>
      <c r="Y6" s="57" t="s">
        <v>103</v>
      </c>
      <c r="Z6" s="13" t="s">
        <v>104</v>
      </c>
      <c r="AA6" s="13"/>
      <c r="AB6" s="13"/>
      <c r="AC6" s="13"/>
    </row>
    <row r="7" s="1" customFormat="true" ht="12.75" hidden="false" customHeight="false" outlineLevel="0" collapsed="false">
      <c r="A7" s="17"/>
      <c r="B7" s="18" t="s">
        <v>11</v>
      </c>
      <c r="C7" s="18" t="s">
        <v>12</v>
      </c>
      <c r="D7" s="18" t="s">
        <v>13</v>
      </c>
      <c r="E7" s="18" t="s">
        <v>13</v>
      </c>
      <c r="F7" s="18" t="s">
        <v>11</v>
      </c>
      <c r="G7" s="18" t="s">
        <v>12</v>
      </c>
      <c r="H7" s="18" t="s">
        <v>13</v>
      </c>
      <c r="I7" s="18" t="s">
        <v>13</v>
      </c>
      <c r="J7" s="18" t="s">
        <v>13</v>
      </c>
      <c r="K7" s="18" t="s">
        <v>11</v>
      </c>
      <c r="L7" s="18" t="s">
        <v>12</v>
      </c>
      <c r="M7" s="18" t="s">
        <v>13</v>
      </c>
      <c r="N7" s="18" t="s">
        <v>11</v>
      </c>
      <c r="O7" s="18" t="s">
        <v>13</v>
      </c>
      <c r="P7" s="18" t="s">
        <v>13</v>
      </c>
      <c r="Q7" s="18" t="s">
        <v>13</v>
      </c>
      <c r="R7" s="18" t="s">
        <v>13</v>
      </c>
      <c r="S7" s="60" t="s">
        <v>11</v>
      </c>
      <c r="T7" s="18" t="s">
        <v>12</v>
      </c>
      <c r="U7" s="18" t="s">
        <v>13</v>
      </c>
      <c r="V7" s="58" t="s">
        <v>105</v>
      </c>
      <c r="W7" s="58" t="s">
        <v>106</v>
      </c>
      <c r="X7" s="58"/>
      <c r="Y7" s="57" t="s">
        <v>107</v>
      </c>
      <c r="Z7" s="61"/>
      <c r="AA7" s="62"/>
      <c r="AB7" s="62"/>
      <c r="AC7" s="63"/>
    </row>
    <row r="8" s="23" customFormat="true" ht="105" hidden="false" customHeight="true" outlineLevel="0" collapsed="false">
      <c r="A8" s="19" t="s">
        <v>15</v>
      </c>
      <c r="B8" s="22" t="s">
        <v>108</v>
      </c>
      <c r="C8" s="22" t="s">
        <v>109</v>
      </c>
      <c r="D8" s="22" t="s">
        <v>110</v>
      </c>
      <c r="E8" s="22" t="s">
        <v>111</v>
      </c>
      <c r="F8" s="22" t="s">
        <v>112</v>
      </c>
      <c r="G8" s="22" t="s">
        <v>113</v>
      </c>
      <c r="H8" s="22" t="s">
        <v>114</v>
      </c>
      <c r="I8" s="22" t="s">
        <v>115</v>
      </c>
      <c r="J8" s="22" t="s">
        <v>116</v>
      </c>
      <c r="K8" s="22" t="s">
        <v>117</v>
      </c>
      <c r="L8" s="22" t="s">
        <v>118</v>
      </c>
      <c r="M8" s="22" t="s">
        <v>119</v>
      </c>
      <c r="N8" s="22" t="s">
        <v>120</v>
      </c>
      <c r="O8" s="22" t="s">
        <v>121</v>
      </c>
      <c r="P8" s="22" t="s">
        <v>122</v>
      </c>
      <c r="Q8" s="22" t="s">
        <v>123</v>
      </c>
      <c r="R8" s="22" t="s">
        <v>124</v>
      </c>
      <c r="S8" s="64" t="s">
        <v>125</v>
      </c>
      <c r="T8" s="22" t="s">
        <v>126</v>
      </c>
      <c r="U8" s="22" t="s">
        <v>127</v>
      </c>
      <c r="V8" s="21" t="s">
        <v>105</v>
      </c>
      <c r="W8" s="21" t="s">
        <v>128</v>
      </c>
      <c r="X8" s="21" t="s">
        <v>106</v>
      </c>
      <c r="Y8" s="21" t="s">
        <v>107</v>
      </c>
      <c r="Z8" s="65" t="s">
        <v>129</v>
      </c>
      <c r="AA8" s="65" t="s">
        <v>130</v>
      </c>
      <c r="AB8" s="65" t="s">
        <v>131</v>
      </c>
      <c r="AC8" s="66" t="s">
        <v>132</v>
      </c>
    </row>
    <row r="9" s="28" customFormat="true" ht="12.75" hidden="false" customHeight="false" outlineLevel="0" collapsed="false">
      <c r="A9" s="24" t="s">
        <v>43</v>
      </c>
      <c r="B9" s="67" t="n">
        <v>11072</v>
      </c>
      <c r="C9" s="68" t="n">
        <v>291</v>
      </c>
      <c r="D9" s="68" t="n">
        <v>7010</v>
      </c>
      <c r="E9" s="69" t="n">
        <v>26921</v>
      </c>
      <c r="F9" s="67" t="n">
        <v>11185</v>
      </c>
      <c r="G9" s="68" t="n">
        <v>298</v>
      </c>
      <c r="H9" s="68" t="n">
        <v>12959</v>
      </c>
      <c r="I9" s="68" t="n">
        <v>11060</v>
      </c>
      <c r="J9" s="69" t="n">
        <v>7334</v>
      </c>
      <c r="K9" s="67" t="n">
        <v>11347</v>
      </c>
      <c r="L9" s="68" t="n">
        <v>279</v>
      </c>
      <c r="M9" s="69" t="n">
        <v>27908</v>
      </c>
      <c r="N9" s="67" t="n">
        <v>10889</v>
      </c>
      <c r="O9" s="68" t="n">
        <v>8196</v>
      </c>
      <c r="P9" s="68" t="n">
        <v>4678</v>
      </c>
      <c r="Q9" s="68" t="n">
        <v>6741</v>
      </c>
      <c r="R9" s="69" t="n">
        <v>11133</v>
      </c>
      <c r="S9" s="70" t="n">
        <v>11827</v>
      </c>
      <c r="T9" s="68" t="n">
        <v>285</v>
      </c>
      <c r="U9" s="69" t="n">
        <v>26891</v>
      </c>
      <c r="V9" s="71" t="n">
        <v>32082</v>
      </c>
      <c r="W9" s="25" t="n">
        <v>12000</v>
      </c>
      <c r="X9" s="27" t="n">
        <v>28474</v>
      </c>
      <c r="Y9" s="72" t="n">
        <v>32358</v>
      </c>
      <c r="Z9" s="73" t="n">
        <v>4053</v>
      </c>
      <c r="AA9" s="72" t="n">
        <v>150311</v>
      </c>
      <c r="AB9" s="72" t="n">
        <v>51287</v>
      </c>
      <c r="AC9" s="74" t="n">
        <f aca="false">IF(AA9&lt;&gt;0,AB9/AA9,"")</f>
        <v>0.341205899767815</v>
      </c>
    </row>
    <row r="10" s="28" customFormat="true" ht="12.75" hidden="false" customHeight="false" outlineLevel="0" collapsed="false">
      <c r="A10" s="29" t="s">
        <v>44</v>
      </c>
      <c r="B10" s="75" t="n">
        <v>67</v>
      </c>
      <c r="C10" s="76" t="n">
        <v>4</v>
      </c>
      <c r="D10" s="76" t="n">
        <v>254</v>
      </c>
      <c r="E10" s="77" t="n">
        <v>529</v>
      </c>
      <c r="F10" s="75" t="n">
        <v>64</v>
      </c>
      <c r="G10" s="76" t="n">
        <v>4</v>
      </c>
      <c r="H10" s="76" t="n">
        <v>337</v>
      </c>
      <c r="I10" s="76" t="n">
        <v>198</v>
      </c>
      <c r="J10" s="77" t="n">
        <v>242</v>
      </c>
      <c r="K10" s="75" t="n">
        <v>67</v>
      </c>
      <c r="L10" s="76" t="n">
        <v>4</v>
      </c>
      <c r="M10" s="77" t="n">
        <v>643</v>
      </c>
      <c r="N10" s="75" t="n">
        <v>65</v>
      </c>
      <c r="O10" s="76" t="n">
        <v>216</v>
      </c>
      <c r="P10" s="76" t="n">
        <v>258</v>
      </c>
      <c r="Q10" s="76" t="n">
        <v>185</v>
      </c>
      <c r="R10" s="77" t="n">
        <v>130</v>
      </c>
      <c r="S10" s="78" t="n">
        <v>77</v>
      </c>
      <c r="T10" s="76" t="n">
        <v>4</v>
      </c>
      <c r="U10" s="77" t="n">
        <v>609</v>
      </c>
      <c r="V10" s="79" t="n">
        <v>713</v>
      </c>
      <c r="W10" s="30" t="n">
        <v>271</v>
      </c>
      <c r="X10" s="32" t="n">
        <v>622</v>
      </c>
      <c r="Y10" s="72" t="n">
        <v>683</v>
      </c>
      <c r="Z10" s="79" t="n">
        <v>35</v>
      </c>
      <c r="AA10" s="72" t="n">
        <v>2291</v>
      </c>
      <c r="AB10" s="72" t="n">
        <v>1103</v>
      </c>
      <c r="AC10" s="74" t="n">
        <f aca="false">IF(AA10&lt;&gt;0,AB10/AA10,"")</f>
        <v>0.4814491488433</v>
      </c>
    </row>
    <row r="11" s="28" customFormat="true" ht="12.75" hidden="false" customHeight="false" outlineLevel="0" collapsed="false">
      <c r="A11" s="29" t="s">
        <v>45</v>
      </c>
      <c r="B11" s="75" t="n">
        <v>3693</v>
      </c>
      <c r="C11" s="76" t="n">
        <v>90</v>
      </c>
      <c r="D11" s="76" t="n">
        <v>3535</v>
      </c>
      <c r="E11" s="77" t="n">
        <v>2428</v>
      </c>
      <c r="F11" s="75" t="n">
        <v>3621</v>
      </c>
      <c r="G11" s="76" t="n">
        <v>86</v>
      </c>
      <c r="H11" s="76" t="n">
        <v>2209</v>
      </c>
      <c r="I11" s="76" t="n">
        <v>1833</v>
      </c>
      <c r="J11" s="77" t="n">
        <v>964</v>
      </c>
      <c r="K11" s="75" t="n">
        <v>3651</v>
      </c>
      <c r="L11" s="76" t="n">
        <v>83</v>
      </c>
      <c r="M11" s="77" t="n">
        <v>4732</v>
      </c>
      <c r="N11" s="75" t="n">
        <v>3542</v>
      </c>
      <c r="O11" s="76" t="n">
        <v>1704</v>
      </c>
      <c r="P11" s="76" t="n">
        <v>740</v>
      </c>
      <c r="Q11" s="76" t="n">
        <v>1143</v>
      </c>
      <c r="R11" s="77" t="n">
        <v>1390</v>
      </c>
      <c r="S11" s="78" t="n">
        <v>3708</v>
      </c>
      <c r="T11" s="76" t="n">
        <v>80</v>
      </c>
      <c r="U11" s="77" t="n">
        <v>4636</v>
      </c>
      <c r="V11" s="79" t="n">
        <v>8015</v>
      </c>
      <c r="W11" s="30" t="n">
        <v>3972</v>
      </c>
      <c r="X11" s="32" t="n">
        <v>5504</v>
      </c>
      <c r="Y11" s="72" t="n">
        <v>7792</v>
      </c>
      <c r="Z11" s="79" t="n">
        <v>643</v>
      </c>
      <c r="AA11" s="72" t="n">
        <v>41392</v>
      </c>
      <c r="AB11" s="72" t="n">
        <v>10817</v>
      </c>
      <c r="AC11" s="74" t="n">
        <f aca="false">IF(AA11&lt;&gt;0,AB11/AA11,"")</f>
        <v>0.261330691921144</v>
      </c>
    </row>
    <row r="12" s="28" customFormat="true" ht="12.75" hidden="false" customHeight="false" outlineLevel="0" collapsed="false">
      <c r="A12" s="29" t="s">
        <v>46</v>
      </c>
      <c r="B12" s="75" t="n">
        <v>147</v>
      </c>
      <c r="C12" s="76" t="n">
        <v>2</v>
      </c>
      <c r="D12" s="76" t="n">
        <v>923</v>
      </c>
      <c r="E12" s="77" t="n">
        <v>424</v>
      </c>
      <c r="F12" s="75" t="n">
        <v>144</v>
      </c>
      <c r="G12" s="76" t="n">
        <v>3</v>
      </c>
      <c r="H12" s="76" t="n">
        <v>649</v>
      </c>
      <c r="I12" s="76" t="n">
        <v>423</v>
      </c>
      <c r="J12" s="77" t="n">
        <v>190</v>
      </c>
      <c r="K12" s="75" t="n">
        <v>146</v>
      </c>
      <c r="L12" s="76" t="n">
        <v>1</v>
      </c>
      <c r="M12" s="77" t="n">
        <v>1249</v>
      </c>
      <c r="N12" s="75" t="n">
        <v>147</v>
      </c>
      <c r="O12" s="76" t="n">
        <v>364</v>
      </c>
      <c r="P12" s="76" t="n">
        <v>181</v>
      </c>
      <c r="Q12" s="76" t="n">
        <v>412</v>
      </c>
      <c r="R12" s="77" t="n">
        <v>233</v>
      </c>
      <c r="S12" s="78" t="n">
        <v>151</v>
      </c>
      <c r="T12" s="76" t="n">
        <v>2</v>
      </c>
      <c r="U12" s="77" t="n">
        <v>1200</v>
      </c>
      <c r="V12" s="79" t="n">
        <v>1297</v>
      </c>
      <c r="W12" s="30" t="n">
        <v>597</v>
      </c>
      <c r="X12" s="32" t="n">
        <v>876</v>
      </c>
      <c r="Y12" s="72" t="n">
        <v>1217</v>
      </c>
      <c r="Z12" s="79" t="n">
        <v>91</v>
      </c>
      <c r="AA12" s="72" t="n">
        <v>3285</v>
      </c>
      <c r="AB12" s="72" t="n">
        <v>1815</v>
      </c>
      <c r="AC12" s="74" t="n">
        <f aca="false">IF(AA12&lt;&gt;0,AB12/AA12,"")</f>
        <v>0.552511415525114</v>
      </c>
    </row>
    <row r="13" s="28" customFormat="true" ht="12.75" hidden="false" customHeight="false" outlineLevel="0" collapsed="false">
      <c r="A13" s="29" t="s">
        <v>47</v>
      </c>
      <c r="B13" s="75" t="n">
        <v>536</v>
      </c>
      <c r="C13" s="76" t="n">
        <v>16</v>
      </c>
      <c r="D13" s="76" t="n">
        <v>225</v>
      </c>
      <c r="E13" s="77" t="n">
        <v>235</v>
      </c>
      <c r="F13" s="75" t="n">
        <v>521</v>
      </c>
      <c r="G13" s="76" t="n">
        <v>16</v>
      </c>
      <c r="H13" s="76" t="n">
        <v>183</v>
      </c>
      <c r="I13" s="76" t="n">
        <v>119</v>
      </c>
      <c r="J13" s="77" t="n">
        <v>118</v>
      </c>
      <c r="K13" s="75" t="n">
        <v>529</v>
      </c>
      <c r="L13" s="76" t="n">
        <v>16</v>
      </c>
      <c r="M13" s="77" t="n">
        <v>398</v>
      </c>
      <c r="N13" s="75" t="n">
        <v>527</v>
      </c>
      <c r="O13" s="76" t="n">
        <v>221</v>
      </c>
      <c r="P13" s="76" t="n">
        <v>52</v>
      </c>
      <c r="Q13" s="76" t="n">
        <v>89</v>
      </c>
      <c r="R13" s="77" t="n">
        <v>69</v>
      </c>
      <c r="S13" s="78" t="n">
        <v>603</v>
      </c>
      <c r="T13" s="76" t="n">
        <v>16</v>
      </c>
      <c r="U13" s="77" t="n">
        <v>387</v>
      </c>
      <c r="V13" s="79" t="n">
        <v>968</v>
      </c>
      <c r="W13" s="30" t="n">
        <v>537</v>
      </c>
      <c r="X13" s="32" t="n">
        <v>626</v>
      </c>
      <c r="Y13" s="72" t="n">
        <v>891</v>
      </c>
      <c r="Z13" s="79" t="n">
        <v>39</v>
      </c>
      <c r="AA13" s="72" t="n">
        <v>4509</v>
      </c>
      <c r="AB13" s="72" t="n">
        <v>1554</v>
      </c>
      <c r="AC13" s="74" t="n">
        <f aca="false">IF(AA13&lt;&gt;0,AB13/AA13,"")</f>
        <v>0.344644045242848</v>
      </c>
    </row>
    <row r="14" s="28" customFormat="true" ht="12.75" hidden="false" customHeight="false" outlineLevel="0" collapsed="false">
      <c r="A14" s="29" t="s">
        <v>48</v>
      </c>
      <c r="B14" s="75" t="n">
        <v>589</v>
      </c>
      <c r="C14" s="76" t="n">
        <v>6</v>
      </c>
      <c r="D14" s="76" t="n">
        <v>3279</v>
      </c>
      <c r="E14" s="77" t="n">
        <v>2337</v>
      </c>
      <c r="F14" s="75" t="n">
        <v>571</v>
      </c>
      <c r="G14" s="76" t="n">
        <v>7</v>
      </c>
      <c r="H14" s="76" t="n">
        <v>2668</v>
      </c>
      <c r="I14" s="76" t="n">
        <v>1731</v>
      </c>
      <c r="J14" s="77" t="n">
        <v>772</v>
      </c>
      <c r="K14" s="75" t="n">
        <v>572</v>
      </c>
      <c r="L14" s="76" t="n">
        <v>6</v>
      </c>
      <c r="M14" s="77" t="n">
        <v>4950</v>
      </c>
      <c r="N14" s="75" t="n">
        <v>568</v>
      </c>
      <c r="O14" s="76" t="n">
        <v>1283</v>
      </c>
      <c r="P14" s="76" t="n">
        <v>674</v>
      </c>
      <c r="Q14" s="76" t="n">
        <v>1457</v>
      </c>
      <c r="R14" s="77" t="n">
        <v>1700</v>
      </c>
      <c r="S14" s="78" t="n">
        <v>606</v>
      </c>
      <c r="T14" s="76" t="n">
        <v>8</v>
      </c>
      <c r="U14" s="77" t="n">
        <v>5061</v>
      </c>
      <c r="V14" s="79" t="n">
        <v>4583</v>
      </c>
      <c r="W14" s="30" t="n">
        <v>2583</v>
      </c>
      <c r="X14" s="32" t="n">
        <v>2863</v>
      </c>
      <c r="Y14" s="72" t="n">
        <v>4679</v>
      </c>
      <c r="Z14" s="79" t="n">
        <v>360</v>
      </c>
      <c r="AA14" s="72" t="n">
        <v>18353</v>
      </c>
      <c r="AB14" s="72" t="n">
        <v>6815</v>
      </c>
      <c r="AC14" s="74" t="n">
        <f aca="false">IF(AA14&lt;&gt;0,AB14/AA14,"")</f>
        <v>0.371328938048275</v>
      </c>
    </row>
    <row r="15" s="28" customFormat="true" ht="12.75" hidden="false" customHeight="false" outlineLevel="0" collapsed="false">
      <c r="A15" s="29" t="s">
        <v>49</v>
      </c>
      <c r="B15" s="75" t="n">
        <v>729</v>
      </c>
      <c r="C15" s="76" t="n">
        <v>6</v>
      </c>
      <c r="D15" s="76" t="n">
        <v>130</v>
      </c>
      <c r="E15" s="77" t="n">
        <v>379</v>
      </c>
      <c r="F15" s="75" t="n">
        <v>746</v>
      </c>
      <c r="G15" s="76" t="n">
        <v>6</v>
      </c>
      <c r="H15" s="76" t="n">
        <v>204</v>
      </c>
      <c r="I15" s="76" t="n">
        <v>135</v>
      </c>
      <c r="J15" s="77" t="n">
        <v>113</v>
      </c>
      <c r="K15" s="75" t="n">
        <v>755</v>
      </c>
      <c r="L15" s="76" t="n">
        <v>5</v>
      </c>
      <c r="M15" s="77" t="n">
        <v>451</v>
      </c>
      <c r="N15" s="75" t="n">
        <v>899</v>
      </c>
      <c r="O15" s="76" t="n">
        <v>171</v>
      </c>
      <c r="P15" s="76" t="n">
        <v>84</v>
      </c>
      <c r="Q15" s="76" t="n">
        <v>97</v>
      </c>
      <c r="R15" s="77" t="n">
        <v>101</v>
      </c>
      <c r="S15" s="78" t="n">
        <v>855</v>
      </c>
      <c r="T15" s="76" t="n">
        <v>6</v>
      </c>
      <c r="U15" s="77" t="n">
        <v>454</v>
      </c>
      <c r="V15" s="79" t="n">
        <v>749</v>
      </c>
      <c r="W15" s="30" t="n">
        <v>277</v>
      </c>
      <c r="X15" s="32" t="n">
        <v>818</v>
      </c>
      <c r="Y15" s="72" t="n">
        <v>852</v>
      </c>
      <c r="Z15" s="79" t="n">
        <v>54</v>
      </c>
      <c r="AA15" s="72" t="n">
        <v>9576</v>
      </c>
      <c r="AB15" s="72" t="n">
        <v>1724</v>
      </c>
      <c r="AC15" s="74" t="n">
        <f aca="false">IF(AA15&lt;&gt;0,AB15/AA15,"")</f>
        <v>0.180033416875522</v>
      </c>
    </row>
    <row r="16" s="28" customFormat="true" ht="12.75" hidden="false" customHeight="false" outlineLevel="0" collapsed="false">
      <c r="A16" s="29" t="s">
        <v>50</v>
      </c>
      <c r="B16" s="75" t="n">
        <v>184</v>
      </c>
      <c r="C16" s="76" t="n">
        <v>11</v>
      </c>
      <c r="D16" s="76" t="n">
        <v>215</v>
      </c>
      <c r="E16" s="77" t="n">
        <v>698</v>
      </c>
      <c r="F16" s="75" t="n">
        <v>179</v>
      </c>
      <c r="G16" s="76" t="n">
        <v>12</v>
      </c>
      <c r="H16" s="76" t="n">
        <v>310</v>
      </c>
      <c r="I16" s="76" t="n">
        <v>269</v>
      </c>
      <c r="J16" s="77" t="n">
        <v>267</v>
      </c>
      <c r="K16" s="75" t="n">
        <v>180</v>
      </c>
      <c r="L16" s="76" t="n">
        <v>12</v>
      </c>
      <c r="M16" s="77" t="n">
        <v>742</v>
      </c>
      <c r="N16" s="75" t="n">
        <v>181</v>
      </c>
      <c r="O16" s="76" t="n">
        <v>235</v>
      </c>
      <c r="P16" s="76" t="n">
        <v>120</v>
      </c>
      <c r="Q16" s="76" t="n">
        <v>270</v>
      </c>
      <c r="R16" s="77" t="n">
        <v>187</v>
      </c>
      <c r="S16" s="78" t="n">
        <v>192</v>
      </c>
      <c r="T16" s="76" t="n">
        <v>12</v>
      </c>
      <c r="U16" s="77" t="n">
        <v>697</v>
      </c>
      <c r="V16" s="79" t="n">
        <v>915</v>
      </c>
      <c r="W16" s="30" t="n">
        <v>397</v>
      </c>
      <c r="X16" s="32" t="n">
        <v>743</v>
      </c>
      <c r="Y16" s="72" t="n">
        <v>825</v>
      </c>
      <c r="Z16" s="79" t="n">
        <v>64</v>
      </c>
      <c r="AA16" s="72" t="n">
        <v>4292</v>
      </c>
      <c r="AB16" s="72" t="n">
        <v>1305</v>
      </c>
      <c r="AC16" s="74" t="n">
        <f aca="false">IF(AA16&lt;&gt;0,AB16/AA16,"")</f>
        <v>0.304054054054054</v>
      </c>
    </row>
    <row r="17" s="28" customFormat="true" ht="12.75" hidden="false" customHeight="false" outlineLevel="0" collapsed="false">
      <c r="A17" s="29" t="s">
        <v>51</v>
      </c>
      <c r="B17" s="75" t="n">
        <v>1272</v>
      </c>
      <c r="C17" s="76" t="n">
        <v>78</v>
      </c>
      <c r="D17" s="76" t="n">
        <v>1227</v>
      </c>
      <c r="E17" s="77" t="n">
        <v>1423</v>
      </c>
      <c r="F17" s="75" t="n">
        <v>1236</v>
      </c>
      <c r="G17" s="76" t="n">
        <v>76</v>
      </c>
      <c r="H17" s="76" t="n">
        <v>907</v>
      </c>
      <c r="I17" s="76" t="n">
        <v>963</v>
      </c>
      <c r="J17" s="77" t="n">
        <v>659</v>
      </c>
      <c r="K17" s="75" t="n">
        <v>1258</v>
      </c>
      <c r="L17" s="76" t="n">
        <v>74</v>
      </c>
      <c r="M17" s="77" t="n">
        <v>2495</v>
      </c>
      <c r="N17" s="75" t="n">
        <v>1233</v>
      </c>
      <c r="O17" s="76" t="n">
        <v>1289</v>
      </c>
      <c r="P17" s="76" t="n">
        <v>272</v>
      </c>
      <c r="Q17" s="76" t="n">
        <v>538</v>
      </c>
      <c r="R17" s="77" t="n">
        <v>387</v>
      </c>
      <c r="S17" s="78" t="n">
        <v>1322</v>
      </c>
      <c r="T17" s="76" t="n">
        <v>68</v>
      </c>
      <c r="U17" s="77" t="n">
        <v>2488</v>
      </c>
      <c r="V17" s="79" t="n">
        <v>3797</v>
      </c>
      <c r="W17" s="30" t="n">
        <v>1999</v>
      </c>
      <c r="X17" s="32" t="n">
        <v>2579</v>
      </c>
      <c r="Y17" s="72" t="n">
        <v>3626</v>
      </c>
      <c r="Z17" s="79" t="n">
        <v>347</v>
      </c>
      <c r="AA17" s="72" t="n">
        <v>18624</v>
      </c>
      <c r="AB17" s="72" t="n">
        <v>5751</v>
      </c>
      <c r="AC17" s="74" t="n">
        <f aca="false">IF(AA17&lt;&gt;0,AB17/AA17,"")</f>
        <v>0.308795103092783</v>
      </c>
    </row>
    <row r="18" s="28" customFormat="true" ht="12.75" hidden="false" customHeight="false" outlineLevel="0" collapsed="false">
      <c r="A18" s="29" t="s">
        <v>52</v>
      </c>
      <c r="B18" s="75" t="n">
        <v>1416</v>
      </c>
      <c r="C18" s="76" t="n">
        <v>23</v>
      </c>
      <c r="D18" s="76" t="n">
        <v>4052</v>
      </c>
      <c r="E18" s="77" t="n">
        <v>4208</v>
      </c>
      <c r="F18" s="75" t="n">
        <v>1399</v>
      </c>
      <c r="G18" s="76" t="n">
        <v>23</v>
      </c>
      <c r="H18" s="76" t="n">
        <v>3240</v>
      </c>
      <c r="I18" s="76" t="n">
        <v>2512</v>
      </c>
      <c r="J18" s="77" t="n">
        <v>2008</v>
      </c>
      <c r="K18" s="75" t="n">
        <v>1421</v>
      </c>
      <c r="L18" s="76" t="n">
        <v>23</v>
      </c>
      <c r="M18" s="77" t="n">
        <v>7293</v>
      </c>
      <c r="N18" s="75" t="n">
        <v>1414</v>
      </c>
      <c r="O18" s="76" t="n">
        <v>2124</v>
      </c>
      <c r="P18" s="76" t="n">
        <v>758</v>
      </c>
      <c r="Q18" s="76" t="n">
        <v>1398</v>
      </c>
      <c r="R18" s="77" t="n">
        <v>3396</v>
      </c>
      <c r="S18" s="78" t="n">
        <v>1507</v>
      </c>
      <c r="T18" s="76" t="n">
        <v>24</v>
      </c>
      <c r="U18" s="77" t="n">
        <v>7256</v>
      </c>
      <c r="V18" s="79" t="n">
        <v>7219</v>
      </c>
      <c r="W18" s="30" t="n">
        <v>3772</v>
      </c>
      <c r="X18" s="32" t="n">
        <v>5238</v>
      </c>
      <c r="Y18" s="72" t="n">
        <v>7713</v>
      </c>
      <c r="Z18" s="79" t="n">
        <v>660</v>
      </c>
      <c r="AA18" s="72" t="n">
        <v>39365</v>
      </c>
      <c r="AB18" s="72" t="n">
        <v>10754</v>
      </c>
      <c r="AC18" s="74" t="n">
        <f aca="false">IF(AA18&lt;&gt;0,AB18/AA18,"")</f>
        <v>0.273186841102502</v>
      </c>
    </row>
    <row r="19" s="28" customFormat="true" ht="12.75" hidden="false" customHeight="false" outlineLevel="0" collapsed="false">
      <c r="A19" s="29" t="s">
        <v>53</v>
      </c>
      <c r="B19" s="75" t="n">
        <v>132</v>
      </c>
      <c r="C19" s="76" t="n">
        <v>6</v>
      </c>
      <c r="D19" s="76" t="n">
        <v>470</v>
      </c>
      <c r="E19" s="77" t="n">
        <v>548</v>
      </c>
      <c r="F19" s="75" t="n">
        <v>129</v>
      </c>
      <c r="G19" s="76" t="n">
        <v>6</v>
      </c>
      <c r="H19" s="76" t="n">
        <v>294</v>
      </c>
      <c r="I19" s="76" t="n">
        <v>374</v>
      </c>
      <c r="J19" s="77" t="n">
        <v>238</v>
      </c>
      <c r="K19" s="75" t="n">
        <v>135</v>
      </c>
      <c r="L19" s="76" t="n">
        <v>6</v>
      </c>
      <c r="M19" s="77" t="n">
        <v>845</v>
      </c>
      <c r="N19" s="75" t="n">
        <v>131</v>
      </c>
      <c r="O19" s="76" t="n">
        <v>428</v>
      </c>
      <c r="P19" s="76" t="n">
        <v>143</v>
      </c>
      <c r="Q19" s="76" t="n">
        <v>213</v>
      </c>
      <c r="R19" s="77" t="n">
        <v>132</v>
      </c>
      <c r="S19" s="78" t="n">
        <v>143</v>
      </c>
      <c r="T19" s="76" t="n">
        <v>6</v>
      </c>
      <c r="U19" s="77" t="n">
        <v>864</v>
      </c>
      <c r="V19" s="79" t="n">
        <v>1044</v>
      </c>
      <c r="W19" s="30" t="n">
        <v>582</v>
      </c>
      <c r="X19" s="32" t="n">
        <v>757</v>
      </c>
      <c r="Y19" s="72" t="n">
        <v>998</v>
      </c>
      <c r="Z19" s="79" t="n">
        <v>73</v>
      </c>
      <c r="AA19" s="72" t="n">
        <v>5123</v>
      </c>
      <c r="AB19" s="72" t="n">
        <v>1804</v>
      </c>
      <c r="AC19" s="74" t="n">
        <f aca="false">IF(AA19&lt;&gt;0,AB19/AA19,"")</f>
        <v>0.352137419480773</v>
      </c>
    </row>
    <row r="20" s="28" customFormat="true" ht="12.75" hidden="false" customHeight="false" outlineLevel="0" collapsed="false">
      <c r="A20" s="29" t="s">
        <v>54</v>
      </c>
      <c r="B20" s="75" t="n">
        <v>46</v>
      </c>
      <c r="C20" s="76" t="n">
        <v>2</v>
      </c>
      <c r="D20" s="76" t="n">
        <v>300</v>
      </c>
      <c r="E20" s="77" t="n">
        <v>323</v>
      </c>
      <c r="F20" s="75" t="n">
        <v>43</v>
      </c>
      <c r="G20" s="76" t="n">
        <v>1</v>
      </c>
      <c r="H20" s="76" t="n">
        <v>212</v>
      </c>
      <c r="I20" s="76" t="n">
        <v>164</v>
      </c>
      <c r="J20" s="77" t="n">
        <v>177</v>
      </c>
      <c r="K20" s="75" t="n">
        <v>45</v>
      </c>
      <c r="L20" s="76" t="n">
        <v>1</v>
      </c>
      <c r="M20" s="77" t="n">
        <v>534</v>
      </c>
      <c r="N20" s="75" t="n">
        <v>43</v>
      </c>
      <c r="O20" s="76" t="n">
        <v>142</v>
      </c>
      <c r="P20" s="76" t="n">
        <v>99</v>
      </c>
      <c r="Q20" s="76" t="n">
        <v>163</v>
      </c>
      <c r="R20" s="77" t="n">
        <v>150</v>
      </c>
      <c r="S20" s="78" t="n">
        <v>58</v>
      </c>
      <c r="T20" s="76" t="n">
        <v>1</v>
      </c>
      <c r="U20" s="77" t="n">
        <v>487</v>
      </c>
      <c r="V20" s="79" t="n">
        <v>532</v>
      </c>
      <c r="W20" s="30" t="n">
        <v>300</v>
      </c>
      <c r="X20" s="32" t="n">
        <v>401</v>
      </c>
      <c r="Y20" s="72" t="n">
        <v>508</v>
      </c>
      <c r="Z20" s="79" t="n">
        <v>41</v>
      </c>
      <c r="AA20" s="72" t="n">
        <v>1825</v>
      </c>
      <c r="AB20" s="72" t="n">
        <v>830</v>
      </c>
      <c r="AC20" s="74" t="n">
        <f aca="false">IF(AA20&lt;&gt;0,AB20/AA20,"")</f>
        <v>0.454794520547945</v>
      </c>
    </row>
    <row r="21" s="33" customFormat="true" ht="12.75" hidden="false" customHeight="false" outlineLevel="0" collapsed="false">
      <c r="A21" s="29" t="s">
        <v>55</v>
      </c>
      <c r="B21" s="75" t="n">
        <v>20</v>
      </c>
      <c r="C21" s="76" t="n">
        <v>3</v>
      </c>
      <c r="D21" s="76" t="n">
        <v>49</v>
      </c>
      <c r="E21" s="77" t="n">
        <v>97</v>
      </c>
      <c r="F21" s="75" t="n">
        <v>20</v>
      </c>
      <c r="G21" s="76" t="n">
        <v>3</v>
      </c>
      <c r="H21" s="76" t="n">
        <v>47</v>
      </c>
      <c r="I21" s="76" t="n">
        <v>47</v>
      </c>
      <c r="J21" s="77" t="n">
        <v>30</v>
      </c>
      <c r="K21" s="75" t="n">
        <v>21</v>
      </c>
      <c r="L21" s="76" t="n">
        <v>3</v>
      </c>
      <c r="M21" s="77" t="n">
        <v>125</v>
      </c>
      <c r="N21" s="75" t="n">
        <v>23</v>
      </c>
      <c r="O21" s="76" t="n">
        <v>37</v>
      </c>
      <c r="P21" s="76" t="n">
        <v>21</v>
      </c>
      <c r="Q21" s="76" t="n">
        <v>25</v>
      </c>
      <c r="R21" s="77" t="n">
        <v>42</v>
      </c>
      <c r="S21" s="78" t="n">
        <v>21</v>
      </c>
      <c r="T21" s="76" t="n">
        <v>3</v>
      </c>
      <c r="U21" s="77" t="n">
        <v>112</v>
      </c>
      <c r="V21" s="79" t="n">
        <v>142</v>
      </c>
      <c r="W21" s="30" t="n">
        <v>64</v>
      </c>
      <c r="X21" s="32" t="n">
        <v>113</v>
      </c>
      <c r="Y21" s="72" t="n">
        <v>136</v>
      </c>
      <c r="Z21" s="79" t="n">
        <v>1</v>
      </c>
      <c r="AA21" s="72" t="n">
        <v>691</v>
      </c>
      <c r="AB21" s="72" t="n">
        <v>202</v>
      </c>
      <c r="AC21" s="74" t="n">
        <f aca="false">IF(AA21&lt;&gt;0,AB21/AA21,"")</f>
        <v>0.29232995658466</v>
      </c>
    </row>
    <row r="22" s="33" customFormat="true" ht="12.75" hidden="false" customHeight="false" outlineLevel="0" collapsed="false">
      <c r="A22" s="29" t="s">
        <v>56</v>
      </c>
      <c r="B22" s="75" t="n">
        <v>1986</v>
      </c>
      <c r="C22" s="76" t="n">
        <v>88</v>
      </c>
      <c r="D22" s="76" t="n">
        <v>2987</v>
      </c>
      <c r="E22" s="77" t="n">
        <v>10172</v>
      </c>
      <c r="F22" s="75" t="n">
        <v>1995</v>
      </c>
      <c r="G22" s="76" t="n">
        <v>89</v>
      </c>
      <c r="H22" s="76" t="n">
        <v>4045</v>
      </c>
      <c r="I22" s="76" t="n">
        <v>4499</v>
      </c>
      <c r="J22" s="77" t="n">
        <v>3920</v>
      </c>
      <c r="K22" s="75" t="n">
        <v>2033</v>
      </c>
      <c r="L22" s="76" t="n">
        <v>89</v>
      </c>
      <c r="M22" s="77" t="n">
        <v>11747</v>
      </c>
      <c r="N22" s="75" t="n">
        <v>2027</v>
      </c>
      <c r="O22" s="76" t="n">
        <v>2426</v>
      </c>
      <c r="P22" s="76" t="n">
        <v>1303</v>
      </c>
      <c r="Q22" s="76" t="n">
        <v>4119</v>
      </c>
      <c r="R22" s="77" t="n">
        <v>5226</v>
      </c>
      <c r="S22" s="78" t="n">
        <v>2109</v>
      </c>
      <c r="T22" s="76" t="n">
        <v>85</v>
      </c>
      <c r="U22" s="77" t="n">
        <v>10775</v>
      </c>
      <c r="V22" s="79" t="n">
        <v>10249</v>
      </c>
      <c r="W22" s="30" t="n">
        <v>4861</v>
      </c>
      <c r="X22" s="32" t="n">
        <v>7662</v>
      </c>
      <c r="Y22" s="72" t="n">
        <v>10808</v>
      </c>
      <c r="Z22" s="79" t="n">
        <v>741</v>
      </c>
      <c r="AA22" s="72" t="n">
        <v>56478</v>
      </c>
      <c r="AB22" s="72" t="n">
        <v>17426</v>
      </c>
      <c r="AC22" s="74" t="n">
        <f aca="false">IF(AA22&lt;&gt;0,AB22/AA22,"")</f>
        <v>0.308544920145897</v>
      </c>
    </row>
    <row r="23" s="33" customFormat="true" ht="12.75" hidden="false" customHeight="false" outlineLevel="0" collapsed="false">
      <c r="A23" s="29" t="s">
        <v>57</v>
      </c>
      <c r="B23" s="75" t="n">
        <v>91</v>
      </c>
      <c r="C23" s="76" t="n">
        <v>1</v>
      </c>
      <c r="D23" s="76" t="n">
        <v>568</v>
      </c>
      <c r="E23" s="77" t="n">
        <v>316</v>
      </c>
      <c r="F23" s="75" t="n">
        <v>89</v>
      </c>
      <c r="G23" s="76" t="n">
        <v>1</v>
      </c>
      <c r="H23" s="76" t="n">
        <v>343</v>
      </c>
      <c r="I23" s="76" t="n">
        <v>242</v>
      </c>
      <c r="J23" s="77" t="n">
        <v>193</v>
      </c>
      <c r="K23" s="75" t="n">
        <v>91</v>
      </c>
      <c r="L23" s="76" t="n">
        <v>1</v>
      </c>
      <c r="M23" s="77" t="n">
        <v>768</v>
      </c>
      <c r="N23" s="75" t="n">
        <v>89</v>
      </c>
      <c r="O23" s="76" t="n">
        <v>220</v>
      </c>
      <c r="P23" s="76" t="n">
        <v>84</v>
      </c>
      <c r="Q23" s="76" t="n">
        <v>323</v>
      </c>
      <c r="R23" s="77" t="n">
        <v>162</v>
      </c>
      <c r="S23" s="78" t="n">
        <v>94</v>
      </c>
      <c r="T23" s="76" t="n">
        <v>1</v>
      </c>
      <c r="U23" s="77" t="n">
        <v>734</v>
      </c>
      <c r="V23" s="79" t="n">
        <v>843</v>
      </c>
      <c r="W23" s="30" t="n">
        <v>377</v>
      </c>
      <c r="X23" s="32" t="n">
        <v>546</v>
      </c>
      <c r="Y23" s="72" t="n">
        <v>770</v>
      </c>
      <c r="Z23" s="79" t="n">
        <v>29</v>
      </c>
      <c r="AA23" s="72" t="n">
        <v>4140</v>
      </c>
      <c r="AB23" s="72" t="n">
        <v>1101</v>
      </c>
      <c r="AC23" s="74" t="n">
        <f aca="false">IF(AA23&lt;&gt;0,AB23/AA23,"")</f>
        <v>0.265942028985507</v>
      </c>
    </row>
    <row r="24" s="33" customFormat="true" ht="12.75" hidden="false" customHeight="false" outlineLevel="0" collapsed="false">
      <c r="A24" s="29" t="s">
        <v>58</v>
      </c>
      <c r="B24" s="75" t="n">
        <v>160</v>
      </c>
      <c r="C24" s="76" t="n">
        <v>2</v>
      </c>
      <c r="D24" s="76" t="n">
        <v>1015</v>
      </c>
      <c r="E24" s="77" t="n">
        <v>2336</v>
      </c>
      <c r="F24" s="75" t="n">
        <v>152</v>
      </c>
      <c r="G24" s="76" t="n">
        <v>2</v>
      </c>
      <c r="H24" s="76" t="n">
        <v>1431</v>
      </c>
      <c r="I24" s="76" t="n">
        <v>1139</v>
      </c>
      <c r="J24" s="77" t="n">
        <v>500</v>
      </c>
      <c r="K24" s="75" t="n">
        <v>152</v>
      </c>
      <c r="L24" s="76" t="n">
        <v>2</v>
      </c>
      <c r="M24" s="77" t="n">
        <v>2433</v>
      </c>
      <c r="N24" s="75" t="n">
        <v>157</v>
      </c>
      <c r="O24" s="76" t="n">
        <v>915</v>
      </c>
      <c r="P24" s="76" t="n">
        <v>489</v>
      </c>
      <c r="Q24" s="76" t="n">
        <v>833</v>
      </c>
      <c r="R24" s="77" t="n">
        <v>782</v>
      </c>
      <c r="S24" s="78" t="n">
        <v>161</v>
      </c>
      <c r="T24" s="76" t="n">
        <v>2</v>
      </c>
      <c r="U24" s="77" t="n">
        <v>2873</v>
      </c>
      <c r="V24" s="79" t="n">
        <v>2587</v>
      </c>
      <c r="W24" s="30" t="n">
        <v>1238</v>
      </c>
      <c r="X24" s="32" t="n">
        <v>1732</v>
      </c>
      <c r="Y24" s="72" t="n">
        <v>2609</v>
      </c>
      <c r="Z24" s="79" t="n">
        <v>219</v>
      </c>
      <c r="AA24" s="72" t="n">
        <v>9172</v>
      </c>
      <c r="AB24" s="72" t="n">
        <v>3948</v>
      </c>
      <c r="AC24" s="74" t="n">
        <f aca="false">IF(AA24&lt;&gt;0,AB24/AA24,"")</f>
        <v>0.430440470998692</v>
      </c>
    </row>
    <row r="25" s="33" customFormat="true" ht="12.75" hidden="false" customHeight="false" outlineLevel="0" collapsed="false">
      <c r="A25" s="29" t="s">
        <v>59</v>
      </c>
      <c r="B25" s="75" t="n">
        <v>2</v>
      </c>
      <c r="C25" s="76" t="n">
        <v>0</v>
      </c>
      <c r="D25" s="76" t="n">
        <v>110</v>
      </c>
      <c r="E25" s="77" t="n">
        <v>171</v>
      </c>
      <c r="F25" s="75" t="n">
        <v>2</v>
      </c>
      <c r="G25" s="76" t="n">
        <v>0</v>
      </c>
      <c r="H25" s="76" t="n">
        <v>82</v>
      </c>
      <c r="I25" s="76" t="n">
        <v>84</v>
      </c>
      <c r="J25" s="77" t="n">
        <v>75</v>
      </c>
      <c r="K25" s="75" t="n">
        <v>2</v>
      </c>
      <c r="L25" s="76" t="n">
        <v>0</v>
      </c>
      <c r="M25" s="77" t="n">
        <v>243</v>
      </c>
      <c r="N25" s="75" t="n">
        <v>2</v>
      </c>
      <c r="O25" s="76" t="n">
        <v>57</v>
      </c>
      <c r="P25" s="76" t="n">
        <v>37</v>
      </c>
      <c r="Q25" s="76" t="n">
        <v>58</v>
      </c>
      <c r="R25" s="77" t="n">
        <v>97</v>
      </c>
      <c r="S25" s="78" t="n">
        <v>2</v>
      </c>
      <c r="T25" s="76" t="n">
        <v>0</v>
      </c>
      <c r="U25" s="77" t="n">
        <v>244</v>
      </c>
      <c r="V25" s="79" t="n">
        <v>246</v>
      </c>
      <c r="W25" s="30" t="n">
        <v>120</v>
      </c>
      <c r="X25" s="32" t="n">
        <v>163</v>
      </c>
      <c r="Y25" s="72" t="n">
        <v>226</v>
      </c>
      <c r="Z25" s="79" t="n">
        <v>13</v>
      </c>
      <c r="AA25" s="72" t="n">
        <v>443</v>
      </c>
      <c r="AB25" s="72" t="n">
        <v>325</v>
      </c>
      <c r="AC25" s="74" t="n">
        <f aca="false">IF(AA25&lt;&gt;0,AB25/AA25,"")</f>
        <v>0.733634311512415</v>
      </c>
    </row>
    <row r="26" s="33" customFormat="true" ht="12.75" hidden="false" customHeight="false" outlineLevel="0" collapsed="false">
      <c r="A26" s="29" t="s">
        <v>60</v>
      </c>
      <c r="B26" s="75" t="n">
        <v>489</v>
      </c>
      <c r="C26" s="76" t="n">
        <v>7</v>
      </c>
      <c r="D26" s="76" t="n">
        <v>480</v>
      </c>
      <c r="E26" s="77" t="n">
        <v>584</v>
      </c>
      <c r="F26" s="75" t="n">
        <v>496</v>
      </c>
      <c r="G26" s="76" t="n">
        <v>8</v>
      </c>
      <c r="H26" s="76" t="n">
        <v>336</v>
      </c>
      <c r="I26" s="76" t="n">
        <v>355</v>
      </c>
      <c r="J26" s="77" t="n">
        <v>298</v>
      </c>
      <c r="K26" s="75" t="n">
        <v>509</v>
      </c>
      <c r="L26" s="76" t="n">
        <v>7</v>
      </c>
      <c r="M26" s="77" t="n">
        <v>982</v>
      </c>
      <c r="N26" s="75" t="n">
        <v>517</v>
      </c>
      <c r="O26" s="76" t="n">
        <v>378</v>
      </c>
      <c r="P26" s="76" t="n">
        <v>164</v>
      </c>
      <c r="Q26" s="76" t="n">
        <v>284</v>
      </c>
      <c r="R26" s="77" t="n">
        <v>144</v>
      </c>
      <c r="S26" s="78" t="n">
        <v>567</v>
      </c>
      <c r="T26" s="76" t="n">
        <v>8</v>
      </c>
      <c r="U26" s="77" t="n">
        <v>944</v>
      </c>
      <c r="V26" s="79" t="n">
        <v>1224</v>
      </c>
      <c r="W26" s="30" t="n">
        <v>544</v>
      </c>
      <c r="X26" s="32" t="n">
        <v>976</v>
      </c>
      <c r="Y26" s="72" t="n">
        <v>1158</v>
      </c>
      <c r="Z26" s="79" t="n">
        <v>100</v>
      </c>
      <c r="AA26" s="72" t="n">
        <v>4916</v>
      </c>
      <c r="AB26" s="72" t="n">
        <v>2171</v>
      </c>
      <c r="AC26" s="74" t="n">
        <f aca="false">IF(AA26&lt;&gt;0,AB26/AA26,"")</f>
        <v>0.441619202603743</v>
      </c>
    </row>
    <row r="27" s="33" customFormat="true" ht="12.75" hidden="false" customHeight="false" outlineLevel="0" collapsed="false">
      <c r="A27" s="29" t="s">
        <v>61</v>
      </c>
      <c r="B27" s="75" t="n">
        <v>45</v>
      </c>
      <c r="C27" s="76" t="n">
        <v>1</v>
      </c>
      <c r="D27" s="76" t="n">
        <v>388</v>
      </c>
      <c r="E27" s="77" t="n">
        <v>509</v>
      </c>
      <c r="F27" s="75" t="n">
        <v>44</v>
      </c>
      <c r="G27" s="76" t="n">
        <v>1</v>
      </c>
      <c r="H27" s="76" t="n">
        <v>279</v>
      </c>
      <c r="I27" s="76" t="n">
        <v>330</v>
      </c>
      <c r="J27" s="77" t="n">
        <v>233</v>
      </c>
      <c r="K27" s="75" t="n">
        <v>45</v>
      </c>
      <c r="L27" s="76" t="n">
        <v>1</v>
      </c>
      <c r="M27" s="77" t="n">
        <v>810</v>
      </c>
      <c r="N27" s="75" t="n">
        <v>46</v>
      </c>
      <c r="O27" s="76" t="n">
        <v>360</v>
      </c>
      <c r="P27" s="76" t="n">
        <v>132</v>
      </c>
      <c r="Q27" s="76" t="n">
        <v>140</v>
      </c>
      <c r="R27" s="77" t="n">
        <v>190</v>
      </c>
      <c r="S27" s="78" t="n">
        <v>48</v>
      </c>
      <c r="T27" s="76" t="n">
        <v>1</v>
      </c>
      <c r="U27" s="77" t="n">
        <v>744</v>
      </c>
      <c r="V27" s="79" t="n">
        <v>798</v>
      </c>
      <c r="W27" s="30" t="n">
        <v>391</v>
      </c>
      <c r="X27" s="32" t="n">
        <v>590</v>
      </c>
      <c r="Y27" s="72" t="n">
        <v>775</v>
      </c>
      <c r="Z27" s="79" t="n">
        <v>45</v>
      </c>
      <c r="AA27" s="72" t="n">
        <v>2709</v>
      </c>
      <c r="AB27" s="72" t="n">
        <v>1202</v>
      </c>
      <c r="AC27" s="74" t="n">
        <f aca="false">IF(AA27&lt;&gt;0,AB27/AA27,"")</f>
        <v>0.443706164636397</v>
      </c>
    </row>
    <row r="28" s="33" customFormat="true" ht="12.75" hidden="false" customHeight="false" outlineLevel="0" collapsed="false">
      <c r="A28" s="29" t="s">
        <v>62</v>
      </c>
      <c r="B28" s="75" t="n">
        <v>507</v>
      </c>
      <c r="C28" s="76" t="n">
        <v>21</v>
      </c>
      <c r="D28" s="76" t="n">
        <v>407</v>
      </c>
      <c r="E28" s="77" t="n">
        <v>1562</v>
      </c>
      <c r="F28" s="75" t="n">
        <v>501</v>
      </c>
      <c r="G28" s="76" t="n">
        <v>20</v>
      </c>
      <c r="H28" s="76" t="n">
        <v>635</v>
      </c>
      <c r="I28" s="76" t="n">
        <v>691</v>
      </c>
      <c r="J28" s="77" t="n">
        <v>455</v>
      </c>
      <c r="K28" s="75" t="n">
        <v>513</v>
      </c>
      <c r="L28" s="76" t="n">
        <v>21</v>
      </c>
      <c r="M28" s="77" t="n">
        <v>1667</v>
      </c>
      <c r="N28" s="75" t="n">
        <v>505</v>
      </c>
      <c r="O28" s="76" t="n">
        <v>529</v>
      </c>
      <c r="P28" s="76" t="n">
        <v>234</v>
      </c>
      <c r="Q28" s="76" t="n">
        <v>462</v>
      </c>
      <c r="R28" s="77" t="n">
        <v>435</v>
      </c>
      <c r="S28" s="78" t="n">
        <v>547</v>
      </c>
      <c r="T28" s="76" t="n">
        <v>21</v>
      </c>
      <c r="U28" s="77" t="n">
        <v>1567</v>
      </c>
      <c r="V28" s="79" t="n">
        <v>2019</v>
      </c>
      <c r="W28" s="30" t="n">
        <v>806</v>
      </c>
      <c r="X28" s="32" t="n">
        <v>1630</v>
      </c>
      <c r="Y28" s="72" t="n">
        <v>1939</v>
      </c>
      <c r="Z28" s="79" t="n">
        <v>72</v>
      </c>
      <c r="AA28" s="72" t="n">
        <v>8636</v>
      </c>
      <c r="AB28" s="72" t="n">
        <v>2909</v>
      </c>
      <c r="AC28" s="74" t="n">
        <f aca="false">IF(AA28&lt;&gt;0,AB28/AA28,"")</f>
        <v>0.336845761926818</v>
      </c>
    </row>
    <row r="29" s="33" customFormat="true" ht="12.75" hidden="false" customHeight="false" outlineLevel="0" collapsed="false">
      <c r="A29" s="29" t="s">
        <v>63</v>
      </c>
      <c r="B29" s="75" t="n">
        <v>75</v>
      </c>
      <c r="C29" s="76" t="n">
        <v>6</v>
      </c>
      <c r="D29" s="76" t="n">
        <v>1210</v>
      </c>
      <c r="E29" s="77" t="n">
        <v>867</v>
      </c>
      <c r="F29" s="75" t="n">
        <v>73</v>
      </c>
      <c r="G29" s="76" t="n">
        <v>5</v>
      </c>
      <c r="H29" s="76" t="n">
        <v>1053</v>
      </c>
      <c r="I29" s="76" t="n">
        <v>652</v>
      </c>
      <c r="J29" s="77" t="n">
        <v>305</v>
      </c>
      <c r="K29" s="75" t="n">
        <v>74</v>
      </c>
      <c r="L29" s="76" t="n">
        <v>8</v>
      </c>
      <c r="M29" s="77" t="n">
        <v>1963</v>
      </c>
      <c r="N29" s="75" t="n">
        <v>76</v>
      </c>
      <c r="O29" s="76" t="n">
        <v>596</v>
      </c>
      <c r="P29" s="76" t="n">
        <v>294</v>
      </c>
      <c r="Q29" s="76" t="n">
        <v>564</v>
      </c>
      <c r="R29" s="77" t="n">
        <v>448</v>
      </c>
      <c r="S29" s="78" t="n">
        <v>78</v>
      </c>
      <c r="T29" s="76" t="n">
        <v>7</v>
      </c>
      <c r="U29" s="77" t="n">
        <v>1892</v>
      </c>
      <c r="V29" s="79" t="n">
        <v>1419</v>
      </c>
      <c r="W29" s="30" t="n">
        <v>560</v>
      </c>
      <c r="X29" s="32" t="n">
        <v>949</v>
      </c>
      <c r="Y29" s="72" t="n">
        <v>1389</v>
      </c>
      <c r="Z29" s="79" t="n">
        <v>187</v>
      </c>
      <c r="AA29" s="72" t="n">
        <v>5098</v>
      </c>
      <c r="AB29" s="72" t="n">
        <v>2750</v>
      </c>
      <c r="AC29" s="74" t="n">
        <f aca="false">IF(AA29&lt;&gt;0,AB29/AA29,"")</f>
        <v>0.53942722636328</v>
      </c>
    </row>
    <row r="30" s="33" customFormat="true" ht="12.75" hidden="false" customHeight="false" outlineLevel="0" collapsed="false">
      <c r="A30" s="29" t="s">
        <v>64</v>
      </c>
      <c r="B30" s="75" t="n">
        <v>109</v>
      </c>
      <c r="C30" s="76" t="n">
        <v>16</v>
      </c>
      <c r="D30" s="76" t="n">
        <v>963</v>
      </c>
      <c r="E30" s="77" t="n">
        <v>1045</v>
      </c>
      <c r="F30" s="75" t="n">
        <v>103</v>
      </c>
      <c r="G30" s="76" t="n">
        <v>17</v>
      </c>
      <c r="H30" s="76" t="n">
        <v>831</v>
      </c>
      <c r="I30" s="76" t="n">
        <v>675</v>
      </c>
      <c r="J30" s="77" t="n">
        <v>366</v>
      </c>
      <c r="K30" s="75" t="n">
        <v>104</v>
      </c>
      <c r="L30" s="76" t="n">
        <v>17</v>
      </c>
      <c r="M30" s="77" t="n">
        <v>1773</v>
      </c>
      <c r="N30" s="75" t="n">
        <v>102</v>
      </c>
      <c r="O30" s="76" t="n">
        <v>503</v>
      </c>
      <c r="P30" s="76" t="n">
        <v>158</v>
      </c>
      <c r="Q30" s="76" t="n">
        <v>310</v>
      </c>
      <c r="R30" s="77" t="n">
        <v>921</v>
      </c>
      <c r="S30" s="78" t="n">
        <v>107</v>
      </c>
      <c r="T30" s="76" t="n">
        <v>14</v>
      </c>
      <c r="U30" s="77" t="n">
        <v>1758</v>
      </c>
      <c r="V30" s="79" t="n">
        <v>1747</v>
      </c>
      <c r="W30" s="30" t="n">
        <v>966</v>
      </c>
      <c r="X30" s="32" t="n">
        <v>1079</v>
      </c>
      <c r="Y30" s="72" t="n">
        <v>1714</v>
      </c>
      <c r="Z30" s="79" t="n">
        <v>144</v>
      </c>
      <c r="AA30" s="72" t="n">
        <v>6138</v>
      </c>
      <c r="AB30" s="72" t="n">
        <v>2437</v>
      </c>
      <c r="AC30" s="74" t="n">
        <f aca="false">IF(AA30&lt;&gt;0,AB30/AA30,"")</f>
        <v>0.3970348647768</v>
      </c>
    </row>
    <row r="31" s="33" customFormat="true" ht="12.75" hidden="false" customHeight="false" outlineLevel="0" collapsed="false">
      <c r="A31" s="29" t="s">
        <v>65</v>
      </c>
      <c r="B31" s="75" t="n">
        <v>447</v>
      </c>
      <c r="C31" s="76" t="n">
        <v>27</v>
      </c>
      <c r="D31" s="76" t="n">
        <v>732</v>
      </c>
      <c r="E31" s="77" t="n">
        <v>2088</v>
      </c>
      <c r="F31" s="75" t="n">
        <v>433</v>
      </c>
      <c r="G31" s="76" t="n">
        <v>30</v>
      </c>
      <c r="H31" s="76" t="n">
        <v>731</v>
      </c>
      <c r="I31" s="76" t="n">
        <v>1055</v>
      </c>
      <c r="J31" s="77" t="n">
        <v>848</v>
      </c>
      <c r="K31" s="75" t="n">
        <v>451</v>
      </c>
      <c r="L31" s="76" t="n">
        <v>29</v>
      </c>
      <c r="M31" s="77" t="n">
        <v>2389</v>
      </c>
      <c r="N31" s="75" t="n">
        <v>438</v>
      </c>
      <c r="O31" s="76" t="n">
        <v>610</v>
      </c>
      <c r="P31" s="76" t="n">
        <v>442</v>
      </c>
      <c r="Q31" s="76" t="n">
        <v>719</v>
      </c>
      <c r="R31" s="77" t="n">
        <v>687</v>
      </c>
      <c r="S31" s="78" t="n">
        <v>464</v>
      </c>
      <c r="T31" s="76" t="n">
        <v>27</v>
      </c>
      <c r="U31" s="77" t="n">
        <v>2306</v>
      </c>
      <c r="V31" s="79" t="n">
        <v>2797</v>
      </c>
      <c r="W31" s="30" t="n">
        <v>1284</v>
      </c>
      <c r="X31" s="32" t="n">
        <v>2083</v>
      </c>
      <c r="Y31" s="72" t="n">
        <v>2750</v>
      </c>
      <c r="Z31" s="79" t="n">
        <v>352</v>
      </c>
      <c r="AA31" s="72" t="n">
        <v>7931</v>
      </c>
      <c r="AB31" s="72" t="n">
        <v>3814</v>
      </c>
      <c r="AC31" s="74" t="n">
        <f aca="false">IF(AA31&lt;&gt;0,AB31/AA31,"")</f>
        <v>0.480897743033665</v>
      </c>
    </row>
    <row r="32" s="33" customFormat="true" ht="12.75" hidden="false" customHeight="false" outlineLevel="0" collapsed="false">
      <c r="A32" s="29" t="s">
        <v>66</v>
      </c>
      <c r="B32" s="75" t="n">
        <v>262</v>
      </c>
      <c r="C32" s="76" t="n">
        <v>16</v>
      </c>
      <c r="D32" s="76" t="n">
        <v>332</v>
      </c>
      <c r="E32" s="77" t="n">
        <v>1320</v>
      </c>
      <c r="F32" s="75" t="n">
        <v>264</v>
      </c>
      <c r="G32" s="76" t="n">
        <v>17</v>
      </c>
      <c r="H32" s="76" t="n">
        <v>483</v>
      </c>
      <c r="I32" s="76" t="n">
        <v>540</v>
      </c>
      <c r="J32" s="77" t="n">
        <v>389</v>
      </c>
      <c r="K32" s="75" t="n">
        <v>265</v>
      </c>
      <c r="L32" s="76" t="n">
        <v>15</v>
      </c>
      <c r="M32" s="77" t="n">
        <v>1333</v>
      </c>
      <c r="N32" s="75" t="n">
        <v>267</v>
      </c>
      <c r="O32" s="76" t="n">
        <v>472</v>
      </c>
      <c r="P32" s="76" t="n">
        <v>225</v>
      </c>
      <c r="Q32" s="76" t="n">
        <v>277</v>
      </c>
      <c r="R32" s="77" t="n">
        <v>440</v>
      </c>
      <c r="S32" s="78" t="n">
        <v>269</v>
      </c>
      <c r="T32" s="76" t="n">
        <v>15</v>
      </c>
      <c r="U32" s="77" t="n">
        <v>1308</v>
      </c>
      <c r="V32" s="79" t="n">
        <v>1505</v>
      </c>
      <c r="W32" s="30" t="n">
        <v>836</v>
      </c>
      <c r="X32" s="32" t="n">
        <v>1015</v>
      </c>
      <c r="Y32" s="72" t="n">
        <v>1429</v>
      </c>
      <c r="Z32" s="79" t="n">
        <v>81</v>
      </c>
      <c r="AA32" s="72" t="n">
        <v>6320</v>
      </c>
      <c r="AB32" s="72" t="n">
        <v>2195</v>
      </c>
      <c r="AC32" s="74" t="n">
        <f aca="false">IF(AA32&lt;&gt;0,AB32/AA32,"")</f>
        <v>0.347310126582278</v>
      </c>
    </row>
    <row r="33" s="33" customFormat="true" ht="12.75" hidden="false" customHeight="false" outlineLevel="0" collapsed="false">
      <c r="A33" s="29" t="s">
        <v>67</v>
      </c>
      <c r="B33" s="75" t="n">
        <v>330</v>
      </c>
      <c r="C33" s="76" t="n">
        <v>12</v>
      </c>
      <c r="D33" s="76" t="n">
        <v>1456</v>
      </c>
      <c r="E33" s="77" t="n">
        <v>1466</v>
      </c>
      <c r="F33" s="75" t="n">
        <v>321</v>
      </c>
      <c r="G33" s="76" t="n">
        <v>13</v>
      </c>
      <c r="H33" s="76" t="n">
        <v>822</v>
      </c>
      <c r="I33" s="76" t="n">
        <v>1060</v>
      </c>
      <c r="J33" s="77" t="n">
        <v>812</v>
      </c>
      <c r="K33" s="75" t="n">
        <v>329</v>
      </c>
      <c r="L33" s="76" t="n">
        <v>12</v>
      </c>
      <c r="M33" s="77" t="n">
        <v>2421</v>
      </c>
      <c r="N33" s="75" t="n">
        <v>340</v>
      </c>
      <c r="O33" s="76" t="n">
        <v>985</v>
      </c>
      <c r="P33" s="76" t="n">
        <v>426</v>
      </c>
      <c r="Q33" s="76" t="n">
        <v>615</v>
      </c>
      <c r="R33" s="77" t="n">
        <v>471</v>
      </c>
      <c r="S33" s="78" t="n">
        <v>358</v>
      </c>
      <c r="T33" s="76" t="n">
        <v>11</v>
      </c>
      <c r="U33" s="77" t="n">
        <v>2246</v>
      </c>
      <c r="V33" s="79" t="n">
        <v>2641</v>
      </c>
      <c r="W33" s="30" t="n">
        <v>1418</v>
      </c>
      <c r="X33" s="32" t="n">
        <v>1978</v>
      </c>
      <c r="Y33" s="72" t="n">
        <v>2485</v>
      </c>
      <c r="Z33" s="79" t="n">
        <v>150</v>
      </c>
      <c r="AA33" s="72" t="n">
        <v>9126</v>
      </c>
      <c r="AB33" s="72" t="n">
        <v>4314</v>
      </c>
      <c r="AC33" s="74" t="n">
        <f aca="false">IF(AA33&lt;&gt;0,AB33/AA33,"")</f>
        <v>0.472715318869165</v>
      </c>
    </row>
    <row r="34" s="33" customFormat="true" ht="12.75" hidden="false" customHeight="false" outlineLevel="0" collapsed="false">
      <c r="A34" s="29" t="s">
        <v>68</v>
      </c>
      <c r="B34" s="75" t="n">
        <v>183</v>
      </c>
      <c r="C34" s="76" t="n">
        <v>3</v>
      </c>
      <c r="D34" s="76" t="n">
        <v>1160</v>
      </c>
      <c r="E34" s="77" t="n">
        <v>1602</v>
      </c>
      <c r="F34" s="75" t="n">
        <v>179</v>
      </c>
      <c r="G34" s="76" t="n">
        <v>3</v>
      </c>
      <c r="H34" s="76" t="n">
        <v>1452</v>
      </c>
      <c r="I34" s="76" t="n">
        <v>686</v>
      </c>
      <c r="J34" s="77" t="n">
        <v>494</v>
      </c>
      <c r="K34" s="75" t="n">
        <v>179</v>
      </c>
      <c r="L34" s="76" t="n">
        <v>3</v>
      </c>
      <c r="M34" s="77" t="n">
        <v>2572</v>
      </c>
      <c r="N34" s="75" t="n">
        <v>181</v>
      </c>
      <c r="O34" s="76" t="n">
        <v>788</v>
      </c>
      <c r="P34" s="76" t="n">
        <v>312</v>
      </c>
      <c r="Q34" s="76" t="n">
        <v>438</v>
      </c>
      <c r="R34" s="77" t="n">
        <v>1041</v>
      </c>
      <c r="S34" s="78" t="n">
        <v>189</v>
      </c>
      <c r="T34" s="76" t="n">
        <v>3</v>
      </c>
      <c r="U34" s="77" t="n">
        <v>2538</v>
      </c>
      <c r="V34" s="79" t="n">
        <v>2077</v>
      </c>
      <c r="W34" s="30" t="n">
        <v>1189</v>
      </c>
      <c r="X34" s="32" t="n">
        <v>1205</v>
      </c>
      <c r="Y34" s="72" t="n">
        <v>2104</v>
      </c>
      <c r="Z34" s="79" t="n">
        <v>185</v>
      </c>
      <c r="AA34" s="72" t="n">
        <v>8984</v>
      </c>
      <c r="AB34" s="72" t="n">
        <v>3279</v>
      </c>
      <c r="AC34" s="74" t="n">
        <f aca="false">IF(AA34&lt;&gt;0,AB34/AA34,"")</f>
        <v>0.364982190560997</v>
      </c>
    </row>
    <row r="35" s="33" customFormat="true" ht="12.75" hidden="false" customHeight="false" outlineLevel="0" collapsed="false">
      <c r="A35" s="29" t="s">
        <v>69</v>
      </c>
      <c r="B35" s="75" t="n">
        <v>198</v>
      </c>
      <c r="C35" s="76" t="n">
        <v>16</v>
      </c>
      <c r="D35" s="76" t="n">
        <v>310</v>
      </c>
      <c r="E35" s="77" t="n">
        <v>1013</v>
      </c>
      <c r="F35" s="75" t="n">
        <v>201</v>
      </c>
      <c r="G35" s="76" t="n">
        <v>16</v>
      </c>
      <c r="H35" s="76" t="n">
        <v>471</v>
      </c>
      <c r="I35" s="76" t="n">
        <v>439</v>
      </c>
      <c r="J35" s="77" t="n">
        <v>266</v>
      </c>
      <c r="K35" s="75" t="n">
        <v>190</v>
      </c>
      <c r="L35" s="76" t="n">
        <v>15</v>
      </c>
      <c r="M35" s="77" t="n">
        <v>1169</v>
      </c>
      <c r="N35" s="75" t="n">
        <v>206</v>
      </c>
      <c r="O35" s="76" t="n">
        <v>302</v>
      </c>
      <c r="P35" s="76" t="n">
        <v>223</v>
      </c>
      <c r="Q35" s="76" t="n">
        <v>253</v>
      </c>
      <c r="R35" s="77" t="n">
        <v>426</v>
      </c>
      <c r="S35" s="78" t="n">
        <v>202</v>
      </c>
      <c r="T35" s="76" t="n">
        <v>16</v>
      </c>
      <c r="U35" s="77" t="n">
        <v>1108</v>
      </c>
      <c r="V35" s="79" t="n">
        <v>948</v>
      </c>
      <c r="W35" s="30" t="n">
        <v>518</v>
      </c>
      <c r="X35" s="32" t="n">
        <v>694</v>
      </c>
      <c r="Y35" s="72" t="n">
        <v>967</v>
      </c>
      <c r="Z35" s="79" t="n">
        <v>53</v>
      </c>
      <c r="AA35" s="72" t="n">
        <v>8088</v>
      </c>
      <c r="AB35" s="72" t="n">
        <v>1753</v>
      </c>
      <c r="AC35" s="74" t="n">
        <f aca="false">IF(AA35&lt;&gt;0,AB35/AA35,"")</f>
        <v>0.216740850642928</v>
      </c>
    </row>
    <row r="36" s="33" customFormat="true" ht="12.75" hidden="false" customHeight="false" outlineLevel="0" collapsed="false">
      <c r="A36" s="29" t="s">
        <v>70</v>
      </c>
      <c r="B36" s="75" t="n">
        <v>2670</v>
      </c>
      <c r="C36" s="76" t="n">
        <v>269</v>
      </c>
      <c r="D36" s="76" t="n">
        <v>3735</v>
      </c>
      <c r="E36" s="77" t="n">
        <v>5891</v>
      </c>
      <c r="F36" s="75" t="n">
        <v>2628</v>
      </c>
      <c r="G36" s="76" t="n">
        <v>260</v>
      </c>
      <c r="H36" s="76" t="n">
        <v>3662</v>
      </c>
      <c r="I36" s="76" t="n">
        <v>2965</v>
      </c>
      <c r="J36" s="77" t="n">
        <v>2419</v>
      </c>
      <c r="K36" s="75" t="n">
        <v>2625</v>
      </c>
      <c r="L36" s="76" t="n">
        <v>267</v>
      </c>
      <c r="M36" s="77" t="n">
        <v>8963</v>
      </c>
      <c r="N36" s="75" t="n">
        <v>2629</v>
      </c>
      <c r="O36" s="76" t="n">
        <v>5121</v>
      </c>
      <c r="P36" s="76" t="n">
        <v>667</v>
      </c>
      <c r="Q36" s="76" t="n">
        <v>1733</v>
      </c>
      <c r="R36" s="77" t="n">
        <v>1393</v>
      </c>
      <c r="S36" s="78" t="n">
        <v>2750</v>
      </c>
      <c r="T36" s="76" t="n">
        <v>263</v>
      </c>
      <c r="U36" s="77" t="n">
        <v>8696</v>
      </c>
      <c r="V36" s="79" t="n">
        <v>11262</v>
      </c>
      <c r="W36" s="30" t="n">
        <v>6265</v>
      </c>
      <c r="X36" s="32" t="n">
        <v>7202</v>
      </c>
      <c r="Y36" s="72" t="n">
        <v>10768</v>
      </c>
      <c r="Z36" s="79" t="n">
        <v>864</v>
      </c>
      <c r="AA36" s="72" t="n">
        <v>53774</v>
      </c>
      <c r="AB36" s="72" t="n">
        <v>15447</v>
      </c>
      <c r="AC36" s="74" t="n">
        <f aca="false">IF(AA36&lt;&gt;0,AB36/AA36,"")</f>
        <v>0.287257782571503</v>
      </c>
    </row>
    <row r="37" s="33" customFormat="true" ht="12.75" hidden="false" customHeight="false" outlineLevel="0" collapsed="false">
      <c r="A37" s="29" t="s">
        <v>71</v>
      </c>
      <c r="B37" s="75" t="n">
        <v>1237</v>
      </c>
      <c r="C37" s="76" t="n">
        <v>18</v>
      </c>
      <c r="D37" s="76" t="n">
        <v>545</v>
      </c>
      <c r="E37" s="77" t="n">
        <v>970</v>
      </c>
      <c r="F37" s="75" t="n">
        <v>1234</v>
      </c>
      <c r="G37" s="76" t="n">
        <v>18</v>
      </c>
      <c r="H37" s="76" t="n">
        <v>590</v>
      </c>
      <c r="I37" s="76" t="n">
        <v>488</v>
      </c>
      <c r="J37" s="77" t="n">
        <v>337</v>
      </c>
      <c r="K37" s="75" t="n">
        <v>1232</v>
      </c>
      <c r="L37" s="76" t="n">
        <v>17</v>
      </c>
      <c r="M37" s="77" t="n">
        <v>1409</v>
      </c>
      <c r="N37" s="75" t="n">
        <v>1234</v>
      </c>
      <c r="O37" s="76" t="n">
        <v>597</v>
      </c>
      <c r="P37" s="76" t="n">
        <v>237</v>
      </c>
      <c r="Q37" s="76" t="n">
        <v>347</v>
      </c>
      <c r="R37" s="77" t="n">
        <v>216</v>
      </c>
      <c r="S37" s="78" t="n">
        <v>1392</v>
      </c>
      <c r="T37" s="76" t="n">
        <v>15</v>
      </c>
      <c r="U37" s="77" t="n">
        <v>1290</v>
      </c>
      <c r="V37" s="79" t="n">
        <v>1727</v>
      </c>
      <c r="W37" s="30" t="n">
        <v>545</v>
      </c>
      <c r="X37" s="32" t="n">
        <v>1572</v>
      </c>
      <c r="Y37" s="72" t="n">
        <v>1653</v>
      </c>
      <c r="Z37" s="79" t="n">
        <v>123</v>
      </c>
      <c r="AA37" s="72" t="n">
        <v>19603</v>
      </c>
      <c r="AB37" s="72" t="n">
        <v>3430</v>
      </c>
      <c r="AC37" s="74" t="n">
        <f aca="false">IF(AA37&lt;&gt;0,AB37/AA37,"")</f>
        <v>0.174973218384941</v>
      </c>
    </row>
    <row r="38" s="33" customFormat="true" ht="12.75" hidden="false" customHeight="false" outlineLevel="0" collapsed="false">
      <c r="A38" s="29" t="s">
        <v>72</v>
      </c>
      <c r="B38" s="75" t="n">
        <v>62</v>
      </c>
      <c r="C38" s="76" t="n">
        <v>5</v>
      </c>
      <c r="D38" s="76" t="n">
        <v>511</v>
      </c>
      <c r="E38" s="77" t="n">
        <v>920</v>
      </c>
      <c r="F38" s="75" t="n">
        <v>64</v>
      </c>
      <c r="G38" s="76" t="n">
        <v>5</v>
      </c>
      <c r="H38" s="76" t="n">
        <v>492</v>
      </c>
      <c r="I38" s="76" t="n">
        <v>370</v>
      </c>
      <c r="J38" s="77" t="n">
        <v>481</v>
      </c>
      <c r="K38" s="75" t="n">
        <v>65</v>
      </c>
      <c r="L38" s="76" t="n">
        <v>5</v>
      </c>
      <c r="M38" s="77" t="n">
        <v>1285</v>
      </c>
      <c r="N38" s="75" t="n">
        <v>67</v>
      </c>
      <c r="O38" s="76" t="n">
        <v>365</v>
      </c>
      <c r="P38" s="76" t="n">
        <v>170</v>
      </c>
      <c r="Q38" s="76" t="n">
        <v>281</v>
      </c>
      <c r="R38" s="77" t="n">
        <v>455</v>
      </c>
      <c r="S38" s="78" t="n">
        <v>72</v>
      </c>
      <c r="T38" s="76" t="n">
        <v>5</v>
      </c>
      <c r="U38" s="77" t="n">
        <v>1182</v>
      </c>
      <c r="V38" s="79" t="n">
        <v>636</v>
      </c>
      <c r="W38" s="30" t="n">
        <v>342</v>
      </c>
      <c r="X38" s="32" t="n">
        <v>479</v>
      </c>
      <c r="Y38" s="72" t="n">
        <v>621</v>
      </c>
      <c r="Z38" s="79" t="n">
        <v>32</v>
      </c>
      <c r="AA38" s="72" t="n">
        <v>4488</v>
      </c>
      <c r="AB38" s="72" t="n">
        <v>1861</v>
      </c>
      <c r="AC38" s="74" t="n">
        <f aca="false">IF(AA38&lt;&gt;0,AB38/AA38,"")</f>
        <v>0.414661319073084</v>
      </c>
    </row>
    <row r="39" s="33" customFormat="true" ht="12.75" hidden="false" customHeight="false" outlineLevel="0" collapsed="false">
      <c r="A39" s="29" t="s">
        <v>73</v>
      </c>
      <c r="B39" s="75" t="n">
        <v>198</v>
      </c>
      <c r="C39" s="76" t="n">
        <v>5</v>
      </c>
      <c r="D39" s="76" t="n">
        <v>178</v>
      </c>
      <c r="E39" s="77" t="n">
        <v>198</v>
      </c>
      <c r="F39" s="75" t="n">
        <v>198</v>
      </c>
      <c r="G39" s="76" t="n">
        <v>5</v>
      </c>
      <c r="H39" s="76" t="n">
        <v>120</v>
      </c>
      <c r="I39" s="76" t="n">
        <v>114</v>
      </c>
      <c r="J39" s="77" t="n">
        <v>117</v>
      </c>
      <c r="K39" s="75" t="n">
        <v>196</v>
      </c>
      <c r="L39" s="76" t="n">
        <v>5</v>
      </c>
      <c r="M39" s="77" t="n">
        <v>328</v>
      </c>
      <c r="N39" s="75" t="n">
        <v>196</v>
      </c>
      <c r="O39" s="76" t="n">
        <v>133</v>
      </c>
      <c r="P39" s="76" t="n">
        <v>80</v>
      </c>
      <c r="Q39" s="76" t="n">
        <v>56</v>
      </c>
      <c r="R39" s="77" t="n">
        <v>76</v>
      </c>
      <c r="S39" s="78" t="n">
        <v>224</v>
      </c>
      <c r="T39" s="76" t="n">
        <v>5</v>
      </c>
      <c r="U39" s="77" t="n">
        <v>299</v>
      </c>
      <c r="V39" s="79" t="n">
        <v>525</v>
      </c>
      <c r="W39" s="30" t="n">
        <v>234</v>
      </c>
      <c r="X39" s="32" t="n">
        <v>413</v>
      </c>
      <c r="Y39" s="72" t="n">
        <v>482</v>
      </c>
      <c r="Z39" s="79" t="n">
        <v>19</v>
      </c>
      <c r="AA39" s="72" t="n">
        <v>2029</v>
      </c>
      <c r="AB39" s="72" t="n">
        <v>757</v>
      </c>
      <c r="AC39" s="74" t="n">
        <f aca="false">IF(AA39&lt;&gt;0,AB39/AA39,"")</f>
        <v>0.373090192212913</v>
      </c>
    </row>
    <row r="40" s="33" customFormat="true" ht="12.75" hidden="false" customHeight="false" outlineLevel="0" collapsed="false">
      <c r="A40" s="29" t="s">
        <v>74</v>
      </c>
      <c r="B40" s="75" t="n">
        <v>106</v>
      </c>
      <c r="C40" s="76" t="n">
        <v>1</v>
      </c>
      <c r="D40" s="76" t="n">
        <v>104</v>
      </c>
      <c r="E40" s="77" t="n">
        <v>370</v>
      </c>
      <c r="F40" s="75" t="n">
        <v>107</v>
      </c>
      <c r="G40" s="76" t="n">
        <v>1</v>
      </c>
      <c r="H40" s="76" t="n">
        <v>144</v>
      </c>
      <c r="I40" s="76" t="n">
        <v>163</v>
      </c>
      <c r="J40" s="77" t="n">
        <v>94</v>
      </c>
      <c r="K40" s="75" t="n">
        <v>110</v>
      </c>
      <c r="L40" s="76" t="n">
        <v>1</v>
      </c>
      <c r="M40" s="77" t="n">
        <v>380</v>
      </c>
      <c r="N40" s="75" t="n">
        <v>115</v>
      </c>
      <c r="O40" s="76" t="n">
        <v>88</v>
      </c>
      <c r="P40" s="76" t="n">
        <v>68</v>
      </c>
      <c r="Q40" s="76" t="n">
        <v>87</v>
      </c>
      <c r="R40" s="77" t="n">
        <v>177</v>
      </c>
      <c r="S40" s="78" t="n">
        <v>117</v>
      </c>
      <c r="T40" s="76" t="n">
        <v>1</v>
      </c>
      <c r="U40" s="77" t="n">
        <v>362</v>
      </c>
      <c r="V40" s="79" t="n">
        <v>461</v>
      </c>
      <c r="W40" s="30" t="n">
        <v>228</v>
      </c>
      <c r="X40" s="32" t="n">
        <v>370</v>
      </c>
      <c r="Y40" s="72" t="n">
        <v>429</v>
      </c>
      <c r="Z40" s="79" t="n">
        <v>23</v>
      </c>
      <c r="AA40" s="72" t="n">
        <v>1823</v>
      </c>
      <c r="AB40" s="72" t="n">
        <v>684</v>
      </c>
      <c r="AC40" s="74" t="n">
        <f aca="false">IF(AA40&lt;&gt;0,AB40/AA40,"")</f>
        <v>0.375205704882062</v>
      </c>
    </row>
    <row r="41" s="33" customFormat="true" ht="12.75" hidden="false" customHeight="false" outlineLevel="0" collapsed="false">
      <c r="A41" s="29" t="s">
        <v>75</v>
      </c>
      <c r="B41" s="75" t="n">
        <v>144</v>
      </c>
      <c r="C41" s="76" t="n">
        <v>12</v>
      </c>
      <c r="D41" s="76" t="n">
        <v>1367</v>
      </c>
      <c r="E41" s="77" t="n">
        <v>1961</v>
      </c>
      <c r="F41" s="75" t="n">
        <v>141</v>
      </c>
      <c r="G41" s="76" t="n">
        <v>11</v>
      </c>
      <c r="H41" s="76" t="n">
        <v>1606</v>
      </c>
      <c r="I41" s="76" t="n">
        <v>1003</v>
      </c>
      <c r="J41" s="77" t="n">
        <v>434</v>
      </c>
      <c r="K41" s="75" t="n">
        <v>144</v>
      </c>
      <c r="L41" s="76" t="n">
        <v>12</v>
      </c>
      <c r="M41" s="77" t="n">
        <v>3017</v>
      </c>
      <c r="N41" s="75" t="n">
        <v>142</v>
      </c>
      <c r="O41" s="76" t="n">
        <v>744</v>
      </c>
      <c r="P41" s="76" t="n">
        <v>239</v>
      </c>
      <c r="Q41" s="76" t="n">
        <v>673</v>
      </c>
      <c r="R41" s="77" t="n">
        <v>1438</v>
      </c>
      <c r="S41" s="78" t="n">
        <v>142</v>
      </c>
      <c r="T41" s="76" t="n">
        <v>11</v>
      </c>
      <c r="U41" s="77" t="n">
        <v>2994</v>
      </c>
      <c r="V41" s="79" t="n">
        <v>3061</v>
      </c>
      <c r="W41" s="30" t="n">
        <v>1594</v>
      </c>
      <c r="X41" s="32" t="n">
        <v>1801</v>
      </c>
      <c r="Y41" s="72" t="n">
        <v>2987</v>
      </c>
      <c r="Z41" s="79" t="n">
        <v>379</v>
      </c>
      <c r="AA41" s="72" t="n">
        <v>11037</v>
      </c>
      <c r="AB41" s="72" t="n">
        <v>3897</v>
      </c>
      <c r="AC41" s="74" t="n">
        <f aca="false">IF(AA41&lt;&gt;0,AB41/AA41,"")</f>
        <v>0.353085077466703</v>
      </c>
    </row>
    <row r="42" s="33" customFormat="true" ht="12.75" hidden="false" customHeight="false" outlineLevel="0" collapsed="false">
      <c r="A42" s="29" t="s">
        <v>76</v>
      </c>
      <c r="B42" s="75" t="n">
        <v>233</v>
      </c>
      <c r="C42" s="76" t="n">
        <v>8</v>
      </c>
      <c r="D42" s="76" t="n">
        <v>572</v>
      </c>
      <c r="E42" s="77" t="n">
        <v>1346</v>
      </c>
      <c r="F42" s="75" t="n">
        <v>228</v>
      </c>
      <c r="G42" s="76" t="n">
        <v>8</v>
      </c>
      <c r="H42" s="76" t="n">
        <v>734</v>
      </c>
      <c r="I42" s="76" t="n">
        <v>727</v>
      </c>
      <c r="J42" s="77" t="n">
        <v>286</v>
      </c>
      <c r="K42" s="75" t="n">
        <v>222</v>
      </c>
      <c r="L42" s="76" t="n">
        <v>7</v>
      </c>
      <c r="M42" s="77" t="n">
        <v>1796</v>
      </c>
      <c r="N42" s="75" t="n">
        <v>243</v>
      </c>
      <c r="O42" s="76" t="n">
        <v>595</v>
      </c>
      <c r="P42" s="76" t="n">
        <v>287</v>
      </c>
      <c r="Q42" s="76" t="n">
        <v>385</v>
      </c>
      <c r="R42" s="77" t="n">
        <v>481</v>
      </c>
      <c r="S42" s="78" t="n">
        <v>237</v>
      </c>
      <c r="T42" s="76" t="n">
        <v>8</v>
      </c>
      <c r="U42" s="77" t="n">
        <v>1710</v>
      </c>
      <c r="V42" s="79" t="n">
        <v>1595</v>
      </c>
      <c r="W42" s="30" t="n">
        <v>845</v>
      </c>
      <c r="X42" s="32" t="n">
        <v>1165</v>
      </c>
      <c r="Y42" s="72" t="n">
        <v>1699</v>
      </c>
      <c r="Z42" s="79" t="n">
        <v>50</v>
      </c>
      <c r="AA42" s="72" t="n">
        <v>8350</v>
      </c>
      <c r="AB42" s="72" t="n">
        <v>2448</v>
      </c>
      <c r="AC42" s="74" t="n">
        <f aca="false">IF(AA42&lt;&gt;0,AB42/AA42,"")</f>
        <v>0.293173652694611</v>
      </c>
    </row>
    <row r="43" s="33" customFormat="true" ht="12.75" hidden="false" customHeight="false" outlineLevel="0" collapsed="false">
      <c r="A43" s="29" t="s">
        <v>77</v>
      </c>
      <c r="B43" s="75" t="n">
        <v>1874</v>
      </c>
      <c r="C43" s="76" t="n">
        <v>27</v>
      </c>
      <c r="D43" s="76" t="n">
        <v>605</v>
      </c>
      <c r="E43" s="77" t="n">
        <v>1247</v>
      </c>
      <c r="F43" s="75" t="n">
        <v>1845</v>
      </c>
      <c r="G43" s="76" t="n">
        <v>27</v>
      </c>
      <c r="H43" s="76" t="n">
        <v>681</v>
      </c>
      <c r="I43" s="76" t="n">
        <v>607</v>
      </c>
      <c r="J43" s="77" t="n">
        <v>398</v>
      </c>
      <c r="K43" s="75" t="n">
        <v>1860</v>
      </c>
      <c r="L43" s="76" t="n">
        <v>27</v>
      </c>
      <c r="M43" s="77" t="n">
        <v>1726</v>
      </c>
      <c r="N43" s="75" t="n">
        <v>1873</v>
      </c>
      <c r="O43" s="76" t="n">
        <v>789</v>
      </c>
      <c r="P43" s="76" t="n">
        <v>312</v>
      </c>
      <c r="Q43" s="76" t="n">
        <v>305</v>
      </c>
      <c r="R43" s="77" t="n">
        <v>337</v>
      </c>
      <c r="S43" s="78" t="n">
        <v>2035</v>
      </c>
      <c r="T43" s="76" t="n">
        <v>26</v>
      </c>
      <c r="U43" s="77" t="n">
        <v>1640</v>
      </c>
      <c r="V43" s="79" t="n">
        <v>2768</v>
      </c>
      <c r="W43" s="30" t="n">
        <v>1102</v>
      </c>
      <c r="X43" s="32" t="n">
        <v>2300</v>
      </c>
      <c r="Y43" s="72" t="n">
        <v>2677</v>
      </c>
      <c r="Z43" s="79" t="n">
        <v>178</v>
      </c>
      <c r="AA43" s="72" t="n">
        <v>19742</v>
      </c>
      <c r="AB43" s="72" t="n">
        <v>4791</v>
      </c>
      <c r="AC43" s="74" t="n">
        <f aca="false">IF(AA43&lt;&gt;0,AB43/AA43,"")</f>
        <v>0.24268057947523</v>
      </c>
    </row>
    <row r="44" s="33" customFormat="true" ht="12.75" hidden="false" customHeight="false" outlineLevel="0" collapsed="false">
      <c r="A44" s="29" t="s">
        <v>78</v>
      </c>
      <c r="B44" s="75" t="n">
        <v>34</v>
      </c>
      <c r="C44" s="76" t="n">
        <v>0</v>
      </c>
      <c r="D44" s="76" t="n">
        <v>457</v>
      </c>
      <c r="E44" s="77" t="n">
        <v>252</v>
      </c>
      <c r="F44" s="75" t="n">
        <v>35</v>
      </c>
      <c r="G44" s="76" t="n">
        <v>0</v>
      </c>
      <c r="H44" s="76" t="n">
        <v>266</v>
      </c>
      <c r="I44" s="76" t="n">
        <v>282</v>
      </c>
      <c r="J44" s="77" t="n">
        <v>110</v>
      </c>
      <c r="K44" s="75" t="n">
        <v>34</v>
      </c>
      <c r="L44" s="76" t="n">
        <v>0</v>
      </c>
      <c r="M44" s="77" t="n">
        <v>594</v>
      </c>
      <c r="N44" s="75" t="n">
        <v>36</v>
      </c>
      <c r="O44" s="76" t="n">
        <v>165</v>
      </c>
      <c r="P44" s="76" t="n">
        <v>102</v>
      </c>
      <c r="Q44" s="76" t="n">
        <v>157</v>
      </c>
      <c r="R44" s="77" t="n">
        <v>180</v>
      </c>
      <c r="S44" s="78" t="n">
        <v>40</v>
      </c>
      <c r="T44" s="76" t="n">
        <v>0</v>
      </c>
      <c r="U44" s="77" t="n">
        <v>550</v>
      </c>
      <c r="V44" s="79" t="n">
        <v>320</v>
      </c>
      <c r="W44" s="30" t="n">
        <v>166</v>
      </c>
      <c r="X44" s="32" t="n">
        <v>228</v>
      </c>
      <c r="Y44" s="72" t="n">
        <v>334</v>
      </c>
      <c r="Z44" s="79" t="n">
        <v>86</v>
      </c>
      <c r="AA44" s="72" t="n">
        <v>2158</v>
      </c>
      <c r="AB44" s="72" t="n">
        <v>935</v>
      </c>
      <c r="AC44" s="74" t="n">
        <f aca="false">IF(AA44&lt;&gt;0,AB44/AA44,"")</f>
        <v>0.433271547729379</v>
      </c>
    </row>
    <row r="45" s="33" customFormat="true" ht="12.75" hidden="false" customHeight="false" outlineLevel="0" collapsed="false">
      <c r="A45" s="29" t="s">
        <v>79</v>
      </c>
      <c r="B45" s="75" t="n">
        <v>127</v>
      </c>
      <c r="C45" s="76" t="n">
        <v>11</v>
      </c>
      <c r="D45" s="76" t="n">
        <v>226</v>
      </c>
      <c r="E45" s="77" t="n">
        <v>985</v>
      </c>
      <c r="F45" s="75" t="n">
        <v>116</v>
      </c>
      <c r="G45" s="76" t="n">
        <v>10</v>
      </c>
      <c r="H45" s="76" t="n">
        <v>307</v>
      </c>
      <c r="I45" s="76" t="n">
        <v>368</v>
      </c>
      <c r="J45" s="77" t="n">
        <v>451</v>
      </c>
      <c r="K45" s="75" t="n">
        <v>128</v>
      </c>
      <c r="L45" s="76" t="n">
        <v>11</v>
      </c>
      <c r="M45" s="77" t="n">
        <v>1036</v>
      </c>
      <c r="N45" s="75" t="n">
        <v>114</v>
      </c>
      <c r="O45" s="76" t="n">
        <v>340</v>
      </c>
      <c r="P45" s="76" t="n">
        <v>147</v>
      </c>
      <c r="Q45" s="76" t="n">
        <v>220</v>
      </c>
      <c r="R45" s="77" t="n">
        <v>373</v>
      </c>
      <c r="S45" s="78" t="n">
        <v>134</v>
      </c>
      <c r="T45" s="76" t="n">
        <v>10</v>
      </c>
      <c r="U45" s="77" t="n">
        <v>953</v>
      </c>
      <c r="V45" s="79" t="n">
        <v>1073</v>
      </c>
      <c r="W45" s="30" t="n">
        <v>524</v>
      </c>
      <c r="X45" s="32" t="n">
        <v>819</v>
      </c>
      <c r="Y45" s="72" t="n">
        <v>1075</v>
      </c>
      <c r="Z45" s="79" t="n">
        <v>94</v>
      </c>
      <c r="AA45" s="72" t="n">
        <v>4242</v>
      </c>
      <c r="AB45" s="72" t="n">
        <v>1510</v>
      </c>
      <c r="AC45" s="74" t="n">
        <f aca="false">IF(AA45&lt;&gt;0,AB45/AA45,"")</f>
        <v>0.355964167845356</v>
      </c>
    </row>
    <row r="46" s="33" customFormat="true" ht="12.75" hidden="false" customHeight="false" outlineLevel="0" collapsed="false">
      <c r="A46" s="29" t="s">
        <v>80</v>
      </c>
      <c r="B46" s="75" t="n">
        <v>300</v>
      </c>
      <c r="C46" s="76" t="n">
        <v>18</v>
      </c>
      <c r="D46" s="76" t="n">
        <v>718</v>
      </c>
      <c r="E46" s="77" t="n">
        <v>2179</v>
      </c>
      <c r="F46" s="75" t="n">
        <v>317</v>
      </c>
      <c r="G46" s="76" t="n">
        <v>16</v>
      </c>
      <c r="H46" s="76" t="n">
        <v>576</v>
      </c>
      <c r="I46" s="76" t="n">
        <v>1901</v>
      </c>
      <c r="J46" s="77" t="n">
        <v>511</v>
      </c>
      <c r="K46" s="75" t="n">
        <v>316</v>
      </c>
      <c r="L46" s="76" t="n">
        <v>16</v>
      </c>
      <c r="M46" s="77" t="n">
        <v>2690</v>
      </c>
      <c r="N46" s="75" t="n">
        <v>326</v>
      </c>
      <c r="O46" s="76" t="n">
        <v>641</v>
      </c>
      <c r="P46" s="76" t="n">
        <v>384</v>
      </c>
      <c r="Q46" s="76" t="n">
        <v>740</v>
      </c>
      <c r="R46" s="77" t="n">
        <v>827</v>
      </c>
      <c r="S46" s="78" t="n">
        <v>334</v>
      </c>
      <c r="T46" s="76" t="n">
        <v>16</v>
      </c>
      <c r="U46" s="77" t="n">
        <v>2520</v>
      </c>
      <c r="V46" s="79" t="n">
        <v>2217</v>
      </c>
      <c r="W46" s="30" t="n">
        <v>909</v>
      </c>
      <c r="X46" s="32" t="n">
        <v>1684</v>
      </c>
      <c r="Y46" s="72" t="n">
        <v>2234</v>
      </c>
      <c r="Z46" s="79" t="n">
        <v>340</v>
      </c>
      <c r="AA46" s="72" t="n">
        <v>9002</v>
      </c>
      <c r="AB46" s="72" t="n">
        <v>3765</v>
      </c>
      <c r="AC46" s="74" t="n">
        <f aca="false">IF(AA46&lt;&gt;0,AB46/AA46,"")</f>
        <v>0.418240391024217</v>
      </c>
    </row>
    <row r="47" s="33" customFormat="true" ht="12.75" hidden="false" customHeight="false" outlineLevel="0" collapsed="false">
      <c r="A47" s="29" t="s">
        <v>81</v>
      </c>
      <c r="B47" s="75" t="n">
        <v>166</v>
      </c>
      <c r="C47" s="76" t="n">
        <v>1</v>
      </c>
      <c r="D47" s="76" t="n">
        <v>373</v>
      </c>
      <c r="E47" s="77" t="n">
        <v>375</v>
      </c>
      <c r="F47" s="75" t="n">
        <v>165</v>
      </c>
      <c r="G47" s="76" t="n">
        <v>1</v>
      </c>
      <c r="H47" s="76" t="n">
        <v>250</v>
      </c>
      <c r="I47" s="76" t="n">
        <v>255</v>
      </c>
      <c r="J47" s="77" t="n">
        <v>103</v>
      </c>
      <c r="K47" s="75" t="n">
        <v>180</v>
      </c>
      <c r="L47" s="76" t="n">
        <v>1</v>
      </c>
      <c r="M47" s="77" t="n">
        <v>603</v>
      </c>
      <c r="N47" s="75" t="n">
        <v>170</v>
      </c>
      <c r="O47" s="76" t="n">
        <v>193</v>
      </c>
      <c r="P47" s="76" t="n">
        <v>98</v>
      </c>
      <c r="Q47" s="76" t="n">
        <v>181</v>
      </c>
      <c r="R47" s="77" t="n">
        <v>130</v>
      </c>
      <c r="S47" s="78" t="n">
        <v>169</v>
      </c>
      <c r="T47" s="76" t="n">
        <v>1</v>
      </c>
      <c r="U47" s="77" t="n">
        <v>550</v>
      </c>
      <c r="V47" s="79" t="n">
        <v>567</v>
      </c>
      <c r="W47" s="30" t="n">
        <v>298</v>
      </c>
      <c r="X47" s="32" t="n">
        <v>391</v>
      </c>
      <c r="Y47" s="72" t="n">
        <v>550</v>
      </c>
      <c r="Z47" s="79" t="n">
        <v>37</v>
      </c>
      <c r="AA47" s="72" t="n">
        <v>3410</v>
      </c>
      <c r="AB47" s="72" t="n">
        <v>1019</v>
      </c>
      <c r="AC47" s="74" t="n">
        <f aca="false">IF(AA47&lt;&gt;0,AB47/AA47,"")</f>
        <v>0.298826979472141</v>
      </c>
    </row>
    <row r="48" s="33" customFormat="true" ht="12.75" hidden="false" customHeight="false" outlineLevel="0" collapsed="false">
      <c r="A48" s="29" t="s">
        <v>82</v>
      </c>
      <c r="B48" s="75" t="n">
        <v>1227</v>
      </c>
      <c r="C48" s="76" t="n">
        <v>10</v>
      </c>
      <c r="D48" s="76" t="n">
        <v>235</v>
      </c>
      <c r="E48" s="77" t="n">
        <v>338</v>
      </c>
      <c r="F48" s="75" t="n">
        <v>1199</v>
      </c>
      <c r="G48" s="76" t="n">
        <v>10</v>
      </c>
      <c r="H48" s="76" t="n">
        <v>188</v>
      </c>
      <c r="I48" s="76" t="n">
        <v>196</v>
      </c>
      <c r="J48" s="77" t="n">
        <v>161</v>
      </c>
      <c r="K48" s="75" t="n">
        <v>1229</v>
      </c>
      <c r="L48" s="76" t="n">
        <v>10</v>
      </c>
      <c r="M48" s="77" t="n">
        <v>550</v>
      </c>
      <c r="N48" s="75" t="n">
        <v>1221</v>
      </c>
      <c r="O48" s="76" t="n">
        <v>281</v>
      </c>
      <c r="P48" s="76" t="n">
        <v>63</v>
      </c>
      <c r="Q48" s="76" t="n">
        <v>124</v>
      </c>
      <c r="R48" s="77" t="n">
        <v>97</v>
      </c>
      <c r="S48" s="78" t="n">
        <v>1308</v>
      </c>
      <c r="T48" s="76" t="n">
        <v>9</v>
      </c>
      <c r="U48" s="77" t="n">
        <v>527</v>
      </c>
      <c r="V48" s="79" t="n">
        <v>1159</v>
      </c>
      <c r="W48" s="30" t="n">
        <v>949</v>
      </c>
      <c r="X48" s="32" t="n">
        <v>781</v>
      </c>
      <c r="Y48" s="72" t="n">
        <v>1402</v>
      </c>
      <c r="Z48" s="79" t="n">
        <v>85</v>
      </c>
      <c r="AA48" s="72" t="n">
        <v>7713</v>
      </c>
      <c r="AB48" s="72" t="n">
        <v>2435</v>
      </c>
      <c r="AC48" s="74" t="n">
        <f aca="false">IF(AA48&lt;&gt;0,AB48/AA48,"")</f>
        <v>0.315700764942305</v>
      </c>
    </row>
    <row r="49" s="33" customFormat="true" ht="12.75" hidden="false" customHeight="false" outlineLevel="0" collapsed="false">
      <c r="A49" s="29" t="s">
        <v>83</v>
      </c>
      <c r="B49" s="75" t="n">
        <v>193</v>
      </c>
      <c r="C49" s="76" t="n">
        <v>6</v>
      </c>
      <c r="D49" s="76" t="n">
        <v>446</v>
      </c>
      <c r="E49" s="77" t="n">
        <v>427</v>
      </c>
      <c r="F49" s="75" t="n">
        <v>184</v>
      </c>
      <c r="G49" s="76" t="n">
        <v>6</v>
      </c>
      <c r="H49" s="76" t="n">
        <v>329</v>
      </c>
      <c r="I49" s="76" t="n">
        <v>308</v>
      </c>
      <c r="J49" s="77" t="n">
        <v>181</v>
      </c>
      <c r="K49" s="75" t="n">
        <v>193</v>
      </c>
      <c r="L49" s="76" t="n">
        <v>6</v>
      </c>
      <c r="M49" s="77" t="n">
        <v>740</v>
      </c>
      <c r="N49" s="75" t="n">
        <v>192</v>
      </c>
      <c r="O49" s="76" t="n">
        <v>226</v>
      </c>
      <c r="P49" s="76" t="n">
        <v>99</v>
      </c>
      <c r="Q49" s="76" t="n">
        <v>150</v>
      </c>
      <c r="R49" s="77" t="n">
        <v>285</v>
      </c>
      <c r="S49" s="78" t="n">
        <v>201</v>
      </c>
      <c r="T49" s="76" t="n">
        <v>6</v>
      </c>
      <c r="U49" s="77" t="n">
        <v>711</v>
      </c>
      <c r="V49" s="79" t="n">
        <v>922</v>
      </c>
      <c r="W49" s="30" t="n">
        <v>408</v>
      </c>
      <c r="X49" s="32" t="n">
        <v>739</v>
      </c>
      <c r="Y49" s="72" t="n">
        <v>842</v>
      </c>
      <c r="Z49" s="79" t="n">
        <v>90</v>
      </c>
      <c r="AA49" s="72" t="n">
        <v>3541</v>
      </c>
      <c r="AB49" s="72" t="n">
        <v>1563</v>
      </c>
      <c r="AC49" s="74" t="n">
        <f aca="false">IF(AA49&lt;&gt;0,AB49/AA49,"")</f>
        <v>0.44140073425586</v>
      </c>
    </row>
    <row r="50" s="33" customFormat="true" ht="12.75" hidden="false" customHeight="false" outlineLevel="0" collapsed="false">
      <c r="A50" s="29" t="s">
        <v>84</v>
      </c>
      <c r="B50" s="75" t="n">
        <v>860</v>
      </c>
      <c r="C50" s="76" t="n">
        <v>18</v>
      </c>
      <c r="D50" s="76" t="n">
        <v>1212</v>
      </c>
      <c r="E50" s="77" t="n">
        <v>4657</v>
      </c>
      <c r="F50" s="75" t="n">
        <v>846</v>
      </c>
      <c r="G50" s="76" t="n">
        <v>17</v>
      </c>
      <c r="H50" s="76" t="n">
        <v>1766</v>
      </c>
      <c r="I50" s="76" t="n">
        <v>2334</v>
      </c>
      <c r="J50" s="77" t="n">
        <v>1073</v>
      </c>
      <c r="K50" s="75" t="n">
        <v>855</v>
      </c>
      <c r="L50" s="76" t="n">
        <v>18</v>
      </c>
      <c r="M50" s="77" t="n">
        <v>5009</v>
      </c>
      <c r="N50" s="75" t="n">
        <v>871</v>
      </c>
      <c r="O50" s="76" t="n">
        <v>1353</v>
      </c>
      <c r="P50" s="76" t="n">
        <v>848</v>
      </c>
      <c r="Q50" s="76" t="n">
        <v>836</v>
      </c>
      <c r="R50" s="77" t="n">
        <v>2193</v>
      </c>
      <c r="S50" s="78" t="n">
        <v>893</v>
      </c>
      <c r="T50" s="76" t="n">
        <v>17</v>
      </c>
      <c r="U50" s="77" t="n">
        <v>4760</v>
      </c>
      <c r="V50" s="79" t="n">
        <v>4408</v>
      </c>
      <c r="W50" s="30" t="n">
        <v>2242</v>
      </c>
      <c r="X50" s="32" t="n">
        <v>4290</v>
      </c>
      <c r="Y50" s="72" t="n">
        <v>5296</v>
      </c>
      <c r="Z50" s="79" t="n">
        <v>207</v>
      </c>
      <c r="AA50" s="72" t="n">
        <v>28001</v>
      </c>
      <c r="AB50" s="72" t="n">
        <v>8027</v>
      </c>
      <c r="AC50" s="74" t="n">
        <f aca="false">IF(AA50&lt;&gt;0,AB50/AA50,"")</f>
        <v>0.286668333273812</v>
      </c>
    </row>
    <row r="51" s="33" customFormat="true" ht="12.75" hidden="false" customHeight="false" outlineLevel="0" collapsed="false">
      <c r="A51" s="29" t="s">
        <v>85</v>
      </c>
      <c r="B51" s="75" t="n">
        <v>252</v>
      </c>
      <c r="C51" s="76" t="n">
        <v>13</v>
      </c>
      <c r="D51" s="76" t="n">
        <v>355</v>
      </c>
      <c r="E51" s="77" t="n">
        <v>1130</v>
      </c>
      <c r="F51" s="75" t="n">
        <v>237</v>
      </c>
      <c r="G51" s="76" t="n">
        <v>13</v>
      </c>
      <c r="H51" s="76" t="n">
        <v>501</v>
      </c>
      <c r="I51" s="76" t="n">
        <v>458</v>
      </c>
      <c r="J51" s="77" t="n">
        <v>393</v>
      </c>
      <c r="K51" s="75" t="n">
        <v>246</v>
      </c>
      <c r="L51" s="76" t="n">
        <v>13</v>
      </c>
      <c r="M51" s="77" t="n">
        <v>1224</v>
      </c>
      <c r="N51" s="75" t="n">
        <v>238</v>
      </c>
      <c r="O51" s="76" t="n">
        <v>293</v>
      </c>
      <c r="P51" s="76" t="n">
        <v>429</v>
      </c>
      <c r="Q51" s="76" t="n">
        <v>389</v>
      </c>
      <c r="R51" s="77" t="n">
        <v>267</v>
      </c>
      <c r="S51" s="78" t="n">
        <v>268</v>
      </c>
      <c r="T51" s="76" t="n">
        <v>13</v>
      </c>
      <c r="U51" s="77" t="n">
        <v>1181</v>
      </c>
      <c r="V51" s="79" t="n">
        <v>1446</v>
      </c>
      <c r="W51" s="30" t="n">
        <v>531</v>
      </c>
      <c r="X51" s="32" t="n">
        <v>1195</v>
      </c>
      <c r="Y51" s="80" t="n">
        <v>1376</v>
      </c>
      <c r="Z51" s="81" t="n">
        <v>91</v>
      </c>
      <c r="AA51" s="80" t="n">
        <v>5091</v>
      </c>
      <c r="AB51" s="80" t="n">
        <v>2016</v>
      </c>
      <c r="AC51" s="82" t="n">
        <f aca="false">IF(AA51&lt;&gt;0,AB51/AA51,"")</f>
        <v>0.395992928697702</v>
      </c>
    </row>
    <row r="52" s="33" customFormat="true" ht="12.75" hidden="false" customHeight="false" outlineLevel="0" collapsed="false">
      <c r="A52" s="34" t="s">
        <v>86</v>
      </c>
      <c r="B52" s="83" t="n">
        <v>219</v>
      </c>
      <c r="C52" s="84" t="n">
        <v>7</v>
      </c>
      <c r="D52" s="84" t="n">
        <v>437</v>
      </c>
      <c r="E52" s="85" t="n">
        <v>1244</v>
      </c>
      <c r="F52" s="83" t="n">
        <v>216</v>
      </c>
      <c r="G52" s="84" t="n">
        <v>7</v>
      </c>
      <c r="H52" s="84" t="n">
        <v>438</v>
      </c>
      <c r="I52" s="84" t="n">
        <v>997</v>
      </c>
      <c r="J52" s="85" t="n">
        <v>302</v>
      </c>
      <c r="K52" s="83" t="n">
        <v>222</v>
      </c>
      <c r="L52" s="84" t="n">
        <v>7</v>
      </c>
      <c r="M52" s="85" t="n">
        <v>1463</v>
      </c>
      <c r="N52" s="83" t="n">
        <v>218</v>
      </c>
      <c r="O52" s="84" t="n">
        <v>387</v>
      </c>
      <c r="P52" s="84" t="n">
        <v>238</v>
      </c>
      <c r="Q52" s="84" t="n">
        <v>364</v>
      </c>
      <c r="R52" s="85" t="n">
        <v>472</v>
      </c>
      <c r="S52" s="86" t="n">
        <v>232</v>
      </c>
      <c r="T52" s="84" t="n">
        <v>5</v>
      </c>
      <c r="U52" s="85" t="n">
        <v>1365</v>
      </c>
      <c r="V52" s="81" t="n">
        <v>1617</v>
      </c>
      <c r="W52" s="35" t="n">
        <v>649</v>
      </c>
      <c r="X52" s="37" t="n">
        <v>1315</v>
      </c>
      <c r="Y52" s="37" t="n">
        <v>1607</v>
      </c>
      <c r="Z52" s="81" t="n">
        <v>151</v>
      </c>
      <c r="AA52" s="37" t="n">
        <v>4772</v>
      </c>
      <c r="AB52" s="37" t="n">
        <v>2300</v>
      </c>
      <c r="AC52" s="87" t="n">
        <f aca="false">IF(AA52&lt;&gt;0,AB52/AA52,"")</f>
        <v>0.48197820620285</v>
      </c>
    </row>
    <row r="53" s="5" customFormat="true" ht="12.75" hidden="false" customHeight="false" outlineLevel="0" collapsed="false">
      <c r="A53" s="38" t="s">
        <v>87</v>
      </c>
      <c r="B53" s="88" t="n">
        <f aca="false">SUM(B9:B52)</f>
        <v>34689</v>
      </c>
      <c r="C53" s="89" t="n">
        <f aca="false">SUM(C9:C52)</f>
        <v>1183</v>
      </c>
      <c r="D53" s="89" t="n">
        <f aca="false">SUM(D9:D52)</f>
        <v>45863</v>
      </c>
      <c r="E53" s="90" t="n">
        <f aca="false">SUM(E9:E52)</f>
        <v>90091</v>
      </c>
      <c r="F53" s="88" t="n">
        <f aca="false">SUM(F9:F52)</f>
        <v>34471</v>
      </c>
      <c r="G53" s="89" t="n">
        <f aca="false">SUM(G9:G52)</f>
        <v>1178</v>
      </c>
      <c r="H53" s="89" t="n">
        <f aca="false">SUM(H9:H52)</f>
        <v>49863</v>
      </c>
      <c r="I53" s="89" t="n">
        <f aca="false">SUM(I9:I52)</f>
        <v>45811</v>
      </c>
      <c r="J53" s="90" t="n">
        <f aca="false">SUM(J9:J52)</f>
        <v>30117</v>
      </c>
      <c r="K53" s="88" t="n">
        <f aca="false">SUM(K9:K52)</f>
        <v>34921</v>
      </c>
      <c r="L53" s="89" t="n">
        <f aca="false">SUM(L9:L52)</f>
        <v>1156</v>
      </c>
      <c r="M53" s="90" t="n">
        <f aca="false">SUM(M9:M52)</f>
        <v>117448</v>
      </c>
      <c r="N53" s="88" t="n">
        <f aca="false">SUM(N9:N52)</f>
        <v>34500</v>
      </c>
      <c r="O53" s="89" t="n">
        <f aca="false">SUM(O9:O52)</f>
        <v>37862</v>
      </c>
      <c r="P53" s="89" t="n">
        <f aca="false">SUM(P9:P52)</f>
        <v>17071</v>
      </c>
      <c r="Q53" s="89" t="n">
        <f aca="false">SUM(Q9:Q52)</f>
        <v>29154</v>
      </c>
      <c r="R53" s="90" t="n">
        <f aca="false">SUM(R9:R52)</f>
        <v>39917</v>
      </c>
      <c r="S53" s="91" t="n">
        <f aca="false">SUM(S9:S52)</f>
        <v>36813</v>
      </c>
      <c r="T53" s="89" t="n">
        <f aca="false">SUM(T9:T52)</f>
        <v>1137</v>
      </c>
      <c r="U53" s="90" t="n">
        <f aca="false">SUM(U9:U52)</f>
        <v>113469</v>
      </c>
      <c r="V53" s="92" t="n">
        <f aca="false">SUM(V9:V52)</f>
        <v>128920</v>
      </c>
      <c r="W53" s="39" t="n">
        <f aca="false">SUM(W9:W52)</f>
        <v>60290</v>
      </c>
      <c r="X53" s="41" t="n">
        <f aca="false">SUM(X9:X52)</f>
        <v>98660</v>
      </c>
      <c r="Y53" s="41" t="n">
        <f aca="false">SUM(Y9:Y52)</f>
        <v>129433</v>
      </c>
      <c r="Z53" s="93" t="n">
        <f aca="false">SUM(Z9:Z52)</f>
        <v>11681</v>
      </c>
      <c r="AA53" s="94" t="n">
        <f aca="false">SUM(AA9:AA52)</f>
        <v>626592</v>
      </c>
      <c r="AB53" s="94" t="n">
        <f aca="false">SUM(AB9:AB52)</f>
        <v>202270</v>
      </c>
      <c r="AC53" s="95" t="n">
        <f aca="false">IF(AA53&lt;&gt;0,AB53/AA53,"")</f>
        <v>0.322809739032736</v>
      </c>
    </row>
    <row r="54" s="1" customFormat="true" ht="12.75" hidden="false" customHeight="false" outlineLevel="0" collapsed="false">
      <c r="A54" s="24" t="s">
        <v>88</v>
      </c>
      <c r="B54" s="96"/>
      <c r="C54" s="68"/>
      <c r="D54" s="97"/>
      <c r="E54" s="98" t="n">
        <v>44228</v>
      </c>
      <c r="F54" s="96"/>
      <c r="G54" s="68"/>
      <c r="H54" s="97" t="n">
        <v>4052</v>
      </c>
      <c r="I54" s="97"/>
      <c r="J54" s="98"/>
      <c r="K54" s="96"/>
      <c r="L54" s="68"/>
      <c r="M54" s="98"/>
      <c r="N54" s="42"/>
      <c r="O54" s="46"/>
      <c r="P54" s="46"/>
      <c r="Q54" s="46"/>
      <c r="R54" s="44" t="n">
        <v>2055</v>
      </c>
      <c r="S54" s="99"/>
      <c r="T54" s="26"/>
      <c r="U54" s="44"/>
      <c r="V54" s="71"/>
      <c r="W54" s="25"/>
      <c r="X54" s="27" t="n">
        <v>38370</v>
      </c>
      <c r="Y54" s="27"/>
      <c r="Z54" s="100"/>
      <c r="AA54" s="101"/>
      <c r="AB54" s="101"/>
      <c r="AC54" s="101"/>
    </row>
    <row r="55" s="1" customFormat="true" ht="12.75" hidden="false" customHeight="false" outlineLevel="0" collapsed="false">
      <c r="A55" s="49" t="s">
        <v>89</v>
      </c>
      <c r="B55" s="102" t="n">
        <v>1</v>
      </c>
      <c r="C55" s="103" t="n">
        <v>1</v>
      </c>
      <c r="D55" s="43" t="n">
        <f aca="false">D53/SUM(D53:E53)</f>
        <v>0.337342042161319</v>
      </c>
      <c r="E55" s="43" t="n">
        <f aca="false">E53/SUM(D53:E53)</f>
        <v>0.662657957838681</v>
      </c>
      <c r="F55" s="102" t="n">
        <v>1</v>
      </c>
      <c r="G55" s="103" t="n">
        <v>1</v>
      </c>
      <c r="H55" s="43" t="n">
        <f aca="false">H53/SUM(H53:J53)</f>
        <v>0.39639560858885</v>
      </c>
      <c r="I55" s="43" t="n">
        <f aca="false">I53/SUM(H53:J53)</f>
        <v>0.364183447146457</v>
      </c>
      <c r="J55" s="43" t="n">
        <f aca="false">J53/SUM(H53:J53)</f>
        <v>0.239420944264693</v>
      </c>
      <c r="K55" s="102" t="n">
        <v>1</v>
      </c>
      <c r="L55" s="103" t="n">
        <v>1</v>
      </c>
      <c r="M55" s="104" t="n">
        <v>1</v>
      </c>
      <c r="N55" s="52" t="n">
        <v>1</v>
      </c>
      <c r="O55" s="43" t="n">
        <f aca="false">O53/SUM(O53:R53)</f>
        <v>0.305328860359343</v>
      </c>
      <c r="P55" s="43" t="n">
        <f aca="false">P53/SUM(O53:R53)</f>
        <v>0.137664914035031</v>
      </c>
      <c r="Q55" s="43" t="n">
        <f aca="false">Q53/SUM(O53:R53)</f>
        <v>0.235105319183252</v>
      </c>
      <c r="R55" s="43" t="n">
        <f aca="false">R53/SUM(O53:R53)</f>
        <v>0.321900906422373</v>
      </c>
      <c r="S55" s="105" t="n">
        <v>1</v>
      </c>
      <c r="T55" s="50" t="n">
        <v>1</v>
      </c>
      <c r="U55" s="51" t="n">
        <v>1</v>
      </c>
      <c r="V55" s="106" t="n">
        <v>1</v>
      </c>
      <c r="W55" s="43" t="n">
        <f aca="false">W53/SUM(W53:X53)</f>
        <v>0.379301667190941</v>
      </c>
      <c r="X55" s="43" t="n">
        <f aca="false">X53/SUM(W53:X53)</f>
        <v>0.62069833280906</v>
      </c>
      <c r="Y55" s="107" t="n">
        <v>1</v>
      </c>
      <c r="Z55" s="108"/>
      <c r="AA55" s="109"/>
      <c r="AB55" s="109"/>
      <c r="AC55" s="109"/>
    </row>
  </sheetData>
  <mergeCells count="17">
    <mergeCell ref="A1:AC1"/>
    <mergeCell ref="A2:AC2"/>
    <mergeCell ref="B5:E5"/>
    <mergeCell ref="F5:J5"/>
    <mergeCell ref="K5:M5"/>
    <mergeCell ref="N5:R5"/>
    <mergeCell ref="S5:U5"/>
    <mergeCell ref="V5:X5"/>
    <mergeCell ref="Z5:AC5"/>
    <mergeCell ref="B6:E6"/>
    <mergeCell ref="F6:J6"/>
    <mergeCell ref="K6:M6"/>
    <mergeCell ref="N6:R6"/>
    <mergeCell ref="S6:U6"/>
    <mergeCell ref="W6:X6"/>
    <mergeCell ref="Z6:AC6"/>
    <mergeCell ref="W7:X7"/>
  </mergeCells>
  <printOptions headings="false" gridLines="false" gridLinesSet="true" horizontalCentered="true" verticalCentered="true"/>
  <pageMargins left="0.5" right="0.5" top="0.5" bottom="0.5" header="0.51180555555555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8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D55" activeCellId="0" sqref="D55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5" min="2" style="2" width="20.23"/>
    <col collapsed="false" customWidth="true" hidden="false" outlineLevel="0" max="257" min="6" style="2" width="7.66"/>
    <col collapsed="false" customWidth="true" hidden="false" outlineLevel="0" max="1025" min="258" style="0" width="7.66"/>
  </cols>
  <sheetData>
    <row r="1" s="4" customFormat="true" ht="18" hidden="false" customHeight="false" outlineLevel="0" collapsed="false">
      <c r="A1" s="3" t="s">
        <v>0</v>
      </c>
      <c r="B1" s="3"/>
      <c r="C1" s="3"/>
      <c r="D1" s="3"/>
      <c r="E1" s="3"/>
    </row>
    <row r="2" s="4" customFormat="true" ht="18" hidden="false" customHeight="false" outlineLevel="0" collapsed="false">
      <c r="A2" s="3" t="s">
        <v>1</v>
      </c>
      <c r="B2" s="3"/>
      <c r="C2" s="3"/>
      <c r="D2" s="3"/>
      <c r="E2" s="3"/>
    </row>
    <row r="3" s="11" customFormat="true" ht="12.75" hidden="false" customHeight="false" outlineLevel="0" collapsed="false">
      <c r="A3" s="5" t="s">
        <v>2</v>
      </c>
      <c r="E3" s="54" t="s">
        <v>3</v>
      </c>
    </row>
    <row r="4" s="5" customFormat="true" ht="12.75" hidden="false" customHeight="false" outlineLevel="0" collapsed="false">
      <c r="A4" s="110"/>
      <c r="B4" s="55"/>
      <c r="C4" s="8"/>
      <c r="D4" s="9"/>
      <c r="E4" s="56" t="s">
        <v>90</v>
      </c>
    </row>
    <row r="5" s="5" customFormat="true" ht="12.75" hidden="false" customHeight="false" outlineLevel="0" collapsed="false">
      <c r="A5" s="111"/>
      <c r="B5" s="16" t="s">
        <v>95</v>
      </c>
      <c r="C5" s="16"/>
      <c r="D5" s="16"/>
      <c r="E5" s="16" t="s">
        <v>96</v>
      </c>
    </row>
    <row r="6" s="5" customFormat="true" ht="12.75" hidden="false" customHeight="false" outlineLevel="0" collapsed="false">
      <c r="A6" s="111"/>
      <c r="B6" s="59" t="s">
        <v>103</v>
      </c>
      <c r="C6" s="59" t="s">
        <v>103</v>
      </c>
      <c r="D6" s="59"/>
      <c r="E6" s="57" t="s">
        <v>103</v>
      </c>
    </row>
    <row r="7" s="1" customFormat="true" ht="12.75" hidden="false" customHeight="false" outlineLevel="0" collapsed="false">
      <c r="A7" s="112"/>
      <c r="B7" s="58" t="s">
        <v>105</v>
      </c>
      <c r="C7" s="58" t="s">
        <v>106</v>
      </c>
      <c r="D7" s="58"/>
      <c r="E7" s="57" t="s">
        <v>107</v>
      </c>
    </row>
    <row r="8" s="23" customFormat="true" ht="12.75" hidden="false" customHeight="false" outlineLevel="0" collapsed="false">
      <c r="A8" s="113" t="s">
        <v>15</v>
      </c>
      <c r="B8" s="114" t="s">
        <v>105</v>
      </c>
      <c r="C8" s="115" t="s">
        <v>128</v>
      </c>
      <c r="D8" s="115" t="s">
        <v>106</v>
      </c>
      <c r="E8" s="115" t="s">
        <v>107</v>
      </c>
    </row>
    <row r="9" s="28" customFormat="true" ht="12.75" hidden="false" customHeight="false" outlineLevel="0" collapsed="false">
      <c r="A9" s="24" t="s">
        <v>43</v>
      </c>
      <c r="B9" s="71" t="n">
        <v>32082</v>
      </c>
      <c r="C9" s="25" t="n">
        <v>12000</v>
      </c>
      <c r="D9" s="27" t="n">
        <v>28474</v>
      </c>
      <c r="E9" s="72" t="n">
        <v>32358</v>
      </c>
    </row>
    <row r="10" s="28" customFormat="true" ht="12.75" hidden="false" customHeight="false" outlineLevel="0" collapsed="false">
      <c r="A10" s="29" t="s">
        <v>44</v>
      </c>
      <c r="B10" s="79" t="n">
        <v>713</v>
      </c>
      <c r="C10" s="30" t="n">
        <v>271</v>
      </c>
      <c r="D10" s="32" t="n">
        <v>622</v>
      </c>
      <c r="E10" s="72" t="n">
        <v>683</v>
      </c>
    </row>
    <row r="11" s="28" customFormat="true" ht="12.75" hidden="false" customHeight="false" outlineLevel="0" collapsed="false">
      <c r="A11" s="29" t="s">
        <v>45</v>
      </c>
      <c r="B11" s="79" t="n">
        <v>8015</v>
      </c>
      <c r="C11" s="30" t="n">
        <v>3972</v>
      </c>
      <c r="D11" s="32" t="n">
        <v>5504</v>
      </c>
      <c r="E11" s="72" t="n">
        <v>7792</v>
      </c>
    </row>
    <row r="12" s="28" customFormat="true" ht="12.75" hidden="false" customHeight="false" outlineLevel="0" collapsed="false">
      <c r="A12" s="29" t="s">
        <v>46</v>
      </c>
      <c r="B12" s="79" t="n">
        <v>1297</v>
      </c>
      <c r="C12" s="30" t="n">
        <v>597</v>
      </c>
      <c r="D12" s="32" t="n">
        <v>876</v>
      </c>
      <c r="E12" s="72" t="n">
        <v>1217</v>
      </c>
    </row>
    <row r="13" s="28" customFormat="true" ht="12.75" hidden="false" customHeight="false" outlineLevel="0" collapsed="false">
      <c r="A13" s="29" t="s">
        <v>47</v>
      </c>
      <c r="B13" s="79" t="n">
        <v>968</v>
      </c>
      <c r="C13" s="30" t="n">
        <v>537</v>
      </c>
      <c r="D13" s="32" t="n">
        <v>626</v>
      </c>
      <c r="E13" s="72" t="n">
        <v>891</v>
      </c>
    </row>
    <row r="14" s="28" customFormat="true" ht="12.75" hidden="false" customHeight="false" outlineLevel="0" collapsed="false">
      <c r="A14" s="29" t="s">
        <v>48</v>
      </c>
      <c r="B14" s="79" t="n">
        <v>4583</v>
      </c>
      <c r="C14" s="30" t="n">
        <v>2583</v>
      </c>
      <c r="D14" s="32" t="n">
        <v>2863</v>
      </c>
      <c r="E14" s="72" t="n">
        <v>4679</v>
      </c>
    </row>
    <row r="15" s="28" customFormat="true" ht="12.75" hidden="false" customHeight="false" outlineLevel="0" collapsed="false">
      <c r="A15" s="29" t="s">
        <v>49</v>
      </c>
      <c r="B15" s="79" t="n">
        <v>749</v>
      </c>
      <c r="C15" s="30" t="n">
        <v>277</v>
      </c>
      <c r="D15" s="32" t="n">
        <v>818</v>
      </c>
      <c r="E15" s="72" t="n">
        <v>852</v>
      </c>
    </row>
    <row r="16" s="28" customFormat="true" ht="12.75" hidden="false" customHeight="false" outlineLevel="0" collapsed="false">
      <c r="A16" s="29" t="s">
        <v>50</v>
      </c>
      <c r="B16" s="79" t="n">
        <v>915</v>
      </c>
      <c r="C16" s="30" t="n">
        <v>397</v>
      </c>
      <c r="D16" s="32" t="n">
        <v>743</v>
      </c>
      <c r="E16" s="72" t="n">
        <v>825</v>
      </c>
    </row>
    <row r="17" s="28" customFormat="true" ht="12.75" hidden="false" customHeight="false" outlineLevel="0" collapsed="false">
      <c r="A17" s="29" t="s">
        <v>51</v>
      </c>
      <c r="B17" s="79" t="n">
        <v>3797</v>
      </c>
      <c r="C17" s="30" t="n">
        <v>1999</v>
      </c>
      <c r="D17" s="32" t="n">
        <v>2579</v>
      </c>
      <c r="E17" s="72" t="n">
        <v>3626</v>
      </c>
    </row>
    <row r="18" s="28" customFormat="true" ht="12.75" hidden="false" customHeight="false" outlineLevel="0" collapsed="false">
      <c r="A18" s="29" t="s">
        <v>52</v>
      </c>
      <c r="B18" s="79" t="n">
        <v>7219</v>
      </c>
      <c r="C18" s="30" t="n">
        <v>3772</v>
      </c>
      <c r="D18" s="32" t="n">
        <v>5238</v>
      </c>
      <c r="E18" s="72" t="n">
        <v>7713</v>
      </c>
    </row>
    <row r="19" s="28" customFormat="true" ht="12.75" hidden="false" customHeight="false" outlineLevel="0" collapsed="false">
      <c r="A19" s="29" t="s">
        <v>53</v>
      </c>
      <c r="B19" s="79" t="n">
        <v>1044</v>
      </c>
      <c r="C19" s="30" t="n">
        <v>582</v>
      </c>
      <c r="D19" s="32" t="n">
        <v>757</v>
      </c>
      <c r="E19" s="72" t="n">
        <v>998</v>
      </c>
    </row>
    <row r="20" s="28" customFormat="true" ht="12.75" hidden="false" customHeight="false" outlineLevel="0" collapsed="false">
      <c r="A20" s="29" t="s">
        <v>54</v>
      </c>
      <c r="B20" s="79" t="n">
        <v>532</v>
      </c>
      <c r="C20" s="30" t="n">
        <v>300</v>
      </c>
      <c r="D20" s="32" t="n">
        <v>401</v>
      </c>
      <c r="E20" s="72" t="n">
        <v>508</v>
      </c>
    </row>
    <row r="21" s="33" customFormat="true" ht="12.75" hidden="false" customHeight="false" outlineLevel="0" collapsed="false">
      <c r="A21" s="29" t="s">
        <v>55</v>
      </c>
      <c r="B21" s="79" t="n">
        <v>142</v>
      </c>
      <c r="C21" s="30" t="n">
        <v>64</v>
      </c>
      <c r="D21" s="32" t="n">
        <v>113</v>
      </c>
      <c r="E21" s="72" t="n">
        <v>136</v>
      </c>
    </row>
    <row r="22" s="33" customFormat="true" ht="12.75" hidden="false" customHeight="false" outlineLevel="0" collapsed="false">
      <c r="A22" s="29" t="s">
        <v>56</v>
      </c>
      <c r="B22" s="79" t="n">
        <v>10249</v>
      </c>
      <c r="C22" s="30" t="n">
        <v>4861</v>
      </c>
      <c r="D22" s="32" t="n">
        <v>7662</v>
      </c>
      <c r="E22" s="72" t="n">
        <v>10808</v>
      </c>
    </row>
    <row r="23" s="33" customFormat="true" ht="12.75" hidden="false" customHeight="false" outlineLevel="0" collapsed="false">
      <c r="A23" s="29" t="s">
        <v>57</v>
      </c>
      <c r="B23" s="79" t="n">
        <v>843</v>
      </c>
      <c r="C23" s="30" t="n">
        <v>377</v>
      </c>
      <c r="D23" s="32" t="n">
        <v>546</v>
      </c>
      <c r="E23" s="72" t="n">
        <v>770</v>
      </c>
    </row>
    <row r="24" s="33" customFormat="true" ht="12.75" hidden="false" customHeight="false" outlineLevel="0" collapsed="false">
      <c r="A24" s="29" t="s">
        <v>58</v>
      </c>
      <c r="B24" s="79" t="n">
        <v>2587</v>
      </c>
      <c r="C24" s="30" t="n">
        <v>1238</v>
      </c>
      <c r="D24" s="32" t="n">
        <v>1732</v>
      </c>
      <c r="E24" s="72" t="n">
        <v>2609</v>
      </c>
    </row>
    <row r="25" s="33" customFormat="true" ht="12.75" hidden="false" customHeight="false" outlineLevel="0" collapsed="false">
      <c r="A25" s="29" t="s">
        <v>59</v>
      </c>
      <c r="B25" s="79" t="n">
        <v>246</v>
      </c>
      <c r="C25" s="30" t="n">
        <v>120</v>
      </c>
      <c r="D25" s="32" t="n">
        <v>163</v>
      </c>
      <c r="E25" s="72" t="n">
        <v>226</v>
      </c>
    </row>
    <row r="26" s="33" customFormat="true" ht="12.75" hidden="false" customHeight="false" outlineLevel="0" collapsed="false">
      <c r="A26" s="29" t="s">
        <v>60</v>
      </c>
      <c r="B26" s="79" t="n">
        <v>1224</v>
      </c>
      <c r="C26" s="30" t="n">
        <v>544</v>
      </c>
      <c r="D26" s="32" t="n">
        <v>976</v>
      </c>
      <c r="E26" s="72" t="n">
        <v>1158</v>
      </c>
    </row>
    <row r="27" s="33" customFormat="true" ht="12.75" hidden="false" customHeight="false" outlineLevel="0" collapsed="false">
      <c r="A27" s="29" t="s">
        <v>61</v>
      </c>
      <c r="B27" s="79" t="n">
        <v>798</v>
      </c>
      <c r="C27" s="30" t="n">
        <v>391</v>
      </c>
      <c r="D27" s="32" t="n">
        <v>590</v>
      </c>
      <c r="E27" s="72" t="n">
        <v>775</v>
      </c>
    </row>
    <row r="28" s="33" customFormat="true" ht="12.75" hidden="false" customHeight="false" outlineLevel="0" collapsed="false">
      <c r="A28" s="29" t="s">
        <v>62</v>
      </c>
      <c r="B28" s="79" t="n">
        <v>2019</v>
      </c>
      <c r="C28" s="30" t="n">
        <v>806</v>
      </c>
      <c r="D28" s="32" t="n">
        <v>1630</v>
      </c>
      <c r="E28" s="72" t="n">
        <v>1939</v>
      </c>
    </row>
    <row r="29" s="33" customFormat="true" ht="12.75" hidden="false" customHeight="false" outlineLevel="0" collapsed="false">
      <c r="A29" s="29" t="s">
        <v>63</v>
      </c>
      <c r="B29" s="79" t="n">
        <v>1419</v>
      </c>
      <c r="C29" s="30" t="n">
        <v>560</v>
      </c>
      <c r="D29" s="32" t="n">
        <v>949</v>
      </c>
      <c r="E29" s="72" t="n">
        <v>1389</v>
      </c>
    </row>
    <row r="30" s="33" customFormat="true" ht="12.75" hidden="false" customHeight="false" outlineLevel="0" collapsed="false">
      <c r="A30" s="29" t="s">
        <v>64</v>
      </c>
      <c r="B30" s="79" t="n">
        <v>1747</v>
      </c>
      <c r="C30" s="30" t="n">
        <v>966</v>
      </c>
      <c r="D30" s="32" t="n">
        <v>1079</v>
      </c>
      <c r="E30" s="72" t="n">
        <v>1714</v>
      </c>
    </row>
    <row r="31" s="33" customFormat="true" ht="12.75" hidden="false" customHeight="false" outlineLevel="0" collapsed="false">
      <c r="A31" s="29" t="s">
        <v>65</v>
      </c>
      <c r="B31" s="79" t="n">
        <v>2797</v>
      </c>
      <c r="C31" s="30" t="n">
        <v>1284</v>
      </c>
      <c r="D31" s="32" t="n">
        <v>2083</v>
      </c>
      <c r="E31" s="72" t="n">
        <v>2750</v>
      </c>
    </row>
    <row r="32" s="33" customFormat="true" ht="12.75" hidden="false" customHeight="false" outlineLevel="0" collapsed="false">
      <c r="A32" s="29" t="s">
        <v>66</v>
      </c>
      <c r="B32" s="79" t="n">
        <v>1505</v>
      </c>
      <c r="C32" s="30" t="n">
        <v>836</v>
      </c>
      <c r="D32" s="32" t="n">
        <v>1015</v>
      </c>
      <c r="E32" s="72" t="n">
        <v>1429</v>
      </c>
    </row>
    <row r="33" s="33" customFormat="true" ht="12.75" hidden="false" customHeight="false" outlineLevel="0" collapsed="false">
      <c r="A33" s="29" t="s">
        <v>67</v>
      </c>
      <c r="B33" s="79" t="n">
        <v>2641</v>
      </c>
      <c r="C33" s="30" t="n">
        <v>1418</v>
      </c>
      <c r="D33" s="32" t="n">
        <v>1978</v>
      </c>
      <c r="E33" s="72" t="n">
        <v>2485</v>
      </c>
    </row>
    <row r="34" s="33" customFormat="true" ht="12.75" hidden="false" customHeight="false" outlineLevel="0" collapsed="false">
      <c r="A34" s="29" t="s">
        <v>68</v>
      </c>
      <c r="B34" s="79" t="n">
        <v>2077</v>
      </c>
      <c r="C34" s="30" t="n">
        <v>1189</v>
      </c>
      <c r="D34" s="32" t="n">
        <v>1205</v>
      </c>
      <c r="E34" s="72" t="n">
        <v>2104</v>
      </c>
    </row>
    <row r="35" s="33" customFormat="true" ht="12.75" hidden="false" customHeight="false" outlineLevel="0" collapsed="false">
      <c r="A35" s="29" t="s">
        <v>69</v>
      </c>
      <c r="B35" s="79" t="n">
        <v>948</v>
      </c>
      <c r="C35" s="30" t="n">
        <v>518</v>
      </c>
      <c r="D35" s="32" t="n">
        <v>694</v>
      </c>
      <c r="E35" s="72" t="n">
        <v>967</v>
      </c>
    </row>
    <row r="36" s="33" customFormat="true" ht="12.75" hidden="false" customHeight="false" outlineLevel="0" collapsed="false">
      <c r="A36" s="29" t="s">
        <v>70</v>
      </c>
      <c r="B36" s="79" t="n">
        <v>11262</v>
      </c>
      <c r="C36" s="30" t="n">
        <v>6265</v>
      </c>
      <c r="D36" s="32" t="n">
        <v>7202</v>
      </c>
      <c r="E36" s="72" t="n">
        <v>10768</v>
      </c>
    </row>
    <row r="37" s="33" customFormat="true" ht="12.75" hidden="false" customHeight="false" outlineLevel="0" collapsed="false">
      <c r="A37" s="29" t="s">
        <v>71</v>
      </c>
      <c r="B37" s="79" t="n">
        <v>1727</v>
      </c>
      <c r="C37" s="30" t="n">
        <v>545</v>
      </c>
      <c r="D37" s="32" t="n">
        <v>1572</v>
      </c>
      <c r="E37" s="72" t="n">
        <v>1653</v>
      </c>
    </row>
    <row r="38" s="33" customFormat="true" ht="12.75" hidden="false" customHeight="false" outlineLevel="0" collapsed="false">
      <c r="A38" s="29" t="s">
        <v>72</v>
      </c>
      <c r="B38" s="79" t="n">
        <v>636</v>
      </c>
      <c r="C38" s="30" t="n">
        <v>342</v>
      </c>
      <c r="D38" s="32" t="n">
        <v>479</v>
      </c>
      <c r="E38" s="72" t="n">
        <v>621</v>
      </c>
    </row>
    <row r="39" s="33" customFormat="true" ht="12.75" hidden="false" customHeight="false" outlineLevel="0" collapsed="false">
      <c r="A39" s="29" t="s">
        <v>73</v>
      </c>
      <c r="B39" s="79" t="n">
        <v>525</v>
      </c>
      <c r="C39" s="30" t="n">
        <v>234</v>
      </c>
      <c r="D39" s="32" t="n">
        <v>413</v>
      </c>
      <c r="E39" s="72" t="n">
        <v>482</v>
      </c>
    </row>
    <row r="40" s="33" customFormat="true" ht="12.75" hidden="false" customHeight="false" outlineLevel="0" collapsed="false">
      <c r="A40" s="29" t="s">
        <v>74</v>
      </c>
      <c r="B40" s="79" t="n">
        <v>461</v>
      </c>
      <c r="C40" s="30" t="n">
        <v>228</v>
      </c>
      <c r="D40" s="32" t="n">
        <v>370</v>
      </c>
      <c r="E40" s="72" t="n">
        <v>429</v>
      </c>
    </row>
    <row r="41" s="33" customFormat="true" ht="12.75" hidden="false" customHeight="false" outlineLevel="0" collapsed="false">
      <c r="A41" s="29" t="s">
        <v>75</v>
      </c>
      <c r="B41" s="79" t="n">
        <v>3061</v>
      </c>
      <c r="C41" s="30" t="n">
        <v>1594</v>
      </c>
      <c r="D41" s="32" t="n">
        <v>1801</v>
      </c>
      <c r="E41" s="72" t="n">
        <v>2987</v>
      </c>
    </row>
    <row r="42" s="33" customFormat="true" ht="12.75" hidden="false" customHeight="false" outlineLevel="0" collapsed="false">
      <c r="A42" s="29" t="s">
        <v>76</v>
      </c>
      <c r="B42" s="79" t="n">
        <v>1595</v>
      </c>
      <c r="C42" s="30" t="n">
        <v>845</v>
      </c>
      <c r="D42" s="32" t="n">
        <v>1165</v>
      </c>
      <c r="E42" s="72" t="n">
        <v>1699</v>
      </c>
    </row>
    <row r="43" s="33" customFormat="true" ht="12.75" hidden="false" customHeight="false" outlineLevel="0" collapsed="false">
      <c r="A43" s="29" t="s">
        <v>77</v>
      </c>
      <c r="B43" s="79" t="n">
        <v>2768</v>
      </c>
      <c r="C43" s="30" t="n">
        <v>1102</v>
      </c>
      <c r="D43" s="32" t="n">
        <v>2300</v>
      </c>
      <c r="E43" s="72" t="n">
        <v>2677</v>
      </c>
    </row>
    <row r="44" s="33" customFormat="true" ht="12.75" hidden="false" customHeight="false" outlineLevel="0" collapsed="false">
      <c r="A44" s="29" t="s">
        <v>78</v>
      </c>
      <c r="B44" s="79" t="n">
        <v>320</v>
      </c>
      <c r="C44" s="30" t="n">
        <v>166</v>
      </c>
      <c r="D44" s="32" t="n">
        <v>228</v>
      </c>
      <c r="E44" s="72" t="n">
        <v>334</v>
      </c>
    </row>
    <row r="45" s="33" customFormat="true" ht="12.75" hidden="false" customHeight="false" outlineLevel="0" collapsed="false">
      <c r="A45" s="29" t="s">
        <v>79</v>
      </c>
      <c r="B45" s="79" t="n">
        <v>1073</v>
      </c>
      <c r="C45" s="30" t="n">
        <v>524</v>
      </c>
      <c r="D45" s="32" t="n">
        <v>819</v>
      </c>
      <c r="E45" s="72" t="n">
        <v>1075</v>
      </c>
    </row>
    <row r="46" s="33" customFormat="true" ht="12.75" hidden="false" customHeight="false" outlineLevel="0" collapsed="false">
      <c r="A46" s="29" t="s">
        <v>80</v>
      </c>
      <c r="B46" s="79" t="n">
        <v>2217</v>
      </c>
      <c r="C46" s="30" t="n">
        <v>909</v>
      </c>
      <c r="D46" s="32" t="n">
        <v>1684</v>
      </c>
      <c r="E46" s="72" t="n">
        <v>2234</v>
      </c>
    </row>
    <row r="47" s="33" customFormat="true" ht="12.75" hidden="false" customHeight="false" outlineLevel="0" collapsed="false">
      <c r="A47" s="29" t="s">
        <v>81</v>
      </c>
      <c r="B47" s="79" t="n">
        <v>567</v>
      </c>
      <c r="C47" s="30" t="n">
        <v>298</v>
      </c>
      <c r="D47" s="32" t="n">
        <v>391</v>
      </c>
      <c r="E47" s="72" t="n">
        <v>550</v>
      </c>
    </row>
    <row r="48" s="33" customFormat="true" ht="12.75" hidden="false" customHeight="false" outlineLevel="0" collapsed="false">
      <c r="A48" s="29" t="s">
        <v>82</v>
      </c>
      <c r="B48" s="79" t="n">
        <v>1159</v>
      </c>
      <c r="C48" s="30" t="n">
        <v>949</v>
      </c>
      <c r="D48" s="32" t="n">
        <v>781</v>
      </c>
      <c r="E48" s="72" t="n">
        <v>1402</v>
      </c>
    </row>
    <row r="49" s="33" customFormat="true" ht="12.75" hidden="false" customHeight="false" outlineLevel="0" collapsed="false">
      <c r="A49" s="29" t="s">
        <v>83</v>
      </c>
      <c r="B49" s="79" t="n">
        <v>922</v>
      </c>
      <c r="C49" s="30" t="n">
        <v>408</v>
      </c>
      <c r="D49" s="32" t="n">
        <v>739</v>
      </c>
      <c r="E49" s="72" t="n">
        <v>842</v>
      </c>
    </row>
    <row r="50" s="33" customFormat="true" ht="12.75" hidden="false" customHeight="false" outlineLevel="0" collapsed="false">
      <c r="A50" s="29" t="s">
        <v>84</v>
      </c>
      <c r="B50" s="79" t="n">
        <v>4408</v>
      </c>
      <c r="C50" s="30" t="n">
        <v>2242</v>
      </c>
      <c r="D50" s="32" t="n">
        <v>4290</v>
      </c>
      <c r="E50" s="72" t="n">
        <v>5296</v>
      </c>
    </row>
    <row r="51" s="33" customFormat="true" ht="12.75" hidden="false" customHeight="false" outlineLevel="0" collapsed="false">
      <c r="A51" s="29" t="s">
        <v>85</v>
      </c>
      <c r="B51" s="79" t="n">
        <v>1446</v>
      </c>
      <c r="C51" s="30" t="n">
        <v>531</v>
      </c>
      <c r="D51" s="32" t="n">
        <v>1195</v>
      </c>
      <c r="E51" s="80" t="n">
        <v>1376</v>
      </c>
    </row>
    <row r="52" s="33" customFormat="true" ht="12.75" hidden="false" customHeight="false" outlineLevel="0" collapsed="false">
      <c r="A52" s="34" t="s">
        <v>86</v>
      </c>
      <c r="B52" s="81" t="n">
        <v>1617</v>
      </c>
      <c r="C52" s="35" t="n">
        <v>649</v>
      </c>
      <c r="D52" s="37" t="n">
        <v>1315</v>
      </c>
      <c r="E52" s="37" t="n">
        <v>1607</v>
      </c>
    </row>
    <row r="53" s="5" customFormat="true" ht="12.75" hidden="false" customHeight="false" outlineLevel="0" collapsed="false">
      <c r="A53" s="38" t="s">
        <v>87</v>
      </c>
      <c r="B53" s="92" t="n">
        <f aca="false">SUM(B9:B52)</f>
        <v>128920</v>
      </c>
      <c r="C53" s="39" t="n">
        <f aca="false">SUM(C9:C52)</f>
        <v>60290</v>
      </c>
      <c r="D53" s="41" t="n">
        <f aca="false">SUM(D9:D52)</f>
        <v>98660</v>
      </c>
      <c r="E53" s="41" t="n">
        <f aca="false">SUM(E9:E52)</f>
        <v>129433</v>
      </c>
    </row>
    <row r="54" s="33" customFormat="true" ht="12.75" hidden="false" customHeight="false" outlineLevel="0" collapsed="false">
      <c r="A54" s="24" t="s">
        <v>88</v>
      </c>
      <c r="B54" s="71"/>
      <c r="C54" s="25"/>
      <c r="D54" s="27" t="n">
        <v>38370</v>
      </c>
      <c r="E54" s="27"/>
    </row>
    <row r="55" s="33" customFormat="true" ht="12.75" hidden="false" customHeight="false" outlineLevel="0" collapsed="false">
      <c r="A55" s="49" t="s">
        <v>89</v>
      </c>
      <c r="B55" s="106" t="n">
        <v>1</v>
      </c>
      <c r="C55" s="43" t="n">
        <f aca="false">C53/SUM(C53:D53)</f>
        <v>0.379301667190941</v>
      </c>
      <c r="D55" s="43" t="n">
        <f aca="false">D53/SUM(C53:D53)</f>
        <v>0.62069833280906</v>
      </c>
      <c r="E55" s="107" t="n">
        <v>1</v>
      </c>
    </row>
  </sheetData>
  <mergeCells count="5">
    <mergeCell ref="A1:E1"/>
    <mergeCell ref="A2:E2"/>
    <mergeCell ref="B5:D5"/>
    <mergeCell ref="C6:D6"/>
    <mergeCell ref="C7:D7"/>
  </mergeCells>
  <printOptions headings="false" gridLines="false" gridLinesSet="true" horizontalCentered="true" verticalCentered="true"/>
  <pageMargins left="0.5" right="0.5" top="0.5" bottom="0.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Penny</cp:lastModifiedBy>
  <cp:lastPrinted>2002-06-13T20:26:37Z</cp:lastPrinted>
  <cp:revision>0</cp:revision>
  <dc:subject/>
  <dc:title>94 primary by precinct</dc:title>
</cp:coreProperties>
</file>