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2008gen_pct" sheetId="1" state="visible" r:id="rId2"/>
    <sheet name="Pres Write-Ins" sheetId="2" state="visible" r:id="rId3"/>
  </sheets>
  <definedNames>
    <definedName function="false" hidden="false" localSheetId="0" name="_xlnm.Print_Titles" vbProcedure="false">2008gen_pct!$A:$A,2008gen_pct!$1:$5</definedName>
    <definedName function="false" hidden="false" localSheetId="1" name="_xlnm.Print_Titles" vbProcedure="false">'Pres Write-Ins'!$1:$5</definedName>
    <definedName function="false" hidden="false" localSheetId="0" name="Excel_BuiltIn_Print_Titles" vbProcedure="false">2008gen_pct!$A:$A,2008gen_pct!$1:$5</definedName>
    <definedName function="false" hidden="false" localSheetId="1" name="Excel_BuiltIn_Print_Titles" vbProcedure="false">'Pres Write-Ins'!$1:$5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<sst xmlns="http://schemas.openxmlformats.org/spreadsheetml/2006/main" count="1541" uniqueCount="720">
  <si>
    <t xml:space="preserve">Issued by Ben Ysursa, Secretary of State</t>
  </si>
  <si>
    <t xml:space="preserve">U.S.</t>
  </si>
  <si>
    <t xml:space="preserve">UNITED STATES</t>
  </si>
  <si>
    <t xml:space="preserve">REPRESENTATIVE</t>
  </si>
  <si>
    <t xml:space="preserve">PRESIDENT</t>
  </si>
  <si>
    <t xml:space="preserve">SENATOR</t>
  </si>
  <si>
    <t xml:space="preserve">1st DISTRICT</t>
  </si>
  <si>
    <t xml:space="preserve">2nd DISTRICT</t>
  </si>
  <si>
    <t xml:space="preserve">Voting Statistics</t>
  </si>
  <si>
    <t xml:space="preserve">CON</t>
  </si>
  <si>
    <t xml:space="preserve">LIB</t>
  </si>
  <si>
    <t xml:space="preserve">REP</t>
  </si>
  <si>
    <t xml:space="preserve">IND</t>
  </si>
  <si>
    <t xml:space="preserve">DEM</t>
  </si>
  <si>
    <t xml:space="preserve">Counties</t>
  </si>
  <si>
    <t xml:space="preserve">Chuck Baldwin</t>
  </si>
  <si>
    <t xml:space="preserve">Bob Barr</t>
  </si>
  <si>
    <t xml:space="preserve">John McCain</t>
  </si>
  <si>
    <t xml:space="preserve">Ralph Nader</t>
  </si>
  <si>
    <t xml:space="preserve">Barack Obama</t>
  </si>
  <si>
    <t xml:space="preserve">Larry LaRocco</t>
  </si>
  <si>
    <t xml:space="preserve">Kent A. Marmon</t>
  </si>
  <si>
    <t xml:space="preserve">Pro-Life</t>
  </si>
  <si>
    <t xml:space="preserve">Rex Rammell</t>
  </si>
  <si>
    <t xml:space="preserve">Jim Risch</t>
  </si>
  <si>
    <t xml:space="preserve">Walt Minnick</t>
  </si>
  <si>
    <t xml:space="preserve">Bill Sali</t>
  </si>
  <si>
    <t xml:space="preserve">Deborah Holmes</t>
  </si>
  <si>
    <t xml:space="preserve">Mike Simpson</t>
  </si>
  <si>
    <t xml:space="preserve">Total Number of Registered Voters at Cutoff</t>
  </si>
  <si>
    <t xml:space="preserve">Number of Election
Day Registrants</t>
  </si>
  <si>
    <t xml:space="preserve">Total Number of
Registered Voters</t>
  </si>
  <si>
    <t xml:space="preserve">Number
of Ballots Cast</t>
  </si>
  <si>
    <t xml:space="preserve">% of Registered
Voters That Voted</t>
  </si>
  <si>
    <t xml:space="preserve">ADA</t>
  </si>
  <si>
    <r>
      <rPr>
        <b val="true"/>
        <sz val="10"/>
        <rFont val="Arial Narrow"/>
        <family val="2"/>
      </rPr>
      <t xml:space="preserve">ADA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</si>
  <si>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</si>
  <si>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</si>
  <si>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</si>
  <si>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</si>
  <si>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</si>
  <si>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</si>
  <si>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</si>
  <si>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</si>
  <si>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</si>
  <si>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</si>
  <si>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</si>
  <si>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</si>
  <si>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</si>
  <si>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</si>
  <si>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</si>
  <si>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</si>
  <si>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r>
      <rPr>
        <b val="true"/>
        <sz val="10"/>
        <rFont val="Arial Narrow"/>
        <family val="2"/>
      </rPr>
      <t xml:space="preserve">BANNOCK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</si>
  <si>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</si>
  <si>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</si>
  <si>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</si>
  <si>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</si>
  <si>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</si>
  <si>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</si>
  <si>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</si>
  <si>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</si>
  <si>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</si>
  <si>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</si>
  <si>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</si>
  <si>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</si>
  <si>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</si>
  <si>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</si>
  <si>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</si>
  <si>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</si>
  <si>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</si>
  <si>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</si>
  <si>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</si>
  <si>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</si>
  <si>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</si>
  <si>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</si>
  <si>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</si>
  <si>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</si>
  <si>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</si>
  <si>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</si>
  <si>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</si>
  <si>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</si>
  <si>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</si>
  <si>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</si>
  <si>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</si>
  <si>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</si>
  <si>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</si>
  <si>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</si>
  <si>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</si>
  <si>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</si>
  <si>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</si>
  <si>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</si>
  <si>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</si>
  <si>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</si>
  <si>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</si>
  <si>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</si>
  <si>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</si>
  <si>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</si>
  <si>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</si>
  <si>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</si>
  <si>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</si>
  <si>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</si>
  <si>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</si>
  <si>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</si>
  <si>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</si>
  <si>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69</t>
  </si>
  <si>
    <t xml:space="preserve">Absentee 70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</si>
  <si>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</si>
  <si>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</si>
  <si>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</si>
  <si>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</si>
  <si>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</si>
  <si>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</si>
  <si>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</si>
  <si>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</si>
  <si>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</si>
  <si>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</si>
  <si>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</si>
  <si>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</si>
  <si>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</si>
  <si>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</si>
  <si>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</si>
  <si>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</si>
  <si>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</si>
  <si>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</si>
  <si>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</si>
  <si>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</si>
  <si>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</si>
  <si>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</si>
  <si>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</si>
  <si>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r>
      <rPr>
        <b val="true"/>
        <sz val="10"/>
        <rFont val="Arial Narrow"/>
        <family val="2"/>
      </rPr>
      <t xml:space="preserve">BENEWAH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</si>
  <si>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</si>
  <si>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</si>
  <si>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</si>
  <si>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</si>
  <si>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</si>
  <si>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</si>
  <si>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</si>
  <si>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</si>
  <si>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</si>
  <si>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</si>
  <si>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</si>
  <si>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</si>
  <si>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</si>
  <si>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</si>
  <si>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</si>
  <si>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</si>
  <si>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</si>
  <si>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</si>
  <si>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</si>
  <si>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</si>
  <si>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</si>
  <si>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</si>
  <si>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</si>
  <si>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</si>
  <si>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</si>
  <si>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</si>
  <si>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</si>
  <si>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</si>
  <si>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</si>
  <si>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</si>
  <si>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Absentee 27</t>
  </si>
  <si>
    <t xml:space="preserve">Absentee 28</t>
  </si>
  <si>
    <t xml:space="preserve">BLAINE</t>
  </si>
  <si>
    <t xml:space="preserve">001 NW Ketchum</t>
  </si>
  <si>
    <t xml:space="preserve">002 SW Ketchum</t>
  </si>
  <si>
    <t xml:space="preserve">003 N &amp; E Ketchum</t>
  </si>
  <si>
    <r>
      <rPr>
        <b val="true"/>
        <sz val="10"/>
        <rFont val="Arial Narrow"/>
        <family val="2"/>
      </rPr>
      <t xml:space="preserve">BLAINE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</si>
  <si>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004 S Ketchum</t>
  </si>
  <si>
    <t xml:space="preserve">005 NE Blaine County</t>
  </si>
  <si>
    <t xml:space="preserve">006 Hailey #1</t>
  </si>
  <si>
    <t xml:space="preserve">007 Hailey #2</t>
  </si>
  <si>
    <t xml:space="preserve">008 Hailey #3</t>
  </si>
  <si>
    <t xml:space="preserve">009 Yale</t>
  </si>
  <si>
    <t xml:space="preserve">010 Bellevue</t>
  </si>
  <si>
    <t xml:space="preserve">011 Gannett-Picabo</t>
  </si>
  <si>
    <t xml:space="preserve">012 Carey</t>
  </si>
  <si>
    <t xml:space="preserve">013 Sun Valley</t>
  </si>
  <si>
    <t xml:space="preserve">014 Hailey #4</t>
  </si>
  <si>
    <t xml:space="preserve">Absentee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</si>
  <si>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</si>
  <si>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</si>
  <si>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</si>
  <si>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</si>
  <si>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</si>
  <si>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</si>
  <si>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</si>
  <si>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</si>
  <si>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</si>
  <si>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</si>
  <si>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</si>
  <si>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</si>
  <si>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</si>
  <si>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</si>
  <si>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</si>
  <si>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</si>
  <si>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</si>
  <si>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</si>
  <si>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</si>
  <si>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</si>
  <si>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</si>
  <si>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</si>
  <si>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</si>
  <si>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r>
      <rPr>
        <b val="true"/>
        <sz val="10"/>
        <rFont val="Arial Narrow"/>
        <family val="2"/>
      </rPr>
      <t xml:space="preserve">BONNER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</si>
  <si>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</si>
  <si>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</si>
  <si>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</si>
  <si>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</si>
  <si>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</si>
  <si>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</si>
  <si>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</si>
  <si>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</si>
  <si>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</si>
  <si>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</si>
  <si>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</si>
  <si>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</si>
  <si>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</si>
  <si>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</si>
  <si>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</si>
  <si>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</si>
  <si>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W. Priest River Bench</t>
  </si>
  <si>
    <t xml:space="preserve">34 Wrenco</t>
  </si>
  <si>
    <t xml:space="preserve">BONNEVILLE</t>
  </si>
  <si>
    <r>
      <rPr>
        <b val="true"/>
        <sz val="10"/>
        <rFont val="Arial Narrow"/>
        <family val="2"/>
      </rPr>
      <t xml:space="preserve">BONNEVILLE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</si>
  <si>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31 Absentee</t>
  </si>
  <si>
    <t xml:space="preserve">32 Absentee</t>
  </si>
  <si>
    <t xml:space="preserve">33 Absentee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</si>
  <si>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</si>
  <si>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</si>
  <si>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</si>
  <si>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</si>
  <si>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</si>
  <si>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</si>
  <si>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</si>
  <si>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</si>
  <si>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</si>
  <si>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</si>
  <si>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</si>
  <si>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</si>
  <si>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</si>
  <si>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</si>
  <si>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</si>
  <si>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</si>
  <si>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</si>
  <si>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</si>
  <si>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</si>
  <si>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</si>
  <si>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</si>
  <si>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</si>
  <si>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</si>
  <si>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</si>
  <si>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</si>
  <si>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rFont val="Arial Narrow"/>
        <family val="2"/>
      </rPr>
      <t xml:space="preserve">CANYON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</si>
  <si>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CARIBOU</t>
  </si>
  <si>
    <t xml:space="preserve">Soda Springs #1</t>
  </si>
  <si>
    <t xml:space="preserve">Soda Springs #2</t>
  </si>
  <si>
    <t xml:space="preserve">Soda Springs #3</t>
  </si>
  <si>
    <t xml:space="preserve">Soda Springs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</si>
  <si>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</si>
  <si>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</si>
  <si>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</si>
  <si>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</si>
  <si>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</si>
  <si>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</si>
  <si>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</si>
  <si>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</si>
  <si>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</si>
  <si>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</si>
  <si>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</si>
  <si>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</si>
  <si>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</si>
  <si>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</si>
  <si>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</si>
  <si>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</si>
  <si>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</si>
  <si>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</si>
  <si>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</si>
  <si>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</si>
  <si>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</si>
  <si>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</si>
  <si>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</si>
  <si>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</si>
  <si>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</si>
  <si>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</si>
  <si>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</si>
  <si>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</si>
  <si>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</si>
  <si>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</si>
  <si>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</si>
  <si>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</si>
  <si>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</si>
  <si>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</si>
  <si>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</si>
  <si>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</si>
  <si>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</si>
  <si>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</si>
  <si>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</si>
  <si>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</si>
  <si>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</si>
  <si>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</si>
  <si>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</si>
  <si>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</si>
  <si>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</si>
  <si>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</si>
  <si>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</si>
  <si>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</si>
  <si>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</si>
  <si>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</si>
  <si>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001-Challis</t>
  </si>
  <si>
    <t xml:space="preserve">003-Round Valley 1</t>
  </si>
  <si>
    <t xml:space="preserve">004-Round Valley 2</t>
  </si>
  <si>
    <t xml:space="preserve">005-Mackay</t>
  </si>
  <si>
    <t xml:space="preserve">006-Leslie</t>
  </si>
  <si>
    <t xml:space="preserve">007-Battleground</t>
  </si>
  <si>
    <t xml:space="preserve">008-Sunol</t>
  </si>
  <si>
    <t xml:space="preserve">009-Clayton</t>
  </si>
  <si>
    <t xml:space="preserve">011-Stanley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</si>
  <si>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</si>
  <si>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</si>
  <si>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</si>
  <si>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</si>
  <si>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</si>
  <si>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r>
      <rPr>
        <b val="true"/>
        <sz val="10"/>
        <rFont val="Arial Narrow"/>
        <family val="2"/>
      </rPr>
      <t xml:space="preserve">ELMORE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</si>
  <si>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5-Hammett</t>
  </si>
  <si>
    <t xml:space="preserve">6-King Hill</t>
  </si>
  <si>
    <t xml:space="preserve">7-Mayfield</t>
  </si>
  <si>
    <t xml:space="preserve">8-Mtn. Home #1</t>
  </si>
  <si>
    <t xml:space="preserve">9-Mtn. Home #2</t>
  </si>
  <si>
    <t xml:space="preserve">10-Mtn. Home #3</t>
  </si>
  <si>
    <t xml:space="preserve">11-Mtn. Home #4</t>
  </si>
  <si>
    <t xml:space="preserve">12-Mtn. Home #5</t>
  </si>
  <si>
    <t xml:space="preserve">13-Mtn. Home #6</t>
  </si>
  <si>
    <t xml:space="preserve">14-Mtn. Home #7</t>
  </si>
  <si>
    <t xml:space="preserve">15-Mtn. Home #8</t>
  </si>
  <si>
    <t xml:space="preserve">16-Mtn. Home #9</t>
  </si>
  <si>
    <t xml:space="preserve">17-Pine</t>
  </si>
  <si>
    <t xml:space="preserve">18-Prairie</t>
  </si>
  <si>
    <t xml:space="preserve">19-Absentee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</si>
  <si>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</si>
  <si>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</si>
  <si>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</si>
  <si>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</si>
  <si>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</si>
  <si>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</si>
  <si>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</si>
  <si>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</si>
  <si>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</si>
  <si>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</si>
  <si>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</si>
  <si>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</si>
  <si>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</si>
  <si>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</si>
  <si>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Treas.-Riverdale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</si>
  <si>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</si>
  <si>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</si>
  <si>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</si>
  <si>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</si>
  <si>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</si>
  <si>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</si>
  <si>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</si>
  <si>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</si>
  <si>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</si>
  <si>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</si>
  <si>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</si>
  <si>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</si>
  <si>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</si>
  <si>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</si>
  <si>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</si>
  <si>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</si>
  <si>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</si>
  <si>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</si>
  <si>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15 Absentee Leg Dist 34</t>
  </si>
  <si>
    <t xml:space="preserve">16 Absentee Leg Dist 35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</si>
  <si>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</si>
  <si>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</si>
  <si>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</si>
  <si>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</si>
  <si>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</si>
  <si>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</si>
  <si>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</si>
  <si>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</si>
  <si>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</si>
  <si>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</si>
  <si>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</si>
  <si>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</si>
  <si>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</si>
  <si>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</si>
  <si>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14 Absentee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</si>
  <si>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</si>
  <si>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</si>
  <si>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</si>
  <si>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</si>
  <si>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</si>
  <si>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r>
      <rPr>
        <b val="true"/>
        <sz val="10"/>
        <rFont val="Arial Narrow"/>
        <family val="2"/>
      </rPr>
      <t xml:space="preserve">GOODING </t>
    </r>
    <r>
      <rPr>
        <b val="true"/>
        <i val="true"/>
        <sz val="10"/>
        <rFont val="Arial Narrow"/>
        <family val="2"/>
      </rPr>
      <t xml:space="preserve">(continued)</t>
    </r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</si>
  <si>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</si>
  <si>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</si>
  <si>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</si>
  <si>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</si>
  <si>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</si>
  <si>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</si>
  <si>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</si>
  <si>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</si>
  <si>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</si>
  <si>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</si>
  <si>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</si>
  <si>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Glover</t>
  </si>
  <si>
    <t xml:space="preserve">009 Greencreek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</si>
  <si>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</si>
  <si>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</si>
  <si>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</si>
  <si>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</si>
  <si>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</si>
  <si>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</si>
  <si>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</si>
  <si>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</si>
  <si>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</si>
  <si>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</si>
  <si>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</si>
  <si>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</si>
  <si>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</si>
  <si>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</t>
  </si>
  <si>
    <t xml:space="preserve">024 Stites</t>
  </si>
  <si>
    <t xml:space="preserve">025 Whitebird</t>
  </si>
  <si>
    <t xml:space="preserve">026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</si>
  <si>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</si>
  <si>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</si>
  <si>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</si>
  <si>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</si>
  <si>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</si>
  <si>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</si>
  <si>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</si>
  <si>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</si>
  <si>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</si>
  <si>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</si>
  <si>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</si>
  <si>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</si>
  <si>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</si>
  <si>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</si>
  <si>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</si>
  <si>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</si>
  <si>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</si>
  <si>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</si>
  <si>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</si>
  <si>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</si>
  <si>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</si>
  <si>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</si>
  <si>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</si>
  <si>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</si>
  <si>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</si>
  <si>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</si>
  <si>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</si>
  <si>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</si>
  <si>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</si>
  <si>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</si>
  <si>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t xml:space="preserve">02</t>
  </si>
  <si>
    <r>
      <rPr>
        <b val="true"/>
        <sz val="10"/>
        <rFont val="Arial Narrow"/>
        <family val="2"/>
      </rPr>
      <t xml:space="preserve">KOOTENAI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</si>
  <si>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Absentee 2</t>
  </si>
  <si>
    <t xml:space="preserve">Absentee 3</t>
  </si>
  <si>
    <t xml:space="preserve">Absentee 4</t>
  </si>
  <si>
    <t xml:space="preserve">Absentee 5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</si>
  <si>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</si>
  <si>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</si>
  <si>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</si>
  <si>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</si>
  <si>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</si>
  <si>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</si>
  <si>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</si>
  <si>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</si>
  <si>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r>
      <rPr>
        <b val="true"/>
        <sz val="10"/>
        <rFont val="Arial Narrow"/>
        <family val="2"/>
      </rPr>
      <t xml:space="preserve">LATAH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</si>
  <si>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</si>
  <si>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</si>
  <si>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</si>
  <si>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</si>
  <si>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</si>
  <si>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</si>
  <si>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</si>
  <si>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</si>
  <si>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</si>
  <si>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</si>
  <si>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</si>
  <si>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</si>
  <si>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</si>
  <si>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</si>
  <si>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</si>
  <si>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</si>
  <si>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</si>
  <si>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</si>
  <si>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</si>
  <si>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</si>
  <si>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</si>
  <si>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</si>
  <si>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</si>
  <si>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</si>
  <si>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</si>
  <si>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</si>
  <si>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</si>
  <si>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</si>
  <si>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</si>
  <si>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</si>
  <si>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</si>
  <si>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</si>
  <si>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</si>
  <si>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</si>
  <si>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</si>
  <si>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</si>
  <si>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</si>
  <si>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</si>
  <si>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</si>
  <si>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</si>
  <si>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</si>
  <si>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</si>
  <si>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</si>
  <si>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</si>
  <si>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</si>
  <si>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</si>
  <si>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</si>
  <si>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</si>
  <si>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</si>
  <si>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</si>
  <si>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</si>
  <si>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MADISON</t>
  </si>
  <si>
    <r>
      <rPr>
        <b val="true"/>
        <sz val="10"/>
        <rFont val="Arial Narrow"/>
        <family val="2"/>
      </rPr>
      <t xml:space="preserve">MADISON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</si>
  <si>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MINIDOKA</t>
  </si>
  <si>
    <t xml:space="preserve">001 Acequia</t>
  </si>
  <si>
    <t xml:space="preserve">002 Emerson</t>
  </si>
  <si>
    <t xml:space="preserve">003 Heyburn #1</t>
  </si>
  <si>
    <t xml:space="preserve">004 Heyburn #2</t>
  </si>
  <si>
    <t xml:space="preserve">005 Paul</t>
  </si>
  <si>
    <t xml:space="preserve">006 Pioneer</t>
  </si>
  <si>
    <t xml:space="preserve">007 Rupert #1</t>
  </si>
  <si>
    <t xml:space="preserve">008 Rupert #2</t>
  </si>
  <si>
    <t xml:space="preserve">009 Rupert #3</t>
  </si>
  <si>
    <t xml:space="preserve">010 Rupert #4</t>
  </si>
  <si>
    <t xml:space="preserve">011 Rupert #5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</si>
  <si>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</si>
  <si>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</si>
  <si>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</si>
  <si>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</si>
  <si>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</si>
  <si>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</si>
  <si>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</si>
  <si>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</si>
  <si>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</si>
  <si>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</si>
  <si>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</si>
  <si>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</si>
  <si>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</si>
  <si>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</si>
  <si>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</si>
  <si>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</si>
  <si>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</si>
  <si>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</si>
  <si>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r>
      <rPr>
        <b val="true"/>
        <sz val="10"/>
        <rFont val="Arial Narrow"/>
        <family val="2"/>
      </rPr>
      <t xml:space="preserve">NEZ PERCE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</si>
  <si>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</si>
  <si>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</si>
  <si>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</si>
  <si>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</si>
  <si>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</si>
  <si>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</si>
  <si>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</si>
  <si>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</si>
  <si>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</si>
  <si>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</si>
  <si>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</si>
  <si>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</si>
  <si>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</si>
  <si>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</si>
  <si>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</si>
  <si>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</si>
  <si>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</si>
  <si>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</si>
  <si>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</si>
  <si>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</si>
  <si>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</si>
  <si>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</si>
  <si>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</si>
  <si>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</si>
  <si>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</si>
  <si>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</si>
  <si>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</si>
  <si>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</si>
  <si>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</si>
  <si>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</si>
  <si>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</si>
  <si>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</si>
  <si>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</si>
  <si>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</si>
  <si>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</si>
  <si>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r>
      <rPr>
        <b val="true"/>
        <sz val="10"/>
        <rFont val="Arial Narrow"/>
        <family val="2"/>
      </rPr>
      <t xml:space="preserve">OWYHEE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</si>
  <si>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</si>
  <si>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</si>
  <si>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</si>
  <si>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</si>
  <si>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</si>
  <si>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</si>
  <si>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POWER</t>
  </si>
  <si>
    <t xml:space="preserve">CO. TOTAL </t>
  </si>
  <si>
    <t xml:space="preserve">SHOSHONE</t>
  </si>
  <si>
    <t xml:space="preserve">01-Prichard/Murray</t>
  </si>
  <si>
    <t xml:space="preserve">02-Mullan</t>
  </si>
  <si>
    <t xml:space="preserve">03-Wallace</t>
  </si>
  <si>
    <t xml:space="preserve">04-Wallace</t>
  </si>
  <si>
    <t xml:space="preserve">05-Silverton</t>
  </si>
  <si>
    <t xml:space="preserve">06-Osburn</t>
  </si>
  <si>
    <r>
      <rPr>
        <b val="true"/>
        <sz val="10"/>
        <rFont val="Arial Narrow"/>
        <family val="2"/>
      </rPr>
      <t xml:space="preserve">SHOSHONE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</si>
  <si>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07-Osburn</t>
  </si>
  <si>
    <t xml:space="preserve">08-Kellogg</t>
  </si>
  <si>
    <t xml:space="preserve">09-Kellogg</t>
  </si>
  <si>
    <t xml:space="preserve">10-Kellogg</t>
  </si>
  <si>
    <t xml:space="preserve">11-Wardner</t>
  </si>
  <si>
    <t xml:space="preserve">12-Smelterville</t>
  </si>
  <si>
    <t xml:space="preserve">13-Pinehurst</t>
  </si>
  <si>
    <t xml:space="preserve">14-Pinehurst</t>
  </si>
  <si>
    <t xml:space="preserve">15-Kingston</t>
  </si>
  <si>
    <t xml:space="preserve">16-Calder</t>
  </si>
  <si>
    <t xml:space="preserve">17-Clarkia</t>
  </si>
  <si>
    <t xml:space="preserve">18-Avery</t>
  </si>
  <si>
    <t xml:space="preserve">TETON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</si>
  <si>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</si>
  <si>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</si>
  <si>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</si>
  <si>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</si>
  <si>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</si>
  <si>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</si>
  <si>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</si>
  <si>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</si>
  <si>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</si>
  <si>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</si>
  <si>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</si>
  <si>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</si>
  <si>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</si>
  <si>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</si>
  <si>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</si>
  <si>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</si>
  <si>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r>
      <rPr>
        <b val="true"/>
        <sz val="10"/>
        <rFont val="Arial Narrow"/>
        <family val="2"/>
      </rPr>
      <t xml:space="preserve">TWIN FALLS </t>
    </r>
    <r>
      <rPr>
        <b val="true"/>
        <i val="true"/>
        <sz val="10"/>
        <rFont val="Arial Narrow"/>
        <family val="2"/>
      </rPr>
      <t xml:space="preserve">(continued)</t>
    </r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</si>
  <si>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</si>
  <si>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</si>
  <si>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</si>
  <si>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</si>
  <si>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</si>
  <si>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Twin Falls 21</t>
  </si>
  <si>
    <t xml:space="preserve">Outside Twin Falls 22</t>
  </si>
  <si>
    <t xml:space="preserve">Outside Twin Falls 23</t>
  </si>
  <si>
    <t xml:space="preserve">Outside Twin Falls 24</t>
  </si>
  <si>
    <t xml:space="preserve">Outside Twin Falls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</si>
  <si>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</si>
  <si>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</si>
  <si>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</si>
  <si>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</si>
  <si>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</si>
  <si>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</si>
  <si>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</si>
  <si>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</si>
  <si>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</si>
  <si>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</si>
  <si>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</si>
  <si>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</si>
  <si>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</si>
  <si>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</si>
  <si>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</si>
  <si>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</si>
  <si>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</si>
  <si>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</si>
  <si>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</si>
  <si>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</si>
  <si>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Absentee 23</t>
  </si>
  <si>
    <t xml:space="preserve">Absentee 24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</si>
  <si>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</si>
  <si>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</si>
  <si>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</si>
  <si>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</si>
  <si>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</si>
  <si>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</si>
  <si>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</si>
  <si>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</si>
  <si>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</si>
  <si>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</si>
  <si>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</si>
  <si>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</si>
  <si>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</si>
  <si>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</si>
  <si>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</si>
  <si>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</si>
  <si>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</si>
  <si>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</si>
  <si>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</si>
  <si>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</si>
  <si>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</si>
  <si>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</si>
  <si>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</si>
  <si>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</si>
  <si>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</si>
  <si>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</si>
  <si>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</si>
  <si>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</si>
  <si>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UNITED STATES PRESIDENT</t>
  </si>
  <si>
    <t xml:space="preserve">Jonathan Allen</t>
  </si>
  <si>
    <t xml:space="preserve">Jose M. Aparicio</t>
  </si>
  <si>
    <t xml:space="preserve">Lawson Mitchell Bone</t>
  </si>
  <si>
    <t xml:space="preserve">Jerry Carroll</t>
  </si>
  <si>
    <t xml:space="preserve">Santa Claus</t>
  </si>
  <si>
    <t xml:space="preserve">James Dennis Criveau</t>
  </si>
  <si>
    <t xml:space="preserve">Mark Elgan</t>
  </si>
  <si>
    <t xml:space="preserve">Gene Hinkle</t>
  </si>
  <si>
    <t xml:space="preserve">Ronald G. Hobbs</t>
  </si>
  <si>
    <t xml:space="preserve">Keith Russell Judd</t>
  </si>
  <si>
    <t xml:space="preserve">Alan Keyes</t>
  </si>
  <si>
    <t xml:space="preserve">James Edgar Lundeen</t>
  </si>
  <si>
    <t xml:space="preserve">Cynthia McKinney</t>
  </si>
  <si>
    <t xml:space="preserve">Reverend MerePeace-MsMere</t>
  </si>
  <si>
    <t xml:space="preserve">Brian Moore</t>
  </si>
  <si>
    <t xml:space="preserve">Frank Moore</t>
  </si>
  <si>
    <t xml:space="preserve">Janet L. Reid</t>
  </si>
  <si>
    <t xml:space="preserve">Lynne A Starr</t>
  </si>
  <si>
    <t xml:space="preserve">Kevin Volkmann</t>
  </si>
  <si>
    <t xml:space="preserve">Gregory Nemitz</t>
  </si>
  <si>
    <t xml:space="preserve"> </t>
  </si>
  <si>
    <t xml:space="preserve">NEZ PERCE (continued)</t>
  </si>
  <si>
    <t xml:space="preserve">OWYHEE (continued)</t>
  </si>
  <si>
    <t xml:space="preserve">SHOSHONE (continued)</t>
  </si>
  <si>
    <t xml:space="preserve">TWIN FALLS (continued)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</si>
</sst>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.00%"/>
    <numFmt numFmtId="168" formatCode="0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FFFFFF"/>
        <bgColor rgb="FFFFFFCC"/>
      </patternFill>
    </fill>
    <fill>
      <patternFill patternType="solid">
        <fgColor rgb="FFE3E3E3"/>
        <bgColor rgb="FFDDDDDD"/>
      </patternFill>
    </fill>
    <fill>
      <patternFill patternType="solid">
        <fgColor rgb="FFC0C0C0"/>
        <bgColor rgb="FFDDDDDD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double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5" fillId="9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9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9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9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5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1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1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1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1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1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1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1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4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1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6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9" borderId="6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0" fillId="9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1" borderId="6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1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1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9" borderId="6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6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7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6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6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6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6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7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5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7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9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5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5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6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6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7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5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7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9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1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17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1" ySplit="5" topLeftCell="H968" activePane="bottomRight" state="frozen"/>
      <selection pane="topLeft" activeCell="A1" activeCellId="0" sqref="A1"/>
      <selection pane="topRight" activeCell="H1" activeCellId="0" sqref="H1"/>
      <selection pane="bottomLeft" activeCell="A968" activeCellId="0" sqref="A968"/>
      <selection pane="bottomRight" activeCell="P988" activeCellId="0" sqref="P988"/>
    </sheetView>
  </sheetViews>
  <sheetFormatPr defaultRowHeight="12.95" zeroHeight="false" outlineLevelRow="0" outlineLevelCol="0"/>
  <cols>
    <col collapsed="false" customWidth="true" hidden="false" outlineLevel="0" max="1" min="1" style="1" width="24.64"/>
    <col collapsed="false" customWidth="true" hidden="false" outlineLevel="0" max="11" min="2" style="2" width="8.8"/>
    <col collapsed="false" customWidth="true" hidden="false" outlineLevel="0" max="21" min="12" style="3" width="8.8"/>
    <col collapsed="false" customWidth="true" hidden="false" outlineLevel="0" max="257" min="22" style="3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6"/>
      <c r="L1" s="7" t="s">
        <v>1</v>
      </c>
      <c r="M1" s="7"/>
      <c r="N1" s="7" t="s">
        <v>1</v>
      </c>
      <c r="O1" s="7"/>
      <c r="P1" s="8"/>
      <c r="Q1" s="9"/>
      <c r="R1" s="9"/>
      <c r="S1" s="9"/>
      <c r="T1" s="10"/>
    </row>
    <row r="2" customFormat="false" ht="13.5" hidden="false" customHeight="true" outlineLevel="0" collapsed="false">
      <c r="A2" s="11"/>
      <c r="B2" s="7" t="s">
        <v>2</v>
      </c>
      <c r="C2" s="7"/>
      <c r="D2" s="7"/>
      <c r="E2" s="7"/>
      <c r="F2" s="7"/>
      <c r="G2" s="7" t="s">
        <v>2</v>
      </c>
      <c r="H2" s="7"/>
      <c r="I2" s="7"/>
      <c r="J2" s="7"/>
      <c r="K2" s="7"/>
      <c r="L2" s="12" t="s">
        <v>3</v>
      </c>
      <c r="M2" s="12"/>
      <c r="N2" s="12" t="s">
        <v>3</v>
      </c>
      <c r="O2" s="12"/>
      <c r="P2" s="13"/>
      <c r="Q2" s="14"/>
      <c r="R2" s="14"/>
      <c r="S2" s="14"/>
      <c r="T2" s="15"/>
    </row>
    <row r="3" s="18" customFormat="true" ht="13.5" hidden="false" customHeight="true" outlineLevel="0" collapsed="false">
      <c r="A3" s="16"/>
      <c r="B3" s="17" t="s">
        <v>4</v>
      </c>
      <c r="C3" s="17"/>
      <c r="D3" s="17"/>
      <c r="E3" s="17"/>
      <c r="F3" s="17"/>
      <c r="G3" s="17" t="s">
        <v>5</v>
      </c>
      <c r="H3" s="17"/>
      <c r="I3" s="17"/>
      <c r="J3" s="17"/>
      <c r="K3" s="17"/>
      <c r="L3" s="17" t="s">
        <v>6</v>
      </c>
      <c r="M3" s="17"/>
      <c r="N3" s="17" t="s">
        <v>7</v>
      </c>
      <c r="O3" s="17"/>
      <c r="P3" s="12" t="s">
        <v>8</v>
      </c>
      <c r="Q3" s="12"/>
      <c r="R3" s="12"/>
      <c r="S3" s="12"/>
      <c r="T3" s="12"/>
    </row>
    <row r="4" customFormat="false" ht="12.75" hidden="false" customHeight="true" outlineLevel="0" collapsed="false">
      <c r="A4" s="19"/>
      <c r="B4" s="20" t="s">
        <v>9</v>
      </c>
      <c r="C4" s="20" t="s">
        <v>10</v>
      </c>
      <c r="D4" s="20" t="s">
        <v>11</v>
      </c>
      <c r="E4" s="20" t="s">
        <v>12</v>
      </c>
      <c r="F4" s="20" t="s">
        <v>13</v>
      </c>
      <c r="G4" s="20" t="s">
        <v>13</v>
      </c>
      <c r="H4" s="20" t="s">
        <v>10</v>
      </c>
      <c r="I4" s="20" t="s">
        <v>12</v>
      </c>
      <c r="J4" s="20" t="s">
        <v>12</v>
      </c>
      <c r="K4" s="20" t="s">
        <v>11</v>
      </c>
      <c r="L4" s="20" t="s">
        <v>13</v>
      </c>
      <c r="M4" s="20" t="s">
        <v>11</v>
      </c>
      <c r="N4" s="20" t="s">
        <v>13</v>
      </c>
      <c r="O4" s="20" t="s">
        <v>11</v>
      </c>
      <c r="P4" s="21"/>
      <c r="Q4" s="22"/>
      <c r="R4" s="22"/>
      <c r="S4" s="22"/>
      <c r="T4" s="23"/>
    </row>
    <row r="5" s="31" customFormat="true" ht="75" hidden="false" customHeight="true" outlineLevel="0" collapsed="false">
      <c r="A5" s="24" t="s">
        <v>14</v>
      </c>
      <c r="B5" s="25" t="s">
        <v>15</v>
      </c>
      <c r="C5" s="25" t="s">
        <v>16</v>
      </c>
      <c r="D5" s="25" t="s">
        <v>17</v>
      </c>
      <c r="E5" s="26" t="s">
        <v>18</v>
      </c>
      <c r="F5" s="27" t="s">
        <v>19</v>
      </c>
      <c r="G5" s="28" t="s">
        <v>20</v>
      </c>
      <c r="H5" s="28" t="s">
        <v>21</v>
      </c>
      <c r="I5" s="28" t="s">
        <v>22</v>
      </c>
      <c r="J5" s="28" t="s">
        <v>23</v>
      </c>
      <c r="K5" s="28" t="s">
        <v>24</v>
      </c>
      <c r="L5" s="25" t="s">
        <v>25</v>
      </c>
      <c r="M5" s="25" t="s">
        <v>26</v>
      </c>
      <c r="N5" s="25" t="s">
        <v>27</v>
      </c>
      <c r="O5" s="25" t="s">
        <v>28</v>
      </c>
      <c r="P5" s="29" t="s">
        <v>29</v>
      </c>
      <c r="Q5" s="25" t="s">
        <v>30</v>
      </c>
      <c r="R5" s="25" t="s">
        <v>31</v>
      </c>
      <c r="S5" s="25" t="s">
        <v>32</v>
      </c>
      <c r="T5" s="30" t="s">
        <v>33</v>
      </c>
    </row>
    <row r="6" s="2" customFormat="true" ht="13.5" hidden="false" customHeight="true" outlineLevel="0" collapsed="false">
      <c r="A6" s="32" t="s">
        <v>34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Q6" s="34"/>
      <c r="R6" s="34"/>
      <c r="S6" s="34"/>
      <c r="T6" s="35"/>
    </row>
    <row r="7" s="2" customFormat="true" ht="12.75" hidden="false" customHeight="true" outlineLevel="0" collapsed="false">
      <c r="A7" s="36" t="n">
        <v>1</v>
      </c>
      <c r="B7" s="37" t="n">
        <v>12</v>
      </c>
      <c r="C7" s="38" t="n">
        <v>6</v>
      </c>
      <c r="D7" s="38" t="n">
        <v>1116</v>
      </c>
      <c r="E7" s="39" t="n">
        <v>11</v>
      </c>
      <c r="F7" s="40" t="n">
        <v>465</v>
      </c>
      <c r="G7" s="37" t="n">
        <v>405</v>
      </c>
      <c r="H7" s="39" t="n">
        <v>14</v>
      </c>
      <c r="I7" s="39" t="n">
        <v>15</v>
      </c>
      <c r="J7" s="39" t="n">
        <v>76</v>
      </c>
      <c r="K7" s="41" t="n">
        <v>1071</v>
      </c>
      <c r="L7" s="42" t="n">
        <v>648</v>
      </c>
      <c r="M7" s="41" t="n">
        <v>925</v>
      </c>
      <c r="N7" s="37"/>
      <c r="O7" s="41"/>
      <c r="P7" s="42" t="n">
        <v>1548</v>
      </c>
      <c r="Q7" s="42" t="n">
        <v>399</v>
      </c>
      <c r="R7" s="42" t="n">
        <f aca="false">P7+Q7</f>
        <v>1947</v>
      </c>
      <c r="S7" s="42" t="n">
        <v>1630</v>
      </c>
      <c r="T7" s="43" t="n">
        <f aca="false">IF(S7&lt;&gt;0,S7/R7,"")</f>
        <v>0.8371854134566</v>
      </c>
    </row>
    <row r="8" s="2" customFormat="true" ht="12.75" hidden="false" customHeight="true" outlineLevel="0" collapsed="false">
      <c r="A8" s="44" t="n">
        <v>2</v>
      </c>
      <c r="B8" s="45" t="n">
        <v>3</v>
      </c>
      <c r="C8" s="46" t="n">
        <v>6</v>
      </c>
      <c r="D8" s="46" t="n">
        <v>731</v>
      </c>
      <c r="E8" s="47" t="n">
        <v>5</v>
      </c>
      <c r="F8" s="48" t="n">
        <v>321</v>
      </c>
      <c r="G8" s="45" t="n">
        <v>284</v>
      </c>
      <c r="H8" s="47" t="n">
        <v>13</v>
      </c>
      <c r="I8" s="47" t="n">
        <v>6</v>
      </c>
      <c r="J8" s="47" t="n">
        <v>34</v>
      </c>
      <c r="K8" s="49" t="n">
        <v>702</v>
      </c>
      <c r="L8" s="50" t="n">
        <v>476</v>
      </c>
      <c r="M8" s="49" t="n">
        <v>556</v>
      </c>
      <c r="N8" s="45"/>
      <c r="O8" s="49"/>
      <c r="P8" s="50" t="n">
        <v>1147</v>
      </c>
      <c r="Q8" s="50" t="n">
        <v>131</v>
      </c>
      <c r="R8" s="50" t="n">
        <f aca="false">P8+Q8</f>
        <v>1278</v>
      </c>
      <c r="S8" s="50" t="n">
        <v>1077</v>
      </c>
      <c r="T8" s="51" t="n">
        <f aca="false">IF(S8&lt;&gt;0,S8/R8,"")</f>
        <v>0.842723004694836</v>
      </c>
    </row>
    <row r="9" s="2" customFormat="true" ht="12.75" hidden="false" customHeight="true" outlineLevel="0" collapsed="false">
      <c r="A9" s="44" t="n">
        <v>3</v>
      </c>
      <c r="B9" s="45" t="n">
        <v>1</v>
      </c>
      <c r="C9" s="46" t="n">
        <v>1</v>
      </c>
      <c r="D9" s="46" t="n">
        <v>519</v>
      </c>
      <c r="E9" s="47" t="n">
        <v>11</v>
      </c>
      <c r="F9" s="48" t="n">
        <v>569</v>
      </c>
      <c r="G9" s="45" t="n">
        <v>483</v>
      </c>
      <c r="H9" s="47" t="n">
        <v>5</v>
      </c>
      <c r="I9" s="47" t="n">
        <v>9</v>
      </c>
      <c r="J9" s="47" t="n">
        <v>16</v>
      </c>
      <c r="K9" s="49" t="n">
        <v>566</v>
      </c>
      <c r="L9" s="50" t="n">
        <v>707</v>
      </c>
      <c r="M9" s="49" t="n">
        <v>375</v>
      </c>
      <c r="N9" s="45"/>
      <c r="O9" s="49"/>
      <c r="P9" s="50" t="n">
        <v>938</v>
      </c>
      <c r="Q9" s="50" t="n">
        <v>277</v>
      </c>
      <c r="R9" s="50" t="n">
        <f aca="false">P9+Q9</f>
        <v>1215</v>
      </c>
      <c r="S9" s="50" t="n">
        <v>1105</v>
      </c>
      <c r="T9" s="51" t="n">
        <f aca="false">IF(S9&lt;&gt;0,S9/R9,"")</f>
        <v>0.909465020576132</v>
      </c>
    </row>
    <row r="10" s="2" customFormat="true" ht="12.75" hidden="false" customHeight="true" outlineLevel="0" collapsed="false">
      <c r="A10" s="44" t="n">
        <v>4</v>
      </c>
      <c r="B10" s="45" t="n">
        <v>2</v>
      </c>
      <c r="C10" s="46" t="n">
        <v>8</v>
      </c>
      <c r="D10" s="46" t="n">
        <v>625</v>
      </c>
      <c r="E10" s="47" t="n">
        <v>3</v>
      </c>
      <c r="F10" s="48" t="n">
        <v>337</v>
      </c>
      <c r="G10" s="45" t="n">
        <v>281</v>
      </c>
      <c r="H10" s="47" t="n">
        <v>8</v>
      </c>
      <c r="I10" s="47" t="n">
        <v>3</v>
      </c>
      <c r="J10" s="47" t="n">
        <v>24</v>
      </c>
      <c r="K10" s="49" t="n">
        <v>632</v>
      </c>
      <c r="L10" s="50" t="n">
        <v>441</v>
      </c>
      <c r="M10" s="49" t="n">
        <v>498</v>
      </c>
      <c r="N10" s="45"/>
      <c r="O10" s="49"/>
      <c r="P10" s="50" t="n">
        <v>1061</v>
      </c>
      <c r="Q10" s="50" t="n">
        <v>128</v>
      </c>
      <c r="R10" s="50" t="n">
        <f aca="false">P10+Q10</f>
        <v>1189</v>
      </c>
      <c r="S10" s="50" t="n">
        <v>979</v>
      </c>
      <c r="T10" s="51" t="n">
        <f aca="false">IF(S10&lt;&gt;0,S10/R10,"")</f>
        <v>0.823380992430614</v>
      </c>
    </row>
    <row r="11" s="2" customFormat="true" ht="12.75" hidden="false" customHeight="true" outlineLevel="0" collapsed="false">
      <c r="A11" s="44" t="n">
        <v>5</v>
      </c>
      <c r="B11" s="45" t="n">
        <v>7</v>
      </c>
      <c r="C11" s="46" t="n">
        <v>9</v>
      </c>
      <c r="D11" s="46" t="n">
        <v>690</v>
      </c>
      <c r="E11" s="47" t="n">
        <v>9</v>
      </c>
      <c r="F11" s="48" t="n">
        <v>392</v>
      </c>
      <c r="G11" s="45" t="n">
        <v>334</v>
      </c>
      <c r="H11" s="47" t="n">
        <v>14</v>
      </c>
      <c r="I11" s="47" t="n">
        <v>17</v>
      </c>
      <c r="J11" s="47" t="n">
        <v>45</v>
      </c>
      <c r="K11" s="49" t="n">
        <v>680</v>
      </c>
      <c r="L11" s="50" t="n">
        <v>568</v>
      </c>
      <c r="M11" s="49" t="n">
        <v>519</v>
      </c>
      <c r="N11" s="45"/>
      <c r="O11" s="49"/>
      <c r="P11" s="50" t="n">
        <v>1202</v>
      </c>
      <c r="Q11" s="50" t="n">
        <v>185</v>
      </c>
      <c r="R11" s="50" t="n">
        <f aca="false">P11+Q11</f>
        <v>1387</v>
      </c>
      <c r="S11" s="50" t="n">
        <v>1120</v>
      </c>
      <c r="T11" s="51" t="n">
        <f aca="false">IF(S11&lt;&gt;0,S11/R11,"")</f>
        <v>0.807498197548666</v>
      </c>
    </row>
    <row r="12" s="2" customFormat="true" ht="12.75" hidden="false" customHeight="true" outlineLevel="0" collapsed="false">
      <c r="A12" s="44" t="n">
        <v>6</v>
      </c>
      <c r="B12" s="45" t="n">
        <v>13</v>
      </c>
      <c r="C12" s="46" t="n">
        <v>13</v>
      </c>
      <c r="D12" s="46" t="n">
        <v>1144</v>
      </c>
      <c r="E12" s="47" t="n">
        <v>17</v>
      </c>
      <c r="F12" s="48" t="n">
        <v>790</v>
      </c>
      <c r="G12" s="45" t="n">
        <v>715</v>
      </c>
      <c r="H12" s="47" t="n">
        <v>25</v>
      </c>
      <c r="I12" s="47" t="n">
        <v>15</v>
      </c>
      <c r="J12" s="47" t="n">
        <v>78</v>
      </c>
      <c r="K12" s="49" t="n">
        <v>1089</v>
      </c>
      <c r="L12" s="50" t="n">
        <v>1067</v>
      </c>
      <c r="M12" s="49" t="n">
        <v>874</v>
      </c>
      <c r="N12" s="45"/>
      <c r="O12" s="49"/>
      <c r="P12" s="50" t="n">
        <v>2258</v>
      </c>
      <c r="Q12" s="50" t="n">
        <v>318</v>
      </c>
      <c r="R12" s="50" t="n">
        <f aca="false">P12+Q12</f>
        <v>2576</v>
      </c>
      <c r="S12" s="50" t="n">
        <v>1999</v>
      </c>
      <c r="T12" s="51" t="n">
        <f aca="false">IF(S12&lt;&gt;0,S12/R12,"")</f>
        <v>0.776009316770186</v>
      </c>
    </row>
    <row r="13" s="2" customFormat="true" ht="12.75" hidden="false" customHeight="true" outlineLevel="0" collapsed="false">
      <c r="A13" s="44" t="n">
        <v>7</v>
      </c>
      <c r="B13" s="45" t="n">
        <v>4</v>
      </c>
      <c r="C13" s="46" t="n">
        <v>12</v>
      </c>
      <c r="D13" s="46" t="n">
        <v>845</v>
      </c>
      <c r="E13" s="47" t="n">
        <v>9</v>
      </c>
      <c r="F13" s="48" t="n">
        <v>623</v>
      </c>
      <c r="G13" s="45" t="n">
        <v>533</v>
      </c>
      <c r="H13" s="47" t="n">
        <v>31</v>
      </c>
      <c r="I13" s="47" t="n">
        <v>8</v>
      </c>
      <c r="J13" s="47" t="n">
        <v>58</v>
      </c>
      <c r="K13" s="49" t="n">
        <v>831</v>
      </c>
      <c r="L13" s="50" t="n">
        <v>828</v>
      </c>
      <c r="M13" s="49" t="n">
        <v>629</v>
      </c>
      <c r="N13" s="45"/>
      <c r="O13" s="49"/>
      <c r="P13" s="50" t="n">
        <v>1564</v>
      </c>
      <c r="Q13" s="50" t="n">
        <v>244</v>
      </c>
      <c r="R13" s="50" t="n">
        <f aca="false">P13+Q13</f>
        <v>1808</v>
      </c>
      <c r="S13" s="50" t="n">
        <v>1517</v>
      </c>
      <c r="T13" s="51" t="n">
        <f aca="false">IF(S13&lt;&gt;0,S13/R13,"")</f>
        <v>0.839048672566372</v>
      </c>
    </row>
    <row r="14" s="2" customFormat="true" ht="12.75" hidden="false" customHeight="true" outlineLevel="0" collapsed="false">
      <c r="A14" s="44" t="n">
        <v>8</v>
      </c>
      <c r="B14" s="45" t="n">
        <v>6</v>
      </c>
      <c r="C14" s="46" t="n">
        <v>7</v>
      </c>
      <c r="D14" s="46" t="n">
        <v>638</v>
      </c>
      <c r="E14" s="47" t="n">
        <v>4</v>
      </c>
      <c r="F14" s="48" t="n">
        <v>260</v>
      </c>
      <c r="G14" s="45" t="n">
        <v>209</v>
      </c>
      <c r="H14" s="47" t="n">
        <v>6</v>
      </c>
      <c r="I14" s="47" t="n">
        <v>9</v>
      </c>
      <c r="J14" s="47" t="n">
        <v>36</v>
      </c>
      <c r="K14" s="49" t="n">
        <v>639</v>
      </c>
      <c r="L14" s="50" t="n">
        <v>395</v>
      </c>
      <c r="M14" s="49" t="n">
        <v>498</v>
      </c>
      <c r="N14" s="45"/>
      <c r="O14" s="49"/>
      <c r="P14" s="50" t="n">
        <v>945</v>
      </c>
      <c r="Q14" s="50" t="n">
        <v>170</v>
      </c>
      <c r="R14" s="50" t="n">
        <f aca="false">P14+Q14</f>
        <v>1115</v>
      </c>
      <c r="S14" s="50" t="n">
        <v>929</v>
      </c>
      <c r="T14" s="51" t="n">
        <f aca="false">IF(S14&lt;&gt;0,S14/R14,"")</f>
        <v>0.833183856502242</v>
      </c>
    </row>
    <row r="15" s="2" customFormat="true" ht="12.75" hidden="false" customHeight="true" outlineLevel="0" collapsed="false">
      <c r="A15" s="44" t="n">
        <v>9</v>
      </c>
      <c r="B15" s="45" t="n">
        <v>0</v>
      </c>
      <c r="C15" s="46" t="n">
        <v>10</v>
      </c>
      <c r="D15" s="46" t="n">
        <v>1129</v>
      </c>
      <c r="E15" s="47" t="n">
        <v>2</v>
      </c>
      <c r="F15" s="48" t="n">
        <v>446</v>
      </c>
      <c r="G15" s="45" t="n">
        <v>356</v>
      </c>
      <c r="H15" s="47" t="n">
        <v>19</v>
      </c>
      <c r="I15" s="47" t="n">
        <v>4</v>
      </c>
      <c r="J15" s="47" t="n">
        <v>45</v>
      </c>
      <c r="K15" s="49" t="n">
        <v>1139</v>
      </c>
      <c r="L15" s="50" t="n">
        <v>698</v>
      </c>
      <c r="M15" s="49" t="n">
        <v>854</v>
      </c>
      <c r="N15" s="45"/>
      <c r="O15" s="49"/>
      <c r="P15" s="50" t="n">
        <v>1611</v>
      </c>
      <c r="Q15" s="50" t="n">
        <v>282</v>
      </c>
      <c r="R15" s="50" t="n">
        <f aca="false">P15+Q15</f>
        <v>1893</v>
      </c>
      <c r="S15" s="50" t="n">
        <v>1600</v>
      </c>
      <c r="T15" s="51" t="n">
        <f aca="false">IF(S15&lt;&gt;0,S15/R15,"")</f>
        <v>0.845219228737454</v>
      </c>
    </row>
    <row r="16" s="2" customFormat="true" ht="12.75" hidden="false" customHeight="true" outlineLevel="0" collapsed="false">
      <c r="A16" s="44" t="n">
        <v>10</v>
      </c>
      <c r="B16" s="45" t="n">
        <v>0</v>
      </c>
      <c r="C16" s="46" t="n">
        <v>1</v>
      </c>
      <c r="D16" s="46" t="n">
        <v>393</v>
      </c>
      <c r="E16" s="47" t="n">
        <v>1</v>
      </c>
      <c r="F16" s="48" t="n">
        <v>210</v>
      </c>
      <c r="G16" s="45" t="n">
        <v>162</v>
      </c>
      <c r="H16" s="47" t="n">
        <v>4</v>
      </c>
      <c r="I16" s="47" t="n">
        <v>3</v>
      </c>
      <c r="J16" s="47" t="n">
        <v>14</v>
      </c>
      <c r="K16" s="49" t="n">
        <v>398</v>
      </c>
      <c r="L16" s="50" t="n">
        <v>297</v>
      </c>
      <c r="M16" s="49" t="n">
        <v>282</v>
      </c>
      <c r="N16" s="45"/>
      <c r="O16" s="49"/>
      <c r="P16" s="50" t="n">
        <v>664</v>
      </c>
      <c r="Q16" s="50" t="n">
        <v>78</v>
      </c>
      <c r="R16" s="50" t="n">
        <f aca="false">P16+Q16</f>
        <v>742</v>
      </c>
      <c r="S16" s="50" t="n">
        <v>607</v>
      </c>
      <c r="T16" s="51" t="n">
        <f aca="false">IF(S16&lt;&gt;0,S16/R16,"")</f>
        <v>0.818059299191375</v>
      </c>
    </row>
    <row r="17" s="2" customFormat="true" ht="12.75" hidden="false" customHeight="true" outlineLevel="0" collapsed="false">
      <c r="A17" s="44" t="n">
        <v>11</v>
      </c>
      <c r="B17" s="45" t="n">
        <v>3</v>
      </c>
      <c r="C17" s="46" t="n">
        <v>9</v>
      </c>
      <c r="D17" s="46" t="n">
        <v>937</v>
      </c>
      <c r="E17" s="47" t="n">
        <v>8</v>
      </c>
      <c r="F17" s="48" t="n">
        <v>823</v>
      </c>
      <c r="G17" s="45" t="n">
        <v>713</v>
      </c>
      <c r="H17" s="47" t="n">
        <v>20</v>
      </c>
      <c r="I17" s="47" t="n">
        <v>9</v>
      </c>
      <c r="J17" s="47" t="n">
        <v>38</v>
      </c>
      <c r="K17" s="49" t="n">
        <v>970</v>
      </c>
      <c r="L17" s="50" t="n">
        <v>1083</v>
      </c>
      <c r="M17" s="49" t="n">
        <v>643</v>
      </c>
      <c r="N17" s="45"/>
      <c r="O17" s="49"/>
      <c r="P17" s="50" t="n">
        <v>1942</v>
      </c>
      <c r="Q17" s="50" t="n">
        <v>240</v>
      </c>
      <c r="R17" s="50" t="n">
        <f aca="false">P17+Q17</f>
        <v>2182</v>
      </c>
      <c r="S17" s="50" t="n">
        <v>1795</v>
      </c>
      <c r="T17" s="51" t="n">
        <f aca="false">IF(S17&lt;&gt;0,S17/R17,"")</f>
        <v>0.822639780018332</v>
      </c>
    </row>
    <row r="18" s="2" customFormat="true" ht="12.75" hidden="false" customHeight="true" outlineLevel="0" collapsed="false">
      <c r="A18" s="44" t="n">
        <v>12</v>
      </c>
      <c r="B18" s="45" t="n">
        <v>6</v>
      </c>
      <c r="C18" s="46" t="n">
        <v>7</v>
      </c>
      <c r="D18" s="46" t="n">
        <v>437</v>
      </c>
      <c r="E18" s="47" t="n">
        <v>15</v>
      </c>
      <c r="F18" s="48" t="n">
        <v>631</v>
      </c>
      <c r="G18" s="45" t="n">
        <v>571</v>
      </c>
      <c r="H18" s="47" t="n">
        <v>17</v>
      </c>
      <c r="I18" s="47" t="n">
        <v>14</v>
      </c>
      <c r="J18" s="47" t="n">
        <v>27</v>
      </c>
      <c r="K18" s="49" t="n">
        <v>430</v>
      </c>
      <c r="L18" s="50" t="n">
        <v>730</v>
      </c>
      <c r="M18" s="49" t="n">
        <v>331</v>
      </c>
      <c r="N18" s="45"/>
      <c r="O18" s="49"/>
      <c r="P18" s="50" t="n">
        <v>1215</v>
      </c>
      <c r="Q18" s="50" t="n">
        <v>237</v>
      </c>
      <c r="R18" s="50" t="n">
        <f aca="false">P18+Q18</f>
        <v>1452</v>
      </c>
      <c r="S18" s="50" t="n">
        <v>1113</v>
      </c>
      <c r="T18" s="51" t="n">
        <f aca="false">IF(S18&lt;&gt;0,S18/R18,"")</f>
        <v>0.766528925619835</v>
      </c>
    </row>
    <row r="19" s="2" customFormat="true" ht="12.75" hidden="false" customHeight="true" outlineLevel="0" collapsed="false">
      <c r="A19" s="52" t="n">
        <v>13</v>
      </c>
      <c r="B19" s="53" t="n">
        <v>2</v>
      </c>
      <c r="C19" s="54" t="n">
        <v>5</v>
      </c>
      <c r="D19" s="54" t="n">
        <v>551</v>
      </c>
      <c r="E19" s="55" t="n">
        <v>15</v>
      </c>
      <c r="F19" s="56" t="n">
        <v>762</v>
      </c>
      <c r="G19" s="53" t="n">
        <v>700</v>
      </c>
      <c r="H19" s="55" t="n">
        <v>17</v>
      </c>
      <c r="I19" s="55" t="n">
        <v>15</v>
      </c>
      <c r="J19" s="55" t="n">
        <v>33</v>
      </c>
      <c r="K19" s="57" t="n">
        <v>530</v>
      </c>
      <c r="L19" s="58"/>
      <c r="M19" s="57"/>
      <c r="N19" s="53" t="n">
        <v>537</v>
      </c>
      <c r="O19" s="57" t="n">
        <v>735</v>
      </c>
      <c r="P19" s="58" t="n">
        <v>1579</v>
      </c>
      <c r="Q19" s="58" t="n">
        <v>216</v>
      </c>
      <c r="R19" s="58" t="n">
        <f aca="false">P19+Q19</f>
        <v>1795</v>
      </c>
      <c r="S19" s="58" t="n">
        <v>1348</v>
      </c>
      <c r="T19" s="59" t="n">
        <f aca="false">IF(S19&lt;&gt;0,S19/R19,"")</f>
        <v>0.750974930362117</v>
      </c>
    </row>
    <row r="20" s="2" customFormat="true" ht="12.75" hidden="false" customHeight="true" outlineLevel="0" collapsed="false">
      <c r="A20" s="52" t="n">
        <v>14</v>
      </c>
      <c r="B20" s="53" t="n">
        <v>0</v>
      </c>
      <c r="C20" s="54" t="n">
        <v>3</v>
      </c>
      <c r="D20" s="54" t="n">
        <v>286</v>
      </c>
      <c r="E20" s="55" t="n">
        <v>8</v>
      </c>
      <c r="F20" s="56" t="n">
        <v>366</v>
      </c>
      <c r="G20" s="53" t="n">
        <v>350</v>
      </c>
      <c r="H20" s="55" t="n">
        <v>4</v>
      </c>
      <c r="I20" s="55" t="n">
        <v>3</v>
      </c>
      <c r="J20" s="55" t="n">
        <v>11</v>
      </c>
      <c r="K20" s="57" t="n">
        <v>284</v>
      </c>
      <c r="L20" s="58"/>
      <c r="M20" s="57"/>
      <c r="N20" s="53" t="n">
        <v>253</v>
      </c>
      <c r="O20" s="57" t="n">
        <v>393</v>
      </c>
      <c r="P20" s="58" t="n">
        <v>747</v>
      </c>
      <c r="Q20" s="58" t="n">
        <v>66</v>
      </c>
      <c r="R20" s="58" t="n">
        <f aca="false">P20+Q20</f>
        <v>813</v>
      </c>
      <c r="S20" s="58" t="n">
        <v>670</v>
      </c>
      <c r="T20" s="59" t="n">
        <f aca="false">IF(S20&lt;&gt;0,S20/R20,"")</f>
        <v>0.824108241082411</v>
      </c>
    </row>
    <row r="21" s="2" customFormat="true" ht="12.75" hidden="false" customHeight="true" outlineLevel="0" collapsed="false">
      <c r="A21" s="52" t="n">
        <v>15</v>
      </c>
      <c r="B21" s="53" t="n">
        <v>1</v>
      </c>
      <c r="C21" s="54" t="n">
        <v>11</v>
      </c>
      <c r="D21" s="54" t="n">
        <v>460</v>
      </c>
      <c r="E21" s="55" t="n">
        <v>11</v>
      </c>
      <c r="F21" s="56" t="n">
        <v>514</v>
      </c>
      <c r="G21" s="53" t="n">
        <v>462</v>
      </c>
      <c r="H21" s="55" t="n">
        <v>22</v>
      </c>
      <c r="I21" s="55" t="n">
        <v>2</v>
      </c>
      <c r="J21" s="55" t="n">
        <v>18</v>
      </c>
      <c r="K21" s="57" t="n">
        <v>471</v>
      </c>
      <c r="L21" s="58"/>
      <c r="M21" s="57"/>
      <c r="N21" s="53" t="n">
        <v>299</v>
      </c>
      <c r="O21" s="57" t="n">
        <v>665</v>
      </c>
      <c r="P21" s="58" t="n">
        <v>1076</v>
      </c>
      <c r="Q21" s="58" t="n">
        <v>114</v>
      </c>
      <c r="R21" s="58" t="n">
        <f aca="false">P21+Q21</f>
        <v>1190</v>
      </c>
      <c r="S21" s="58" t="n">
        <v>1004</v>
      </c>
      <c r="T21" s="59" t="n">
        <f aca="false">IF(S21&lt;&gt;0,S21/R21,"")</f>
        <v>0.843697478991597</v>
      </c>
    </row>
    <row r="22" s="2" customFormat="true" ht="12.75" hidden="false" customHeight="true" outlineLevel="0" collapsed="false">
      <c r="A22" s="52" t="n">
        <v>16</v>
      </c>
      <c r="B22" s="53" t="n">
        <v>1</v>
      </c>
      <c r="C22" s="54" t="n">
        <v>11</v>
      </c>
      <c r="D22" s="54" t="n">
        <v>704</v>
      </c>
      <c r="E22" s="55" t="n">
        <v>18</v>
      </c>
      <c r="F22" s="56" t="n">
        <v>1006</v>
      </c>
      <c r="G22" s="53" t="n">
        <v>882</v>
      </c>
      <c r="H22" s="55" t="n">
        <v>15</v>
      </c>
      <c r="I22" s="55" t="n">
        <v>8</v>
      </c>
      <c r="J22" s="55" t="n">
        <v>20</v>
      </c>
      <c r="K22" s="57" t="n">
        <v>794</v>
      </c>
      <c r="L22" s="58"/>
      <c r="M22" s="57"/>
      <c r="N22" s="53" t="n">
        <v>599</v>
      </c>
      <c r="O22" s="57" t="n">
        <v>1085</v>
      </c>
      <c r="P22" s="58" t="n">
        <v>1936</v>
      </c>
      <c r="Q22" s="58" t="n">
        <v>149</v>
      </c>
      <c r="R22" s="58" t="n">
        <f aca="false">P22+Q22</f>
        <v>2085</v>
      </c>
      <c r="S22" s="58" t="n">
        <v>1760</v>
      </c>
      <c r="T22" s="59" t="n">
        <f aca="false">IF(S22&lt;&gt;0,S22/R22,"")</f>
        <v>0.844124700239808</v>
      </c>
    </row>
    <row r="23" s="2" customFormat="true" ht="12.75" hidden="false" customHeight="true" outlineLevel="0" collapsed="false">
      <c r="A23" s="44" t="n">
        <v>17</v>
      </c>
      <c r="B23" s="45" t="n">
        <v>5</v>
      </c>
      <c r="C23" s="46" t="n">
        <v>9</v>
      </c>
      <c r="D23" s="46" t="n">
        <v>1065</v>
      </c>
      <c r="E23" s="47" t="n">
        <v>5</v>
      </c>
      <c r="F23" s="48" t="n">
        <v>655</v>
      </c>
      <c r="G23" s="45" t="n">
        <v>551</v>
      </c>
      <c r="H23" s="47" t="n">
        <v>21</v>
      </c>
      <c r="I23" s="47" t="n">
        <v>14</v>
      </c>
      <c r="J23" s="47" t="n">
        <v>19</v>
      </c>
      <c r="K23" s="49" t="n">
        <v>1104</v>
      </c>
      <c r="L23" s="50" t="n">
        <v>858</v>
      </c>
      <c r="M23" s="49" t="n">
        <v>856</v>
      </c>
      <c r="N23" s="45"/>
      <c r="O23" s="49"/>
      <c r="P23" s="50" t="n">
        <v>1969</v>
      </c>
      <c r="Q23" s="50" t="n">
        <v>308</v>
      </c>
      <c r="R23" s="50" t="n">
        <f aca="false">P23+Q23</f>
        <v>2277</v>
      </c>
      <c r="S23" s="50" t="n">
        <v>1764</v>
      </c>
      <c r="T23" s="51" t="n">
        <f aca="false">IF(S23&lt;&gt;0,S23/R23,"")</f>
        <v>0.774703557312253</v>
      </c>
    </row>
    <row r="24" s="2" customFormat="true" ht="12.75" hidden="false" customHeight="true" outlineLevel="0" collapsed="false">
      <c r="A24" s="44" t="n">
        <v>18</v>
      </c>
      <c r="B24" s="45" t="n">
        <v>10</v>
      </c>
      <c r="C24" s="46" t="n">
        <v>8</v>
      </c>
      <c r="D24" s="46" t="n">
        <v>948</v>
      </c>
      <c r="E24" s="47" t="n">
        <v>16</v>
      </c>
      <c r="F24" s="48" t="n">
        <v>585</v>
      </c>
      <c r="G24" s="45" t="n">
        <v>525</v>
      </c>
      <c r="H24" s="47" t="n">
        <v>33</v>
      </c>
      <c r="I24" s="47" t="n">
        <v>6</v>
      </c>
      <c r="J24" s="47" t="n">
        <v>45</v>
      </c>
      <c r="K24" s="49" t="n">
        <v>927</v>
      </c>
      <c r="L24" s="50" t="n">
        <v>798</v>
      </c>
      <c r="M24" s="49" t="n">
        <v>733</v>
      </c>
      <c r="N24" s="45"/>
      <c r="O24" s="49"/>
      <c r="P24" s="50" t="n">
        <v>1790</v>
      </c>
      <c r="Q24" s="50" t="n">
        <v>115</v>
      </c>
      <c r="R24" s="50" t="n">
        <f aca="false">P24+Q24</f>
        <v>1905</v>
      </c>
      <c r="S24" s="50" t="n">
        <v>1579</v>
      </c>
      <c r="T24" s="51" t="n">
        <f aca="false">IF(S24&lt;&gt;0,S24/R24,"")</f>
        <v>0.828871391076116</v>
      </c>
    </row>
    <row r="25" s="2" customFormat="true" ht="12.75" hidden="false" customHeight="true" outlineLevel="0" collapsed="false">
      <c r="A25" s="44" t="n">
        <v>19</v>
      </c>
      <c r="B25" s="45" t="n">
        <v>7</v>
      </c>
      <c r="C25" s="46" t="n">
        <v>5</v>
      </c>
      <c r="D25" s="46" t="n">
        <v>552</v>
      </c>
      <c r="E25" s="47" t="n">
        <v>4</v>
      </c>
      <c r="F25" s="48" t="n">
        <v>434</v>
      </c>
      <c r="G25" s="45" t="n">
        <v>388</v>
      </c>
      <c r="H25" s="47" t="n">
        <v>16</v>
      </c>
      <c r="I25" s="47" t="n">
        <v>8</v>
      </c>
      <c r="J25" s="47" t="n">
        <v>33</v>
      </c>
      <c r="K25" s="49" t="n">
        <v>527</v>
      </c>
      <c r="L25" s="50" t="n">
        <v>561</v>
      </c>
      <c r="M25" s="49" t="n">
        <v>407</v>
      </c>
      <c r="N25" s="45"/>
      <c r="O25" s="49"/>
      <c r="P25" s="50" t="n">
        <v>1128</v>
      </c>
      <c r="Q25" s="50" t="n">
        <v>122</v>
      </c>
      <c r="R25" s="50" t="n">
        <f aca="false">P25+Q25</f>
        <v>1250</v>
      </c>
      <c r="S25" s="50" t="n">
        <v>1012</v>
      </c>
      <c r="T25" s="51" t="n">
        <f aca="false">IF(S25&lt;&gt;0,S25/R25,"")</f>
        <v>0.8096</v>
      </c>
    </row>
    <row r="26" s="2" customFormat="true" ht="12.75" hidden="false" customHeight="true" outlineLevel="0" collapsed="false">
      <c r="A26" s="44" t="n">
        <v>20</v>
      </c>
      <c r="B26" s="45" t="n">
        <v>1</v>
      </c>
      <c r="C26" s="46" t="n">
        <v>4</v>
      </c>
      <c r="D26" s="46" t="n">
        <v>488</v>
      </c>
      <c r="E26" s="47" t="n">
        <v>15</v>
      </c>
      <c r="F26" s="48" t="n">
        <v>369</v>
      </c>
      <c r="G26" s="45" t="n">
        <v>328</v>
      </c>
      <c r="H26" s="47" t="n">
        <v>11</v>
      </c>
      <c r="I26" s="47" t="n">
        <v>9</v>
      </c>
      <c r="J26" s="47" t="n">
        <v>41</v>
      </c>
      <c r="K26" s="49" t="n">
        <v>470</v>
      </c>
      <c r="L26" s="50" t="n">
        <v>498</v>
      </c>
      <c r="M26" s="49" t="n">
        <v>373</v>
      </c>
      <c r="N26" s="45"/>
      <c r="O26" s="49"/>
      <c r="P26" s="50" t="n">
        <v>957</v>
      </c>
      <c r="Q26" s="50" t="n">
        <v>164</v>
      </c>
      <c r="R26" s="50" t="n">
        <f aca="false">P26+Q26</f>
        <v>1121</v>
      </c>
      <c r="S26" s="50" t="n">
        <v>892</v>
      </c>
      <c r="T26" s="51" t="n">
        <f aca="false">IF(S26&lt;&gt;0,S26/R26,"")</f>
        <v>0.7957181088314</v>
      </c>
    </row>
    <row r="27" s="2" customFormat="true" ht="12.75" hidden="false" customHeight="true" outlineLevel="0" collapsed="false">
      <c r="A27" s="44" t="n">
        <v>21</v>
      </c>
      <c r="B27" s="45" t="n">
        <v>6</v>
      </c>
      <c r="C27" s="46" t="n">
        <v>4</v>
      </c>
      <c r="D27" s="46" t="n">
        <v>378</v>
      </c>
      <c r="E27" s="47" t="n">
        <v>7</v>
      </c>
      <c r="F27" s="48" t="n">
        <v>303</v>
      </c>
      <c r="G27" s="45" t="n">
        <v>284</v>
      </c>
      <c r="H27" s="47" t="n">
        <v>8</v>
      </c>
      <c r="I27" s="47" t="n">
        <v>10</v>
      </c>
      <c r="J27" s="47" t="n">
        <v>19</v>
      </c>
      <c r="K27" s="49" t="n">
        <v>364</v>
      </c>
      <c r="L27" s="50" t="n">
        <v>417</v>
      </c>
      <c r="M27" s="49" t="n">
        <v>276</v>
      </c>
      <c r="N27" s="45"/>
      <c r="O27" s="49"/>
      <c r="P27" s="50" t="n">
        <v>781</v>
      </c>
      <c r="Q27" s="50" t="n">
        <v>114</v>
      </c>
      <c r="R27" s="50" t="n">
        <f aca="false">P27+Q27</f>
        <v>895</v>
      </c>
      <c r="S27" s="50" t="n">
        <v>711</v>
      </c>
      <c r="T27" s="51" t="n">
        <f aca="false">IF(S27&lt;&gt;0,S27/R27,"")</f>
        <v>0.794413407821229</v>
      </c>
    </row>
    <row r="28" s="2" customFormat="true" ht="12.75" hidden="false" customHeight="true" outlineLevel="0" collapsed="false">
      <c r="A28" s="44" t="n">
        <v>22</v>
      </c>
      <c r="B28" s="45" t="n">
        <v>4</v>
      </c>
      <c r="C28" s="46" t="n">
        <v>7</v>
      </c>
      <c r="D28" s="46" t="n">
        <v>845</v>
      </c>
      <c r="E28" s="47" t="n">
        <v>18</v>
      </c>
      <c r="F28" s="48" t="n">
        <v>767</v>
      </c>
      <c r="G28" s="45" t="n">
        <v>710</v>
      </c>
      <c r="H28" s="47" t="n">
        <v>33</v>
      </c>
      <c r="I28" s="47" t="n">
        <v>22</v>
      </c>
      <c r="J28" s="47" t="n">
        <v>37</v>
      </c>
      <c r="K28" s="49" t="n">
        <v>813</v>
      </c>
      <c r="L28" s="50" t="n">
        <v>995</v>
      </c>
      <c r="M28" s="49" t="n">
        <v>630</v>
      </c>
      <c r="N28" s="45"/>
      <c r="O28" s="49"/>
      <c r="P28" s="50" t="n">
        <v>1822</v>
      </c>
      <c r="Q28" s="50" t="n">
        <v>371</v>
      </c>
      <c r="R28" s="50" t="n">
        <f aca="false">P28+Q28</f>
        <v>2193</v>
      </c>
      <c r="S28" s="50" t="n">
        <v>1666</v>
      </c>
      <c r="T28" s="51" t="n">
        <f aca="false">IF(S28&lt;&gt;0,S28/R28,"")</f>
        <v>0.75968992248062</v>
      </c>
    </row>
    <row r="29" s="2" customFormat="true" ht="12.75" hidden="false" customHeight="true" outlineLevel="0" collapsed="false">
      <c r="A29" s="52" t="n">
        <v>23</v>
      </c>
      <c r="B29" s="53" t="n">
        <v>11</v>
      </c>
      <c r="C29" s="54" t="n">
        <v>7</v>
      </c>
      <c r="D29" s="54" t="n">
        <v>426</v>
      </c>
      <c r="E29" s="55" t="n">
        <v>24</v>
      </c>
      <c r="F29" s="56" t="n">
        <v>450</v>
      </c>
      <c r="G29" s="53" t="n">
        <v>429</v>
      </c>
      <c r="H29" s="55" t="n">
        <v>30</v>
      </c>
      <c r="I29" s="55" t="n">
        <v>20</v>
      </c>
      <c r="J29" s="55" t="n">
        <v>44</v>
      </c>
      <c r="K29" s="57" t="n">
        <v>378</v>
      </c>
      <c r="L29" s="58"/>
      <c r="M29" s="57"/>
      <c r="N29" s="53" t="n">
        <v>416</v>
      </c>
      <c r="O29" s="57" t="n">
        <v>472</v>
      </c>
      <c r="P29" s="58" t="n">
        <v>1124</v>
      </c>
      <c r="Q29" s="58" t="n">
        <v>258</v>
      </c>
      <c r="R29" s="58" t="n">
        <f aca="false">P29+Q29</f>
        <v>1382</v>
      </c>
      <c r="S29" s="58" t="n">
        <v>934</v>
      </c>
      <c r="T29" s="59" t="n">
        <f aca="false">IF(S29&lt;&gt;0,S29/R29,"")</f>
        <v>0.675832127351664</v>
      </c>
    </row>
    <row r="30" s="2" customFormat="true" ht="12.75" hidden="false" customHeight="true" outlineLevel="0" collapsed="false">
      <c r="A30" s="52" t="n">
        <v>24</v>
      </c>
      <c r="B30" s="53" t="n">
        <v>0</v>
      </c>
      <c r="C30" s="54" t="n">
        <v>1</v>
      </c>
      <c r="D30" s="54" t="n">
        <v>357</v>
      </c>
      <c r="E30" s="55" t="n">
        <v>4</v>
      </c>
      <c r="F30" s="56" t="n">
        <v>334</v>
      </c>
      <c r="G30" s="53" t="n">
        <v>290</v>
      </c>
      <c r="H30" s="55" t="n">
        <v>4</v>
      </c>
      <c r="I30" s="55" t="n">
        <v>1</v>
      </c>
      <c r="J30" s="55" t="n">
        <v>16</v>
      </c>
      <c r="K30" s="57" t="n">
        <v>364</v>
      </c>
      <c r="L30" s="58"/>
      <c r="M30" s="57"/>
      <c r="N30" s="53" t="n">
        <v>181</v>
      </c>
      <c r="O30" s="57" t="n">
        <v>485</v>
      </c>
      <c r="P30" s="58" t="n">
        <v>728</v>
      </c>
      <c r="Q30" s="58" t="n">
        <v>75</v>
      </c>
      <c r="R30" s="58" t="n">
        <f aca="false">P30+Q30</f>
        <v>803</v>
      </c>
      <c r="S30" s="58" t="n">
        <v>699</v>
      </c>
      <c r="T30" s="59" t="n">
        <f aca="false">IF(S30&lt;&gt;0,S30/R30,"")</f>
        <v>0.870485678704857</v>
      </c>
    </row>
    <row r="31" s="2" customFormat="true" ht="12.75" hidden="false" customHeight="true" outlineLevel="0" collapsed="false">
      <c r="A31" s="52" t="n">
        <v>25</v>
      </c>
      <c r="B31" s="53" t="n">
        <v>18</v>
      </c>
      <c r="C31" s="54" t="n">
        <v>18</v>
      </c>
      <c r="D31" s="54" t="n">
        <v>746</v>
      </c>
      <c r="E31" s="55" t="n">
        <v>21</v>
      </c>
      <c r="F31" s="56" t="n">
        <v>1098</v>
      </c>
      <c r="G31" s="53" t="n">
        <v>999</v>
      </c>
      <c r="H31" s="55" t="n">
        <v>26</v>
      </c>
      <c r="I31" s="55" t="n">
        <v>11</v>
      </c>
      <c r="J31" s="55" t="n">
        <v>81</v>
      </c>
      <c r="K31" s="57" t="n">
        <v>748</v>
      </c>
      <c r="L31" s="58"/>
      <c r="M31" s="57"/>
      <c r="N31" s="53" t="n">
        <v>803</v>
      </c>
      <c r="O31" s="57" t="n">
        <v>1018</v>
      </c>
      <c r="P31" s="58" t="n">
        <v>2189</v>
      </c>
      <c r="Q31" s="58" t="n">
        <v>360</v>
      </c>
      <c r="R31" s="58" t="n">
        <f aca="false">P31+Q31</f>
        <v>2549</v>
      </c>
      <c r="S31" s="58" t="n">
        <v>1929</v>
      </c>
      <c r="T31" s="59" t="n">
        <f aca="false">IF(S31&lt;&gt;0,S31/R31,"")</f>
        <v>0.756767359748921</v>
      </c>
    </row>
    <row r="32" s="2" customFormat="true" ht="12.75" hidden="false" customHeight="true" outlineLevel="0" collapsed="false">
      <c r="A32" s="52" t="n">
        <v>26</v>
      </c>
      <c r="B32" s="53" t="n">
        <v>5</v>
      </c>
      <c r="C32" s="54" t="n">
        <v>11</v>
      </c>
      <c r="D32" s="54" t="n">
        <v>505</v>
      </c>
      <c r="E32" s="55" t="n">
        <v>26</v>
      </c>
      <c r="F32" s="56" t="n">
        <v>734</v>
      </c>
      <c r="G32" s="53" t="n">
        <v>706</v>
      </c>
      <c r="H32" s="55" t="n">
        <v>29</v>
      </c>
      <c r="I32" s="55" t="n">
        <v>10</v>
      </c>
      <c r="J32" s="55" t="n">
        <v>32</v>
      </c>
      <c r="K32" s="57" t="n">
        <v>477</v>
      </c>
      <c r="L32" s="58"/>
      <c r="M32" s="57"/>
      <c r="N32" s="53" t="n">
        <v>570</v>
      </c>
      <c r="O32" s="57" t="n">
        <v>670</v>
      </c>
      <c r="P32" s="58" t="n">
        <v>1446</v>
      </c>
      <c r="Q32" s="58" t="n">
        <v>184</v>
      </c>
      <c r="R32" s="58" t="n">
        <f aca="false">P32+Q32</f>
        <v>1630</v>
      </c>
      <c r="S32" s="58" t="n">
        <v>1294</v>
      </c>
      <c r="T32" s="59" t="n">
        <f aca="false">IF(S32&lt;&gt;0,S32/R32,"")</f>
        <v>0.793865030674847</v>
      </c>
    </row>
    <row r="33" s="2" customFormat="true" ht="12.75" hidden="false" customHeight="true" outlineLevel="0" collapsed="false">
      <c r="A33" s="44" t="n">
        <v>27</v>
      </c>
      <c r="B33" s="45" t="n">
        <v>10</v>
      </c>
      <c r="C33" s="46" t="n">
        <v>8</v>
      </c>
      <c r="D33" s="46" t="n">
        <v>953</v>
      </c>
      <c r="E33" s="47" t="n">
        <v>15</v>
      </c>
      <c r="F33" s="48" t="n">
        <v>730</v>
      </c>
      <c r="G33" s="45" t="n">
        <v>648</v>
      </c>
      <c r="H33" s="47" t="n">
        <v>13</v>
      </c>
      <c r="I33" s="47" t="n">
        <v>15</v>
      </c>
      <c r="J33" s="47" t="n">
        <v>30</v>
      </c>
      <c r="K33" s="49" t="n">
        <v>987</v>
      </c>
      <c r="L33" s="50" t="n">
        <v>940</v>
      </c>
      <c r="M33" s="49" t="n">
        <v>750</v>
      </c>
      <c r="N33" s="45"/>
      <c r="O33" s="49"/>
      <c r="P33" s="50" t="n">
        <v>1925</v>
      </c>
      <c r="Q33" s="50" t="n">
        <v>224</v>
      </c>
      <c r="R33" s="50" t="n">
        <f aca="false">P33+Q33</f>
        <v>2149</v>
      </c>
      <c r="S33" s="50" t="n">
        <v>1734</v>
      </c>
      <c r="T33" s="51" t="n">
        <f aca="false">IF(S33&lt;&gt;0,S33/R33,"")</f>
        <v>0.806886924150768</v>
      </c>
    </row>
    <row r="34" s="2" customFormat="true" ht="12.75" hidden="false" customHeight="true" outlineLevel="0" collapsed="false">
      <c r="A34" s="44" t="n">
        <v>28</v>
      </c>
      <c r="B34" s="45" t="n">
        <v>11</v>
      </c>
      <c r="C34" s="46" t="n">
        <v>11</v>
      </c>
      <c r="D34" s="46" t="n">
        <v>697</v>
      </c>
      <c r="E34" s="47" t="n">
        <v>11</v>
      </c>
      <c r="F34" s="48" t="n">
        <v>502</v>
      </c>
      <c r="G34" s="45" t="n">
        <v>443</v>
      </c>
      <c r="H34" s="47" t="n">
        <v>13</v>
      </c>
      <c r="I34" s="47" t="n">
        <v>5</v>
      </c>
      <c r="J34" s="47" t="n">
        <v>49</v>
      </c>
      <c r="K34" s="49" t="n">
        <v>675</v>
      </c>
      <c r="L34" s="50" t="n">
        <v>645</v>
      </c>
      <c r="M34" s="49" t="n">
        <v>561</v>
      </c>
      <c r="N34" s="45"/>
      <c r="O34" s="49"/>
      <c r="P34" s="50" t="n">
        <v>1405</v>
      </c>
      <c r="Q34" s="50" t="n">
        <v>201</v>
      </c>
      <c r="R34" s="50" t="n">
        <f aca="false">P34+Q34</f>
        <v>1606</v>
      </c>
      <c r="S34" s="50" t="n">
        <v>1246</v>
      </c>
      <c r="T34" s="51" t="n">
        <f aca="false">IF(S34&lt;&gt;0,S34/R34,"")</f>
        <v>0.775840597758406</v>
      </c>
    </row>
    <row r="35" s="2" customFormat="true" ht="12.75" hidden="false" customHeight="true" outlineLevel="0" collapsed="false">
      <c r="A35" s="44" t="n">
        <v>29</v>
      </c>
      <c r="B35" s="45" t="n">
        <v>4</v>
      </c>
      <c r="C35" s="46" t="n">
        <v>7</v>
      </c>
      <c r="D35" s="46" t="n">
        <v>502</v>
      </c>
      <c r="E35" s="47" t="n">
        <v>11</v>
      </c>
      <c r="F35" s="48" t="n">
        <v>369</v>
      </c>
      <c r="G35" s="45" t="n">
        <v>342</v>
      </c>
      <c r="H35" s="47" t="n">
        <v>20</v>
      </c>
      <c r="I35" s="47" t="n">
        <v>8</v>
      </c>
      <c r="J35" s="47" t="n">
        <v>29</v>
      </c>
      <c r="K35" s="49" t="n">
        <v>484</v>
      </c>
      <c r="L35" s="50" t="n">
        <v>510</v>
      </c>
      <c r="M35" s="49" t="n">
        <v>371</v>
      </c>
      <c r="N35" s="45"/>
      <c r="O35" s="49"/>
      <c r="P35" s="50" t="n">
        <v>997</v>
      </c>
      <c r="Q35" s="50" t="n">
        <v>124</v>
      </c>
      <c r="R35" s="50" t="n">
        <f aca="false">P35+Q35</f>
        <v>1121</v>
      </c>
      <c r="S35" s="50" t="n">
        <v>902</v>
      </c>
      <c r="T35" s="51" t="n">
        <f aca="false">IF(S35&lt;&gt;0,S35/R35,"")</f>
        <v>0.804638715432649</v>
      </c>
    </row>
    <row r="36" s="2" customFormat="true" ht="12.75" hidden="false" customHeight="true" outlineLevel="0" collapsed="false">
      <c r="A36" s="44" t="n">
        <v>30</v>
      </c>
      <c r="B36" s="45" t="n">
        <v>3</v>
      </c>
      <c r="C36" s="46" t="n">
        <v>4</v>
      </c>
      <c r="D36" s="46" t="n">
        <v>640</v>
      </c>
      <c r="E36" s="47" t="n">
        <v>16</v>
      </c>
      <c r="F36" s="48" t="n">
        <v>504</v>
      </c>
      <c r="G36" s="45" t="n">
        <v>435</v>
      </c>
      <c r="H36" s="47" t="n">
        <v>24</v>
      </c>
      <c r="I36" s="47" t="n">
        <v>18</v>
      </c>
      <c r="J36" s="47" t="n">
        <v>45</v>
      </c>
      <c r="K36" s="49" t="n">
        <v>620</v>
      </c>
      <c r="L36" s="50" t="n">
        <v>626</v>
      </c>
      <c r="M36" s="49" t="n">
        <v>512</v>
      </c>
      <c r="N36" s="45"/>
      <c r="O36" s="49"/>
      <c r="P36" s="50" t="n">
        <v>1316</v>
      </c>
      <c r="Q36" s="50" t="n">
        <v>217</v>
      </c>
      <c r="R36" s="50" t="n">
        <f aca="false">P36+Q36</f>
        <v>1533</v>
      </c>
      <c r="S36" s="50" t="n">
        <v>1193</v>
      </c>
      <c r="T36" s="51" t="n">
        <f aca="false">IF(S36&lt;&gt;0,S36/R36,"")</f>
        <v>0.778212654924984</v>
      </c>
    </row>
    <row r="37" s="2" customFormat="true" ht="12.75" hidden="false" customHeight="true" outlineLevel="0" collapsed="false">
      <c r="A37" s="44" t="n">
        <v>31</v>
      </c>
      <c r="B37" s="45" t="n">
        <v>5</v>
      </c>
      <c r="C37" s="46" t="n">
        <v>5</v>
      </c>
      <c r="D37" s="46" t="n">
        <v>778</v>
      </c>
      <c r="E37" s="47" t="n">
        <v>18</v>
      </c>
      <c r="F37" s="48" t="n">
        <v>735</v>
      </c>
      <c r="G37" s="45" t="n">
        <v>655</v>
      </c>
      <c r="H37" s="47" t="n">
        <v>25</v>
      </c>
      <c r="I37" s="47" t="n">
        <v>14</v>
      </c>
      <c r="J37" s="47" t="n">
        <v>42</v>
      </c>
      <c r="K37" s="49" t="n">
        <v>761</v>
      </c>
      <c r="L37" s="50" t="n">
        <v>956</v>
      </c>
      <c r="M37" s="49" t="n">
        <v>530</v>
      </c>
      <c r="N37" s="45"/>
      <c r="O37" s="49"/>
      <c r="P37" s="50" t="n">
        <v>1747</v>
      </c>
      <c r="Q37" s="50" t="n">
        <v>285</v>
      </c>
      <c r="R37" s="50" t="n">
        <f aca="false">P37+Q37</f>
        <v>2032</v>
      </c>
      <c r="S37" s="50" t="n">
        <v>1557</v>
      </c>
      <c r="T37" s="51" t="n">
        <f aca="false">IF(S37&lt;&gt;0,S37/R37,"")</f>
        <v>0.766240157480315</v>
      </c>
    </row>
    <row r="38" s="2" customFormat="true" ht="12.75" hidden="false" customHeight="true" outlineLevel="0" collapsed="false">
      <c r="A38" s="52" t="n">
        <v>32</v>
      </c>
      <c r="B38" s="53" t="n">
        <v>1</v>
      </c>
      <c r="C38" s="54" t="n">
        <v>4</v>
      </c>
      <c r="D38" s="54" t="n">
        <v>403</v>
      </c>
      <c r="E38" s="55" t="n">
        <v>7</v>
      </c>
      <c r="F38" s="56" t="n">
        <v>319</v>
      </c>
      <c r="G38" s="53" t="n">
        <v>294</v>
      </c>
      <c r="H38" s="55" t="n">
        <v>10</v>
      </c>
      <c r="I38" s="55" t="n">
        <v>7</v>
      </c>
      <c r="J38" s="55" t="n">
        <v>14</v>
      </c>
      <c r="K38" s="57" t="n">
        <v>392</v>
      </c>
      <c r="L38" s="58"/>
      <c r="M38" s="57"/>
      <c r="N38" s="53" t="n">
        <v>201</v>
      </c>
      <c r="O38" s="57" t="n">
        <v>514</v>
      </c>
      <c r="P38" s="58" t="n">
        <v>795</v>
      </c>
      <c r="Q38" s="58" t="n">
        <v>85</v>
      </c>
      <c r="R38" s="58" t="n">
        <f aca="false">P38+Q38</f>
        <v>880</v>
      </c>
      <c r="S38" s="58" t="n">
        <v>742</v>
      </c>
      <c r="T38" s="59" t="n">
        <f aca="false">IF(S38&lt;&gt;0,S38/R38,"")</f>
        <v>0.843181818181818</v>
      </c>
    </row>
    <row r="39" s="2" customFormat="true" ht="12.75" hidden="false" customHeight="true" outlineLevel="0" collapsed="false">
      <c r="A39" s="52" t="n">
        <v>33</v>
      </c>
      <c r="B39" s="53" t="n">
        <v>6</v>
      </c>
      <c r="C39" s="54" t="n">
        <v>14</v>
      </c>
      <c r="D39" s="54" t="n">
        <v>536</v>
      </c>
      <c r="E39" s="55" t="n">
        <v>27</v>
      </c>
      <c r="F39" s="56" t="n">
        <v>893</v>
      </c>
      <c r="G39" s="53" t="n">
        <v>804</v>
      </c>
      <c r="H39" s="55" t="n">
        <v>38</v>
      </c>
      <c r="I39" s="55" t="n">
        <v>13</v>
      </c>
      <c r="J39" s="55" t="n">
        <v>32</v>
      </c>
      <c r="K39" s="57" t="n">
        <v>546</v>
      </c>
      <c r="L39" s="58"/>
      <c r="M39" s="57"/>
      <c r="N39" s="53" t="n">
        <v>685</v>
      </c>
      <c r="O39" s="57" t="n">
        <v>696</v>
      </c>
      <c r="P39" s="58" t="n">
        <v>1671</v>
      </c>
      <c r="Q39" s="58" t="n">
        <v>469</v>
      </c>
      <c r="R39" s="58" t="n">
        <f aca="false">P39+Q39</f>
        <v>2140</v>
      </c>
      <c r="S39" s="58" t="n">
        <v>1501</v>
      </c>
      <c r="T39" s="59" t="n">
        <f aca="false">IF(S39&lt;&gt;0,S39/R39,"")</f>
        <v>0.701401869158878</v>
      </c>
    </row>
    <row r="40" s="2" customFormat="true" ht="12.75" hidden="false" customHeight="true" outlineLevel="0" collapsed="false">
      <c r="A40" s="52" t="n">
        <v>34</v>
      </c>
      <c r="B40" s="53" t="n">
        <v>2</v>
      </c>
      <c r="C40" s="54" t="n">
        <v>8</v>
      </c>
      <c r="D40" s="54" t="n">
        <v>319</v>
      </c>
      <c r="E40" s="55" t="n">
        <v>9</v>
      </c>
      <c r="F40" s="56" t="n">
        <v>547</v>
      </c>
      <c r="G40" s="53" t="n">
        <v>508</v>
      </c>
      <c r="H40" s="55" t="n">
        <v>15</v>
      </c>
      <c r="I40" s="55" t="n">
        <v>6</v>
      </c>
      <c r="J40" s="55" t="n">
        <v>31</v>
      </c>
      <c r="K40" s="57" t="n">
        <v>312</v>
      </c>
      <c r="L40" s="58"/>
      <c r="M40" s="57"/>
      <c r="N40" s="53" t="n">
        <v>432</v>
      </c>
      <c r="O40" s="57" t="n">
        <v>421</v>
      </c>
      <c r="P40" s="58" t="n">
        <v>933</v>
      </c>
      <c r="Q40" s="58" t="n">
        <v>192</v>
      </c>
      <c r="R40" s="58" t="n">
        <f aca="false">P40+Q40</f>
        <v>1125</v>
      </c>
      <c r="S40" s="58" t="n">
        <v>898</v>
      </c>
      <c r="T40" s="59" t="n">
        <f aca="false">IF(S40&lt;&gt;0,S40/R40,"")</f>
        <v>0.798222222222222</v>
      </c>
    </row>
    <row r="41" s="2" customFormat="true" ht="12.75" hidden="false" customHeight="true" outlineLevel="0" collapsed="false">
      <c r="A41" s="52" t="n">
        <v>35</v>
      </c>
      <c r="B41" s="53" t="n">
        <v>1</v>
      </c>
      <c r="C41" s="54" t="n">
        <v>2</v>
      </c>
      <c r="D41" s="54" t="n">
        <v>159</v>
      </c>
      <c r="E41" s="55" t="n">
        <v>15</v>
      </c>
      <c r="F41" s="56" t="n">
        <v>400</v>
      </c>
      <c r="G41" s="53" t="n">
        <v>375</v>
      </c>
      <c r="H41" s="55" t="n">
        <v>9</v>
      </c>
      <c r="I41" s="55" t="n">
        <v>6</v>
      </c>
      <c r="J41" s="55" t="n">
        <v>8</v>
      </c>
      <c r="K41" s="57" t="n">
        <v>168</v>
      </c>
      <c r="L41" s="58"/>
      <c r="M41" s="57"/>
      <c r="N41" s="53" t="n">
        <v>296</v>
      </c>
      <c r="O41" s="57" t="n">
        <v>244</v>
      </c>
      <c r="P41" s="58" t="n">
        <v>663</v>
      </c>
      <c r="Q41" s="58" t="n">
        <v>143</v>
      </c>
      <c r="R41" s="58" t="n">
        <f aca="false">P41+Q41</f>
        <v>806</v>
      </c>
      <c r="S41" s="58" t="n">
        <v>585</v>
      </c>
      <c r="T41" s="59" t="n">
        <f aca="false">IF(S41&lt;&gt;0,S41/R41,"")</f>
        <v>0.725806451612903</v>
      </c>
    </row>
    <row r="42" s="2" customFormat="true" ht="12.75" hidden="false" customHeight="true" outlineLevel="0" collapsed="false">
      <c r="A42" s="52" t="n">
        <v>36</v>
      </c>
      <c r="B42" s="53" t="n">
        <v>6</v>
      </c>
      <c r="C42" s="54" t="n">
        <v>6</v>
      </c>
      <c r="D42" s="54" t="n">
        <v>267</v>
      </c>
      <c r="E42" s="55" t="n">
        <v>10</v>
      </c>
      <c r="F42" s="56" t="n">
        <v>765</v>
      </c>
      <c r="G42" s="53" t="n">
        <v>702</v>
      </c>
      <c r="H42" s="55" t="n">
        <v>18</v>
      </c>
      <c r="I42" s="55" t="n">
        <v>8</v>
      </c>
      <c r="J42" s="55" t="n">
        <v>33</v>
      </c>
      <c r="K42" s="57" t="n">
        <v>272</v>
      </c>
      <c r="L42" s="58"/>
      <c r="M42" s="57"/>
      <c r="N42" s="53" t="n">
        <v>578</v>
      </c>
      <c r="O42" s="57" t="n">
        <v>436</v>
      </c>
      <c r="P42" s="58" t="n">
        <v>1168</v>
      </c>
      <c r="Q42" s="58" t="n">
        <v>208</v>
      </c>
      <c r="R42" s="58" t="n">
        <f aca="false">P42+Q42</f>
        <v>1376</v>
      </c>
      <c r="S42" s="58" t="n">
        <v>1066</v>
      </c>
      <c r="T42" s="59" t="n">
        <f aca="false">IF(S42&lt;&gt;0,S42/R42,"")</f>
        <v>0.774709302325581</v>
      </c>
    </row>
    <row r="43" s="2" customFormat="true" ht="12.75" hidden="false" customHeight="true" outlineLevel="0" collapsed="false">
      <c r="A43" s="52" t="n">
        <v>37</v>
      </c>
      <c r="B43" s="53" t="n">
        <v>4</v>
      </c>
      <c r="C43" s="54" t="n">
        <v>11</v>
      </c>
      <c r="D43" s="54" t="n">
        <v>248</v>
      </c>
      <c r="E43" s="55" t="n">
        <v>11</v>
      </c>
      <c r="F43" s="56" t="n">
        <v>924</v>
      </c>
      <c r="G43" s="53" t="n">
        <v>845</v>
      </c>
      <c r="H43" s="55" t="n">
        <v>25</v>
      </c>
      <c r="I43" s="55" t="n">
        <v>6</v>
      </c>
      <c r="J43" s="55" t="n">
        <v>16</v>
      </c>
      <c r="K43" s="57" t="n">
        <v>283</v>
      </c>
      <c r="L43" s="58"/>
      <c r="M43" s="57"/>
      <c r="N43" s="53" t="n">
        <v>648</v>
      </c>
      <c r="O43" s="57" t="n">
        <v>492</v>
      </c>
      <c r="P43" s="58" t="n">
        <v>1306</v>
      </c>
      <c r="Q43" s="58" t="n">
        <v>184</v>
      </c>
      <c r="R43" s="58" t="n">
        <f aca="false">P43+Q43</f>
        <v>1490</v>
      </c>
      <c r="S43" s="58" t="n">
        <v>1210</v>
      </c>
      <c r="T43" s="59" t="n">
        <f aca="false">IF(S43&lt;&gt;0,S43/R43,"")</f>
        <v>0.812080536912752</v>
      </c>
    </row>
    <row r="44" s="2" customFormat="true" ht="12.75" hidden="false" customHeight="true" outlineLevel="0" collapsed="false">
      <c r="A44" s="52" t="n">
        <v>38</v>
      </c>
      <c r="B44" s="53" t="n">
        <v>3</v>
      </c>
      <c r="C44" s="54" t="n">
        <v>4</v>
      </c>
      <c r="D44" s="54" t="n">
        <v>394</v>
      </c>
      <c r="E44" s="55" t="n">
        <v>6</v>
      </c>
      <c r="F44" s="56" t="n">
        <v>871</v>
      </c>
      <c r="G44" s="53" t="n">
        <v>790</v>
      </c>
      <c r="H44" s="55" t="n">
        <v>7</v>
      </c>
      <c r="I44" s="55" t="n">
        <v>6</v>
      </c>
      <c r="J44" s="55" t="n">
        <v>19</v>
      </c>
      <c r="K44" s="57" t="n">
        <v>427</v>
      </c>
      <c r="L44" s="58"/>
      <c r="M44" s="57"/>
      <c r="N44" s="53" t="n">
        <v>582</v>
      </c>
      <c r="O44" s="57" t="n">
        <v>657</v>
      </c>
      <c r="P44" s="58" t="n">
        <v>1352</v>
      </c>
      <c r="Q44" s="58" t="n">
        <v>231</v>
      </c>
      <c r="R44" s="58" t="n">
        <f aca="false">P44+Q44</f>
        <v>1583</v>
      </c>
      <c r="S44" s="58" t="n">
        <v>1287</v>
      </c>
      <c r="T44" s="59" t="n">
        <f aca="false">IF(S44&lt;&gt;0,S44/R44,"")</f>
        <v>0.813013265950726</v>
      </c>
    </row>
    <row r="45" s="2" customFormat="true" ht="12.75" hidden="false" customHeight="true" outlineLevel="0" collapsed="false">
      <c r="A45" s="52" t="n">
        <v>39</v>
      </c>
      <c r="B45" s="53" t="n">
        <v>1</v>
      </c>
      <c r="C45" s="54" t="n">
        <v>5</v>
      </c>
      <c r="D45" s="54" t="n">
        <v>210</v>
      </c>
      <c r="E45" s="55" t="n">
        <v>17</v>
      </c>
      <c r="F45" s="56" t="n">
        <v>1090</v>
      </c>
      <c r="G45" s="53" t="n">
        <v>992</v>
      </c>
      <c r="H45" s="55" t="n">
        <v>17</v>
      </c>
      <c r="I45" s="55" t="n">
        <v>2</v>
      </c>
      <c r="J45" s="55" t="n">
        <v>21</v>
      </c>
      <c r="K45" s="57" t="n">
        <v>268</v>
      </c>
      <c r="L45" s="58"/>
      <c r="M45" s="57"/>
      <c r="N45" s="53" t="n">
        <v>794</v>
      </c>
      <c r="O45" s="57" t="n">
        <v>471</v>
      </c>
      <c r="P45" s="58" t="n">
        <v>1436</v>
      </c>
      <c r="Q45" s="58" t="n">
        <v>339</v>
      </c>
      <c r="R45" s="58" t="n">
        <f aca="false">P45+Q45</f>
        <v>1775</v>
      </c>
      <c r="S45" s="58" t="n">
        <v>1340</v>
      </c>
      <c r="T45" s="59" t="n">
        <f aca="false">IF(S45&lt;&gt;0,S45/R45,"")</f>
        <v>0.754929577464789</v>
      </c>
    </row>
    <row r="46" s="2" customFormat="true" ht="13.5" hidden="false" customHeight="true" outlineLevel="0" collapsed="false">
      <c r="A46" s="52" t="n">
        <v>40</v>
      </c>
      <c r="B46" s="53" t="n">
        <v>1</v>
      </c>
      <c r="C46" s="54" t="n">
        <v>6</v>
      </c>
      <c r="D46" s="54" t="n">
        <v>135</v>
      </c>
      <c r="E46" s="55" t="n">
        <v>13</v>
      </c>
      <c r="F46" s="56" t="n">
        <v>613</v>
      </c>
      <c r="G46" s="53" t="n">
        <v>574</v>
      </c>
      <c r="H46" s="55" t="n">
        <v>13</v>
      </c>
      <c r="I46" s="55" t="n">
        <v>6</v>
      </c>
      <c r="J46" s="55" t="n">
        <v>14</v>
      </c>
      <c r="K46" s="57" t="n">
        <v>149</v>
      </c>
      <c r="L46" s="58"/>
      <c r="M46" s="57"/>
      <c r="N46" s="53" t="n">
        <v>477</v>
      </c>
      <c r="O46" s="57" t="n">
        <v>271</v>
      </c>
      <c r="P46" s="58" t="n">
        <v>902</v>
      </c>
      <c r="Q46" s="58" t="n">
        <v>171</v>
      </c>
      <c r="R46" s="58" t="n">
        <f aca="false">P46+Q46</f>
        <v>1073</v>
      </c>
      <c r="S46" s="58" t="n">
        <v>777</v>
      </c>
      <c r="T46" s="59" t="n">
        <f aca="false">IF(S46&lt;&gt;0,S46/R46,"")</f>
        <v>0.724137931034483</v>
      </c>
    </row>
    <row r="47" s="2" customFormat="true" ht="13.5" hidden="false" customHeight="true" outlineLevel="0" collapsed="false">
      <c r="A47" s="32" t="s">
        <v>35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4"/>
      <c r="Q47" s="34"/>
      <c r="R47" s="34"/>
      <c r="S47" s="34"/>
      <c r="T47" s="35"/>
    </row>
    <row r="48" s="2" customFormat="true" ht="12.75" hidden="false" customHeight="true" outlineLevel="0" collapsed="false">
      <c r="A48" s="52" t="n">
        <v>41</v>
      </c>
      <c r="B48" s="53" t="n">
        <v>1</v>
      </c>
      <c r="C48" s="54" t="n">
        <v>9</v>
      </c>
      <c r="D48" s="54" t="n">
        <v>463</v>
      </c>
      <c r="E48" s="55" t="n">
        <v>17</v>
      </c>
      <c r="F48" s="56" t="n">
        <v>1035</v>
      </c>
      <c r="G48" s="53" t="n">
        <v>915</v>
      </c>
      <c r="H48" s="55" t="n">
        <v>15</v>
      </c>
      <c r="I48" s="55" t="n">
        <v>9</v>
      </c>
      <c r="J48" s="55" t="n">
        <v>31</v>
      </c>
      <c r="K48" s="57" t="n">
        <v>534</v>
      </c>
      <c r="L48" s="58"/>
      <c r="M48" s="57"/>
      <c r="N48" s="53" t="n">
        <v>670</v>
      </c>
      <c r="O48" s="57" t="n">
        <v>806</v>
      </c>
      <c r="P48" s="58" t="n">
        <v>1709</v>
      </c>
      <c r="Q48" s="58" t="n">
        <v>234</v>
      </c>
      <c r="R48" s="58" t="n">
        <f aca="false">P48+Q48</f>
        <v>1943</v>
      </c>
      <c r="S48" s="58" t="n">
        <v>1547</v>
      </c>
      <c r="T48" s="59" t="n">
        <f aca="false">IF(S48&lt;&gt;0,S48/R48,"")</f>
        <v>0.796191456510551</v>
      </c>
    </row>
    <row r="49" s="2" customFormat="true" ht="12.75" hidden="false" customHeight="true" outlineLevel="0" collapsed="false">
      <c r="A49" s="44" t="n">
        <v>42</v>
      </c>
      <c r="B49" s="45" t="n">
        <v>11</v>
      </c>
      <c r="C49" s="46" t="n">
        <v>3</v>
      </c>
      <c r="D49" s="46" t="n">
        <v>510</v>
      </c>
      <c r="E49" s="47" t="n">
        <v>3</v>
      </c>
      <c r="F49" s="48" t="n">
        <v>222</v>
      </c>
      <c r="G49" s="45" t="n">
        <v>192</v>
      </c>
      <c r="H49" s="47" t="n">
        <v>14</v>
      </c>
      <c r="I49" s="47" t="n">
        <v>11</v>
      </c>
      <c r="J49" s="47" t="n">
        <v>26</v>
      </c>
      <c r="K49" s="49" t="n">
        <v>495</v>
      </c>
      <c r="L49" s="50" t="n">
        <v>320</v>
      </c>
      <c r="M49" s="49" t="n">
        <v>421</v>
      </c>
      <c r="N49" s="45"/>
      <c r="O49" s="49"/>
      <c r="P49" s="50" t="n">
        <v>781</v>
      </c>
      <c r="Q49" s="50" t="n">
        <v>180</v>
      </c>
      <c r="R49" s="50" t="n">
        <f aca="false">P49+Q49</f>
        <v>961</v>
      </c>
      <c r="S49" s="50" t="n">
        <v>761</v>
      </c>
      <c r="T49" s="51" t="n">
        <f aca="false">IF(S49&lt;&gt;0,S49/R49,"")</f>
        <v>0.791883454734651</v>
      </c>
    </row>
    <row r="50" s="2" customFormat="true" ht="12.75" hidden="false" customHeight="true" outlineLevel="0" collapsed="false">
      <c r="A50" s="44" t="n">
        <v>43</v>
      </c>
      <c r="B50" s="45" t="n">
        <v>7</v>
      </c>
      <c r="C50" s="46" t="n">
        <v>10</v>
      </c>
      <c r="D50" s="46" t="n">
        <v>1330</v>
      </c>
      <c r="E50" s="47" t="n">
        <v>14</v>
      </c>
      <c r="F50" s="48" t="n">
        <v>665</v>
      </c>
      <c r="G50" s="45" t="n">
        <v>624</v>
      </c>
      <c r="H50" s="47" t="n">
        <v>25</v>
      </c>
      <c r="I50" s="47" t="n">
        <v>13</v>
      </c>
      <c r="J50" s="47" t="n">
        <v>68</v>
      </c>
      <c r="K50" s="49" t="n">
        <v>1266</v>
      </c>
      <c r="L50" s="50" t="n">
        <v>1000</v>
      </c>
      <c r="M50" s="49" t="n">
        <v>989</v>
      </c>
      <c r="N50" s="45"/>
      <c r="O50" s="49"/>
      <c r="P50" s="50" t="n">
        <v>2189</v>
      </c>
      <c r="Q50" s="50" t="n">
        <v>287</v>
      </c>
      <c r="R50" s="50" t="n">
        <f aca="false">P50+Q50</f>
        <v>2476</v>
      </c>
      <c r="S50" s="50" t="n">
        <v>2044</v>
      </c>
      <c r="T50" s="51" t="n">
        <f aca="false">IF(S50&lt;&gt;0,S50/R50,"")</f>
        <v>0.825525040387722</v>
      </c>
    </row>
    <row r="51" s="2" customFormat="true" ht="12.75" hidden="false" customHeight="true" outlineLevel="0" collapsed="false">
      <c r="A51" s="44" t="n">
        <v>44</v>
      </c>
      <c r="B51" s="45" t="n">
        <v>9</v>
      </c>
      <c r="C51" s="46" t="n">
        <v>9</v>
      </c>
      <c r="D51" s="46" t="n">
        <v>790</v>
      </c>
      <c r="E51" s="47" t="n">
        <v>12</v>
      </c>
      <c r="F51" s="48" t="n">
        <v>419</v>
      </c>
      <c r="G51" s="45" t="n">
        <v>375</v>
      </c>
      <c r="H51" s="47" t="n">
        <v>15</v>
      </c>
      <c r="I51" s="47" t="n">
        <v>25</v>
      </c>
      <c r="J51" s="47" t="n">
        <v>48</v>
      </c>
      <c r="K51" s="49" t="n">
        <v>750</v>
      </c>
      <c r="L51" s="50" t="n">
        <v>574</v>
      </c>
      <c r="M51" s="49" t="n">
        <v>636</v>
      </c>
      <c r="N51" s="45"/>
      <c r="O51" s="49"/>
      <c r="P51" s="50" t="n">
        <v>1381</v>
      </c>
      <c r="Q51" s="50" t="n">
        <v>258</v>
      </c>
      <c r="R51" s="50" t="n">
        <f aca="false">P51+Q51</f>
        <v>1639</v>
      </c>
      <c r="S51" s="50" t="n">
        <v>1259</v>
      </c>
      <c r="T51" s="51" t="n">
        <f aca="false">IF(S51&lt;&gt;0,S51/R51,"")</f>
        <v>0.768151311775473</v>
      </c>
    </row>
    <row r="52" s="2" customFormat="true" ht="12.75" hidden="false" customHeight="true" outlineLevel="0" collapsed="false">
      <c r="A52" s="44" t="n">
        <v>45</v>
      </c>
      <c r="B52" s="45" t="n">
        <v>12</v>
      </c>
      <c r="C52" s="46" t="n">
        <v>7</v>
      </c>
      <c r="D52" s="46" t="n">
        <v>981</v>
      </c>
      <c r="E52" s="47" t="n">
        <v>18</v>
      </c>
      <c r="F52" s="48" t="n">
        <v>633</v>
      </c>
      <c r="G52" s="45" t="n">
        <v>571</v>
      </c>
      <c r="H52" s="47" t="n">
        <v>29</v>
      </c>
      <c r="I52" s="47" t="n">
        <v>25</v>
      </c>
      <c r="J52" s="47" t="n">
        <v>61</v>
      </c>
      <c r="K52" s="49" t="n">
        <v>915</v>
      </c>
      <c r="L52" s="50" t="n">
        <v>866</v>
      </c>
      <c r="M52" s="49" t="n">
        <v>747</v>
      </c>
      <c r="N52" s="45"/>
      <c r="O52" s="49"/>
      <c r="P52" s="50" t="n">
        <v>1848</v>
      </c>
      <c r="Q52" s="50" t="n">
        <v>387</v>
      </c>
      <c r="R52" s="50" t="n">
        <f aca="false">P52+Q52</f>
        <v>2235</v>
      </c>
      <c r="S52" s="50" t="n">
        <v>1671</v>
      </c>
      <c r="T52" s="51" t="n">
        <f aca="false">IF(S52&lt;&gt;0,S52/R52,"")</f>
        <v>0.747651006711409</v>
      </c>
    </row>
    <row r="53" s="2" customFormat="true" ht="12.75" hidden="false" customHeight="true" outlineLevel="0" collapsed="false">
      <c r="A53" s="44" t="n">
        <v>46</v>
      </c>
      <c r="B53" s="45" t="n">
        <v>4</v>
      </c>
      <c r="C53" s="46" t="n">
        <v>11</v>
      </c>
      <c r="D53" s="46" t="n">
        <v>1304</v>
      </c>
      <c r="E53" s="47" t="n">
        <v>32</v>
      </c>
      <c r="F53" s="48" t="n">
        <v>783</v>
      </c>
      <c r="G53" s="45" t="n">
        <v>694</v>
      </c>
      <c r="H53" s="47" t="n">
        <v>43</v>
      </c>
      <c r="I53" s="47" t="n">
        <v>17</v>
      </c>
      <c r="J53" s="47" t="n">
        <v>81</v>
      </c>
      <c r="K53" s="49" t="n">
        <v>1252</v>
      </c>
      <c r="L53" s="50" t="n">
        <v>1072</v>
      </c>
      <c r="M53" s="49" t="n">
        <v>1011</v>
      </c>
      <c r="N53" s="45"/>
      <c r="O53" s="49"/>
      <c r="P53" s="50" t="n">
        <v>2230</v>
      </c>
      <c r="Q53" s="50" t="n">
        <v>529</v>
      </c>
      <c r="R53" s="50" t="n">
        <f aca="false">P53+Q53</f>
        <v>2759</v>
      </c>
      <c r="S53" s="50" t="n">
        <v>2166</v>
      </c>
      <c r="T53" s="51" t="n">
        <f aca="false">IF(S53&lt;&gt;0,S53/R53,"")</f>
        <v>0.785067053280174</v>
      </c>
    </row>
    <row r="54" s="2" customFormat="true" ht="12.75" hidden="false" customHeight="true" outlineLevel="0" collapsed="false">
      <c r="A54" s="44" t="n">
        <v>47</v>
      </c>
      <c r="B54" s="45" t="n">
        <v>2</v>
      </c>
      <c r="C54" s="46" t="n">
        <v>14</v>
      </c>
      <c r="D54" s="46" t="n">
        <v>1045</v>
      </c>
      <c r="E54" s="47" t="n">
        <v>17</v>
      </c>
      <c r="F54" s="48" t="n">
        <v>629</v>
      </c>
      <c r="G54" s="45" t="n">
        <v>550</v>
      </c>
      <c r="H54" s="47" t="n">
        <v>22</v>
      </c>
      <c r="I54" s="47" t="n">
        <v>10</v>
      </c>
      <c r="J54" s="47" t="n">
        <v>57</v>
      </c>
      <c r="K54" s="49" t="n">
        <v>1038</v>
      </c>
      <c r="L54" s="50" t="n">
        <v>885</v>
      </c>
      <c r="M54" s="49" t="n">
        <v>782</v>
      </c>
      <c r="N54" s="45"/>
      <c r="O54" s="49"/>
      <c r="P54" s="50" t="n">
        <v>1906</v>
      </c>
      <c r="Q54" s="50" t="n">
        <v>333</v>
      </c>
      <c r="R54" s="50" t="n">
        <f aca="false">P54+Q54</f>
        <v>2239</v>
      </c>
      <c r="S54" s="50" t="n">
        <v>1730</v>
      </c>
      <c r="T54" s="51" t="n">
        <f aca="false">IF(S54&lt;&gt;0,S54/R54,"")</f>
        <v>0.772666368914694</v>
      </c>
    </row>
    <row r="55" s="2" customFormat="true" ht="12.75" hidden="false" customHeight="true" outlineLevel="0" collapsed="false">
      <c r="A55" s="44" t="n">
        <v>48</v>
      </c>
      <c r="B55" s="45" t="n">
        <v>4</v>
      </c>
      <c r="C55" s="46" t="n">
        <v>6</v>
      </c>
      <c r="D55" s="46" t="n">
        <v>691</v>
      </c>
      <c r="E55" s="47" t="n">
        <v>17</v>
      </c>
      <c r="F55" s="48" t="n">
        <v>442</v>
      </c>
      <c r="G55" s="45" t="n">
        <v>393</v>
      </c>
      <c r="H55" s="47" t="n">
        <v>9</v>
      </c>
      <c r="I55" s="47" t="n">
        <v>8</v>
      </c>
      <c r="J55" s="47" t="n">
        <v>31</v>
      </c>
      <c r="K55" s="49" t="n">
        <v>685</v>
      </c>
      <c r="L55" s="50" t="n">
        <v>586</v>
      </c>
      <c r="M55" s="49" t="n">
        <v>541</v>
      </c>
      <c r="N55" s="45"/>
      <c r="O55" s="49"/>
      <c r="P55" s="50" t="n">
        <v>1084</v>
      </c>
      <c r="Q55" s="50" t="n">
        <v>352</v>
      </c>
      <c r="R55" s="50" t="n">
        <f aca="false">P55+Q55</f>
        <v>1436</v>
      </c>
      <c r="S55" s="50" t="n">
        <v>1182</v>
      </c>
      <c r="T55" s="51" t="n">
        <f aca="false">IF(S55&lt;&gt;0,S55/R55,"")</f>
        <v>0.823119777158774</v>
      </c>
    </row>
    <row r="56" s="2" customFormat="true" ht="12.75" hidden="false" customHeight="true" outlineLevel="0" collapsed="false">
      <c r="A56" s="44" t="n">
        <v>49</v>
      </c>
      <c r="B56" s="45" t="n">
        <v>5</v>
      </c>
      <c r="C56" s="46" t="n">
        <v>16</v>
      </c>
      <c r="D56" s="46" t="n">
        <v>859</v>
      </c>
      <c r="E56" s="47" t="n">
        <v>16</v>
      </c>
      <c r="F56" s="48" t="n">
        <v>596</v>
      </c>
      <c r="G56" s="45" t="n">
        <v>539</v>
      </c>
      <c r="H56" s="47" t="n">
        <v>38</v>
      </c>
      <c r="I56" s="47" t="n">
        <v>12</v>
      </c>
      <c r="J56" s="47" t="n">
        <v>53</v>
      </c>
      <c r="K56" s="49" t="n">
        <v>821</v>
      </c>
      <c r="L56" s="50" t="n">
        <v>828</v>
      </c>
      <c r="M56" s="49" t="n">
        <v>630</v>
      </c>
      <c r="N56" s="45"/>
      <c r="O56" s="49"/>
      <c r="P56" s="50" t="n">
        <v>1684</v>
      </c>
      <c r="Q56" s="50" t="n">
        <v>259</v>
      </c>
      <c r="R56" s="50" t="n">
        <f aca="false">P56+Q56</f>
        <v>1943</v>
      </c>
      <c r="S56" s="50" t="n">
        <v>1506</v>
      </c>
      <c r="T56" s="51" t="n">
        <f aca="false">IF(S56&lt;&gt;0,S56/R56,"")</f>
        <v>0.775090066906845</v>
      </c>
    </row>
    <row r="57" s="2" customFormat="true" ht="12.75" hidden="false" customHeight="true" outlineLevel="0" collapsed="false">
      <c r="A57" s="44" t="n">
        <v>50</v>
      </c>
      <c r="B57" s="45" t="n">
        <v>10</v>
      </c>
      <c r="C57" s="46" t="n">
        <v>15</v>
      </c>
      <c r="D57" s="46" t="n">
        <v>1092</v>
      </c>
      <c r="E57" s="47" t="n">
        <v>20</v>
      </c>
      <c r="F57" s="48" t="n">
        <v>928</v>
      </c>
      <c r="G57" s="45" t="n">
        <v>840</v>
      </c>
      <c r="H57" s="47" t="n">
        <v>36</v>
      </c>
      <c r="I57" s="47" t="n">
        <v>25</v>
      </c>
      <c r="J57" s="47" t="n">
        <v>59</v>
      </c>
      <c r="K57" s="49" t="n">
        <v>1067</v>
      </c>
      <c r="L57" s="50" t="n">
        <v>1197</v>
      </c>
      <c r="M57" s="49" t="n">
        <v>803</v>
      </c>
      <c r="N57" s="45"/>
      <c r="O57" s="49"/>
      <c r="P57" s="50" t="n">
        <v>2077</v>
      </c>
      <c r="Q57" s="50" t="n">
        <v>576</v>
      </c>
      <c r="R57" s="50" t="n">
        <f aca="false">P57+Q57</f>
        <v>2653</v>
      </c>
      <c r="S57" s="50" t="n">
        <v>2094</v>
      </c>
      <c r="T57" s="51" t="n">
        <f aca="false">IF(S57&lt;&gt;0,S57/R57,"")</f>
        <v>0.789295137580098</v>
      </c>
    </row>
    <row r="58" s="2" customFormat="true" ht="12.75" hidden="false" customHeight="true" outlineLevel="0" collapsed="false">
      <c r="A58" s="44" t="n">
        <v>51</v>
      </c>
      <c r="B58" s="45" t="n">
        <v>3</v>
      </c>
      <c r="C58" s="46" t="n">
        <v>6</v>
      </c>
      <c r="D58" s="46" t="n">
        <v>731</v>
      </c>
      <c r="E58" s="47" t="n">
        <v>16</v>
      </c>
      <c r="F58" s="48" t="n">
        <v>633</v>
      </c>
      <c r="G58" s="45" t="n">
        <v>559</v>
      </c>
      <c r="H58" s="47" t="n">
        <v>23</v>
      </c>
      <c r="I58" s="47" t="n">
        <v>18</v>
      </c>
      <c r="J58" s="47" t="n">
        <v>58</v>
      </c>
      <c r="K58" s="49" t="n">
        <v>693</v>
      </c>
      <c r="L58" s="50" t="n">
        <v>816</v>
      </c>
      <c r="M58" s="49" t="n">
        <v>542</v>
      </c>
      <c r="N58" s="45"/>
      <c r="O58" s="49"/>
      <c r="P58" s="50" t="n">
        <v>1531</v>
      </c>
      <c r="Q58" s="50" t="n">
        <v>243</v>
      </c>
      <c r="R58" s="50" t="n">
        <f aca="false">P58+Q58</f>
        <v>1774</v>
      </c>
      <c r="S58" s="50" t="n">
        <v>1403</v>
      </c>
      <c r="T58" s="51" t="n">
        <f aca="false">IF(S58&lt;&gt;0,S58/R58,"")</f>
        <v>0.79086809470124</v>
      </c>
    </row>
    <row r="59" s="2" customFormat="true" ht="12.75" hidden="false" customHeight="true" outlineLevel="0" collapsed="false">
      <c r="A59" s="44" t="n">
        <v>52</v>
      </c>
      <c r="B59" s="45" t="n">
        <v>3</v>
      </c>
      <c r="C59" s="46" t="n">
        <v>10</v>
      </c>
      <c r="D59" s="46" t="n">
        <v>556</v>
      </c>
      <c r="E59" s="47" t="n">
        <v>15</v>
      </c>
      <c r="F59" s="48" t="n">
        <v>555</v>
      </c>
      <c r="G59" s="45" t="n">
        <v>512</v>
      </c>
      <c r="H59" s="47" t="n">
        <v>19</v>
      </c>
      <c r="I59" s="47" t="n">
        <v>10</v>
      </c>
      <c r="J59" s="47" t="n">
        <v>45</v>
      </c>
      <c r="K59" s="49" t="n">
        <v>520</v>
      </c>
      <c r="L59" s="50" t="n">
        <v>689</v>
      </c>
      <c r="M59" s="49" t="n">
        <v>423</v>
      </c>
      <c r="N59" s="45"/>
      <c r="O59" s="49"/>
      <c r="P59" s="50" t="n">
        <v>1266</v>
      </c>
      <c r="Q59" s="50" t="n">
        <v>286</v>
      </c>
      <c r="R59" s="50" t="n">
        <f aca="false">P59+Q59</f>
        <v>1552</v>
      </c>
      <c r="S59" s="50" t="n">
        <v>1154</v>
      </c>
      <c r="T59" s="51" t="n">
        <f aca="false">IF(S59&lt;&gt;0,S59/R59,"")</f>
        <v>0.743556701030928</v>
      </c>
    </row>
    <row r="60" s="2" customFormat="true" ht="12.75" hidden="false" customHeight="true" outlineLevel="0" collapsed="false">
      <c r="A60" s="44" t="n">
        <v>53</v>
      </c>
      <c r="B60" s="45" t="n">
        <v>7</v>
      </c>
      <c r="C60" s="46" t="n">
        <v>12</v>
      </c>
      <c r="D60" s="46" t="n">
        <v>687</v>
      </c>
      <c r="E60" s="47" t="n">
        <v>14</v>
      </c>
      <c r="F60" s="48" t="n">
        <v>678</v>
      </c>
      <c r="G60" s="45" t="n">
        <v>659</v>
      </c>
      <c r="H60" s="47" t="n">
        <v>19</v>
      </c>
      <c r="I60" s="47" t="n">
        <v>18</v>
      </c>
      <c r="J60" s="47" t="n">
        <v>37</v>
      </c>
      <c r="K60" s="49" t="n">
        <v>638</v>
      </c>
      <c r="L60" s="50" t="n">
        <v>870</v>
      </c>
      <c r="M60" s="49" t="n">
        <v>505</v>
      </c>
      <c r="N60" s="45"/>
      <c r="O60" s="49"/>
      <c r="P60" s="50" t="n">
        <v>1541</v>
      </c>
      <c r="Q60" s="50" t="n">
        <v>321</v>
      </c>
      <c r="R60" s="50" t="n">
        <f aca="false">P60+Q60</f>
        <v>1862</v>
      </c>
      <c r="S60" s="50" t="n">
        <v>1427</v>
      </c>
      <c r="T60" s="51" t="n">
        <f aca="false">IF(S60&lt;&gt;0,S60/R60,"")</f>
        <v>0.766380236305048</v>
      </c>
    </row>
    <row r="61" s="2" customFormat="true" ht="12.75" hidden="false" customHeight="true" outlineLevel="0" collapsed="false">
      <c r="A61" s="44" t="n">
        <v>54</v>
      </c>
      <c r="B61" s="45" t="n">
        <v>2</v>
      </c>
      <c r="C61" s="46" t="n">
        <v>2</v>
      </c>
      <c r="D61" s="46" t="n">
        <v>478</v>
      </c>
      <c r="E61" s="47" t="n">
        <v>13</v>
      </c>
      <c r="F61" s="48" t="n">
        <v>442</v>
      </c>
      <c r="G61" s="45" t="n">
        <v>407</v>
      </c>
      <c r="H61" s="47" t="n">
        <v>27</v>
      </c>
      <c r="I61" s="47" t="n">
        <v>7</v>
      </c>
      <c r="J61" s="47" t="n">
        <v>30</v>
      </c>
      <c r="K61" s="49" t="n">
        <v>443</v>
      </c>
      <c r="L61" s="50" t="n">
        <v>590</v>
      </c>
      <c r="M61" s="49" t="n">
        <v>321</v>
      </c>
      <c r="N61" s="45"/>
      <c r="O61" s="49"/>
      <c r="P61" s="50" t="n">
        <v>1010</v>
      </c>
      <c r="Q61" s="50" t="n">
        <v>164</v>
      </c>
      <c r="R61" s="50" t="n">
        <f aca="false">P61+Q61</f>
        <v>1174</v>
      </c>
      <c r="S61" s="50" t="n">
        <v>954</v>
      </c>
      <c r="T61" s="51" t="n">
        <f aca="false">IF(S61&lt;&gt;0,S61/R61,"")</f>
        <v>0.812606473594549</v>
      </c>
    </row>
    <row r="62" s="2" customFormat="true" ht="12.75" hidden="false" customHeight="true" outlineLevel="0" collapsed="false">
      <c r="A62" s="52" t="n">
        <v>55</v>
      </c>
      <c r="B62" s="53" t="n">
        <v>3</v>
      </c>
      <c r="C62" s="54" t="n">
        <v>8</v>
      </c>
      <c r="D62" s="54" t="n">
        <v>622</v>
      </c>
      <c r="E62" s="55" t="n">
        <v>19</v>
      </c>
      <c r="F62" s="56" t="n">
        <v>687</v>
      </c>
      <c r="G62" s="53" t="n">
        <v>650</v>
      </c>
      <c r="H62" s="55" t="n">
        <v>9</v>
      </c>
      <c r="I62" s="55" t="n">
        <v>18</v>
      </c>
      <c r="J62" s="55" t="n">
        <v>43</v>
      </c>
      <c r="K62" s="57" t="n">
        <v>601</v>
      </c>
      <c r="L62" s="58"/>
      <c r="M62" s="57"/>
      <c r="N62" s="53" t="n">
        <v>501</v>
      </c>
      <c r="O62" s="57" t="n">
        <v>811</v>
      </c>
      <c r="P62" s="58" t="n">
        <v>1496</v>
      </c>
      <c r="Q62" s="58" t="n">
        <v>190</v>
      </c>
      <c r="R62" s="58" t="n">
        <f aca="false">P62+Q62</f>
        <v>1686</v>
      </c>
      <c r="S62" s="58" t="n">
        <v>1363</v>
      </c>
      <c r="T62" s="59" t="n">
        <f aca="false">IF(S62&lt;&gt;0,S62/R62,"")</f>
        <v>0.808422301304864</v>
      </c>
    </row>
    <row r="63" s="2" customFormat="true" ht="12.75" hidden="false" customHeight="true" outlineLevel="0" collapsed="false">
      <c r="A63" s="52" t="n">
        <v>56</v>
      </c>
      <c r="B63" s="53" t="n">
        <v>1</v>
      </c>
      <c r="C63" s="54" t="n">
        <v>6</v>
      </c>
      <c r="D63" s="54" t="n">
        <v>538</v>
      </c>
      <c r="E63" s="55" t="n">
        <v>12</v>
      </c>
      <c r="F63" s="56" t="n">
        <v>581</v>
      </c>
      <c r="G63" s="53" t="n">
        <v>526</v>
      </c>
      <c r="H63" s="55" t="n">
        <v>15</v>
      </c>
      <c r="I63" s="55" t="n">
        <v>19</v>
      </c>
      <c r="J63" s="55" t="n">
        <v>37</v>
      </c>
      <c r="K63" s="57" t="n">
        <v>517</v>
      </c>
      <c r="L63" s="58"/>
      <c r="M63" s="57"/>
      <c r="N63" s="53" t="n">
        <v>426</v>
      </c>
      <c r="O63" s="57" t="n">
        <v>677</v>
      </c>
      <c r="P63" s="58" t="n">
        <v>1283</v>
      </c>
      <c r="Q63" s="58" t="n">
        <v>306</v>
      </c>
      <c r="R63" s="58" t="n">
        <f aca="false">P63+Q63</f>
        <v>1589</v>
      </c>
      <c r="S63" s="58" t="n">
        <v>1164</v>
      </c>
      <c r="T63" s="59" t="n">
        <f aca="false">IF(S63&lt;&gt;0,S63/R63,"")</f>
        <v>0.73253618628068</v>
      </c>
    </row>
    <row r="64" s="2" customFormat="true" ht="12.75" hidden="false" customHeight="true" outlineLevel="0" collapsed="false">
      <c r="A64" s="52" t="n">
        <v>57</v>
      </c>
      <c r="B64" s="53" t="n">
        <v>8</v>
      </c>
      <c r="C64" s="54" t="n">
        <v>10</v>
      </c>
      <c r="D64" s="54" t="n">
        <v>623</v>
      </c>
      <c r="E64" s="55" t="n">
        <v>28</v>
      </c>
      <c r="F64" s="56" t="n">
        <v>856</v>
      </c>
      <c r="G64" s="53" t="n">
        <v>788</v>
      </c>
      <c r="H64" s="55" t="n">
        <v>27</v>
      </c>
      <c r="I64" s="55" t="n">
        <v>17</v>
      </c>
      <c r="J64" s="55" t="n">
        <v>64</v>
      </c>
      <c r="K64" s="57" t="n">
        <v>591</v>
      </c>
      <c r="L64" s="58"/>
      <c r="M64" s="57"/>
      <c r="N64" s="53" t="n">
        <v>646</v>
      </c>
      <c r="O64" s="57" t="n">
        <v>807</v>
      </c>
      <c r="P64" s="58" t="n">
        <v>1755</v>
      </c>
      <c r="Q64" s="58" t="n">
        <v>396</v>
      </c>
      <c r="R64" s="58" t="n">
        <f aca="false">P64+Q64</f>
        <v>2151</v>
      </c>
      <c r="S64" s="58" t="n">
        <v>1548</v>
      </c>
      <c r="T64" s="59" t="n">
        <f aca="false">IF(S64&lt;&gt;0,S64/R64,"")</f>
        <v>0.719665271966527</v>
      </c>
    </row>
    <row r="65" s="2" customFormat="true" ht="12.75" hidden="false" customHeight="true" outlineLevel="0" collapsed="false">
      <c r="A65" s="52" t="n">
        <v>58</v>
      </c>
      <c r="B65" s="53" t="n">
        <v>6</v>
      </c>
      <c r="C65" s="54" t="n">
        <v>3</v>
      </c>
      <c r="D65" s="54" t="n">
        <v>195</v>
      </c>
      <c r="E65" s="55" t="n">
        <v>11</v>
      </c>
      <c r="F65" s="56" t="n">
        <v>489</v>
      </c>
      <c r="G65" s="53" t="n">
        <v>446</v>
      </c>
      <c r="H65" s="55" t="n">
        <v>7</v>
      </c>
      <c r="I65" s="55" t="n">
        <v>7</v>
      </c>
      <c r="J65" s="55" t="n">
        <v>13</v>
      </c>
      <c r="K65" s="57" t="n">
        <v>210</v>
      </c>
      <c r="L65" s="58"/>
      <c r="M65" s="57"/>
      <c r="N65" s="53" t="n">
        <v>349</v>
      </c>
      <c r="O65" s="57" t="n">
        <v>310</v>
      </c>
      <c r="P65" s="58" t="n">
        <v>843</v>
      </c>
      <c r="Q65" s="58" t="n">
        <v>308</v>
      </c>
      <c r="R65" s="58" t="n">
        <f aca="false">P65+Q65</f>
        <v>1151</v>
      </c>
      <c r="S65" s="58" t="n">
        <v>713</v>
      </c>
      <c r="T65" s="59" t="n">
        <f aca="false">IF(S65&lt;&gt;0,S65/R65,"")</f>
        <v>0.619461337966985</v>
      </c>
    </row>
    <row r="66" s="2" customFormat="true" ht="12.75" hidden="false" customHeight="true" outlineLevel="0" collapsed="false">
      <c r="A66" s="52" t="n">
        <v>59</v>
      </c>
      <c r="B66" s="53" t="n">
        <v>5</v>
      </c>
      <c r="C66" s="54" t="n">
        <v>8</v>
      </c>
      <c r="D66" s="54" t="n">
        <v>323</v>
      </c>
      <c r="E66" s="55" t="n">
        <v>16</v>
      </c>
      <c r="F66" s="56" t="n">
        <v>1159</v>
      </c>
      <c r="G66" s="53" t="n">
        <v>1071</v>
      </c>
      <c r="H66" s="55" t="n">
        <v>24</v>
      </c>
      <c r="I66" s="55" t="n">
        <v>9</v>
      </c>
      <c r="J66" s="55" t="n">
        <v>29</v>
      </c>
      <c r="K66" s="57" t="n">
        <v>355</v>
      </c>
      <c r="L66" s="58"/>
      <c r="M66" s="57"/>
      <c r="N66" s="53" t="n">
        <v>861</v>
      </c>
      <c r="O66" s="57" t="n">
        <v>594</v>
      </c>
      <c r="P66" s="58" t="n">
        <v>1725</v>
      </c>
      <c r="Q66" s="58" t="n">
        <v>317</v>
      </c>
      <c r="R66" s="58" t="n">
        <f aca="false">P66+Q66</f>
        <v>2042</v>
      </c>
      <c r="S66" s="58" t="n">
        <v>1528</v>
      </c>
      <c r="T66" s="59" t="n">
        <f aca="false">IF(S66&lt;&gt;0,S66/R66,"")</f>
        <v>0.748285994123408</v>
      </c>
    </row>
    <row r="67" s="2" customFormat="true" ht="12.75" hidden="false" customHeight="true" outlineLevel="0" collapsed="false">
      <c r="A67" s="52" t="n">
        <v>60</v>
      </c>
      <c r="B67" s="53" t="n">
        <v>1</v>
      </c>
      <c r="C67" s="54" t="n">
        <v>9</v>
      </c>
      <c r="D67" s="54" t="n">
        <v>283</v>
      </c>
      <c r="E67" s="55" t="n">
        <v>25</v>
      </c>
      <c r="F67" s="56" t="n">
        <v>899</v>
      </c>
      <c r="G67" s="53" t="n">
        <v>809</v>
      </c>
      <c r="H67" s="55" t="n">
        <v>30</v>
      </c>
      <c r="I67" s="55" t="n">
        <v>16</v>
      </c>
      <c r="J67" s="55" t="n">
        <v>25</v>
      </c>
      <c r="K67" s="57" t="n">
        <v>297</v>
      </c>
      <c r="L67" s="58"/>
      <c r="M67" s="57"/>
      <c r="N67" s="53" t="n">
        <v>674</v>
      </c>
      <c r="O67" s="57" t="n">
        <v>465</v>
      </c>
      <c r="P67" s="58" t="n">
        <v>1537</v>
      </c>
      <c r="Q67" s="58" t="n">
        <v>453</v>
      </c>
      <c r="R67" s="58" t="n">
        <f aca="false">P67+Q67</f>
        <v>1990</v>
      </c>
      <c r="S67" s="58" t="n">
        <v>1237</v>
      </c>
      <c r="T67" s="59" t="n">
        <f aca="false">IF(S67&lt;&gt;0,S67/R67,"")</f>
        <v>0.621608040201005</v>
      </c>
    </row>
    <row r="68" s="2" customFormat="true" ht="12.75" hidden="false" customHeight="true" outlineLevel="0" collapsed="false">
      <c r="A68" s="44" t="n">
        <v>61</v>
      </c>
      <c r="B68" s="45" t="n">
        <v>9</v>
      </c>
      <c r="C68" s="46" t="n">
        <v>8</v>
      </c>
      <c r="D68" s="46" t="n">
        <v>771</v>
      </c>
      <c r="E68" s="47" t="n">
        <v>14</v>
      </c>
      <c r="F68" s="48" t="n">
        <v>363</v>
      </c>
      <c r="G68" s="45" t="n">
        <v>333</v>
      </c>
      <c r="H68" s="47" t="n">
        <v>18</v>
      </c>
      <c r="I68" s="47" t="n">
        <v>19</v>
      </c>
      <c r="J68" s="47" t="n">
        <v>40</v>
      </c>
      <c r="K68" s="49" t="n">
        <v>731</v>
      </c>
      <c r="L68" s="50" t="n">
        <v>518</v>
      </c>
      <c r="M68" s="49" t="n">
        <v>624</v>
      </c>
      <c r="N68" s="45"/>
      <c r="O68" s="49"/>
      <c r="P68" s="50" t="n">
        <v>1214</v>
      </c>
      <c r="Q68" s="50" t="n">
        <v>250</v>
      </c>
      <c r="R68" s="50" t="n">
        <f aca="false">P68+Q68</f>
        <v>1464</v>
      </c>
      <c r="S68" s="50" t="n">
        <v>1175</v>
      </c>
      <c r="T68" s="51" t="n">
        <f aca="false">IF(S68&lt;&gt;0,S68/R68,"")</f>
        <v>0.8025956284153</v>
      </c>
    </row>
    <row r="69" s="2" customFormat="true" ht="12.75" hidden="false" customHeight="true" outlineLevel="0" collapsed="false">
      <c r="A69" s="44" t="n">
        <v>62</v>
      </c>
      <c r="B69" s="45" t="n">
        <v>8</v>
      </c>
      <c r="C69" s="46" t="n">
        <v>4</v>
      </c>
      <c r="D69" s="46" t="n">
        <v>648</v>
      </c>
      <c r="E69" s="47" t="n">
        <v>7</v>
      </c>
      <c r="F69" s="48" t="n">
        <v>341</v>
      </c>
      <c r="G69" s="45" t="n">
        <v>338</v>
      </c>
      <c r="H69" s="47" t="n">
        <v>12</v>
      </c>
      <c r="I69" s="47" t="n">
        <v>19</v>
      </c>
      <c r="J69" s="47" t="n">
        <v>46</v>
      </c>
      <c r="K69" s="49" t="n">
        <v>581</v>
      </c>
      <c r="L69" s="50" t="n">
        <v>470</v>
      </c>
      <c r="M69" s="49" t="n">
        <v>518</v>
      </c>
      <c r="N69" s="45"/>
      <c r="O69" s="49"/>
      <c r="P69" s="50" t="n">
        <v>1147</v>
      </c>
      <c r="Q69" s="50" t="n">
        <v>205</v>
      </c>
      <c r="R69" s="50" t="n">
        <f aca="false">P69+Q69</f>
        <v>1352</v>
      </c>
      <c r="S69" s="50" t="n">
        <v>1020</v>
      </c>
      <c r="T69" s="51" t="n">
        <f aca="false">IF(S69&lt;&gt;0,S69/R69,"")</f>
        <v>0.754437869822485</v>
      </c>
    </row>
    <row r="70" s="2" customFormat="true" ht="12.75" hidden="false" customHeight="true" outlineLevel="0" collapsed="false">
      <c r="A70" s="44" t="n">
        <v>63</v>
      </c>
      <c r="B70" s="45" t="n">
        <v>4</v>
      </c>
      <c r="C70" s="46" t="n">
        <v>18</v>
      </c>
      <c r="D70" s="46" t="n">
        <v>1047</v>
      </c>
      <c r="E70" s="47" t="n">
        <v>23</v>
      </c>
      <c r="F70" s="48" t="n">
        <v>664</v>
      </c>
      <c r="G70" s="45" t="n">
        <v>603</v>
      </c>
      <c r="H70" s="47" t="n">
        <v>39</v>
      </c>
      <c r="I70" s="47" t="n">
        <v>24</v>
      </c>
      <c r="J70" s="47" t="n">
        <v>65</v>
      </c>
      <c r="K70" s="49" t="n">
        <v>993</v>
      </c>
      <c r="L70" s="50" t="n">
        <v>897</v>
      </c>
      <c r="M70" s="49" t="n">
        <v>812</v>
      </c>
      <c r="N70" s="45"/>
      <c r="O70" s="49"/>
      <c r="P70" s="50" t="n">
        <v>2042</v>
      </c>
      <c r="Q70" s="50" t="n">
        <v>441</v>
      </c>
      <c r="R70" s="50" t="n">
        <f aca="false">P70+Q70</f>
        <v>2483</v>
      </c>
      <c r="S70" s="50" t="n">
        <v>1786</v>
      </c>
      <c r="T70" s="51" t="n">
        <f aca="false">IF(S70&lt;&gt;0,S70/R70,"")</f>
        <v>0.719291180024164</v>
      </c>
    </row>
    <row r="71" s="2" customFormat="true" ht="12.75" hidden="false" customHeight="true" outlineLevel="0" collapsed="false">
      <c r="A71" s="44" t="n">
        <v>64</v>
      </c>
      <c r="B71" s="45" t="n">
        <v>14</v>
      </c>
      <c r="C71" s="46" t="n">
        <v>14</v>
      </c>
      <c r="D71" s="46" t="n">
        <v>1208</v>
      </c>
      <c r="E71" s="47" t="n">
        <v>11</v>
      </c>
      <c r="F71" s="48" t="n">
        <v>912</v>
      </c>
      <c r="G71" s="45" t="n">
        <v>860</v>
      </c>
      <c r="H71" s="47" t="n">
        <v>30</v>
      </c>
      <c r="I71" s="47" t="n">
        <v>21</v>
      </c>
      <c r="J71" s="47" t="n">
        <v>68</v>
      </c>
      <c r="K71" s="49" t="n">
        <v>1127</v>
      </c>
      <c r="L71" s="50" t="n">
        <v>1192</v>
      </c>
      <c r="M71" s="49" t="n">
        <v>924</v>
      </c>
      <c r="N71" s="45"/>
      <c r="O71" s="49"/>
      <c r="P71" s="50" t="n">
        <v>2412</v>
      </c>
      <c r="Q71" s="50" t="n">
        <v>479</v>
      </c>
      <c r="R71" s="50" t="n">
        <f aca="false">P71+Q71</f>
        <v>2891</v>
      </c>
      <c r="S71" s="50" t="n">
        <v>2191</v>
      </c>
      <c r="T71" s="51" t="n">
        <f aca="false">IF(S71&lt;&gt;0,S71/R71,"")</f>
        <v>0.757869249394673</v>
      </c>
    </row>
    <row r="72" s="2" customFormat="true" ht="12.75" hidden="false" customHeight="true" outlineLevel="0" collapsed="false">
      <c r="A72" s="44" t="n">
        <v>65</v>
      </c>
      <c r="B72" s="45" t="n">
        <v>1</v>
      </c>
      <c r="C72" s="46" t="n">
        <v>10</v>
      </c>
      <c r="D72" s="46" t="n">
        <v>811</v>
      </c>
      <c r="E72" s="47" t="n">
        <v>14</v>
      </c>
      <c r="F72" s="48" t="n">
        <v>589</v>
      </c>
      <c r="G72" s="45" t="n">
        <v>506</v>
      </c>
      <c r="H72" s="47" t="n">
        <v>31</v>
      </c>
      <c r="I72" s="47" t="n">
        <v>14</v>
      </c>
      <c r="J72" s="47" t="n">
        <v>51</v>
      </c>
      <c r="K72" s="49" t="n">
        <v>797</v>
      </c>
      <c r="L72" s="50" t="n">
        <v>768</v>
      </c>
      <c r="M72" s="49" t="n">
        <v>620</v>
      </c>
      <c r="N72" s="45"/>
      <c r="O72" s="49"/>
      <c r="P72" s="50" t="n">
        <v>1584</v>
      </c>
      <c r="Q72" s="50" t="n">
        <v>282</v>
      </c>
      <c r="R72" s="50" t="n">
        <f aca="false">P72+Q72</f>
        <v>1866</v>
      </c>
      <c r="S72" s="50" t="n">
        <v>1450</v>
      </c>
      <c r="T72" s="51" t="n">
        <f aca="false">IF(S72&lt;&gt;0,S72/R72,"")</f>
        <v>0.777063236870311</v>
      </c>
    </row>
    <row r="73" s="2" customFormat="true" ht="12.75" hidden="false" customHeight="true" outlineLevel="0" collapsed="false">
      <c r="A73" s="44" t="n">
        <v>66</v>
      </c>
      <c r="B73" s="45" t="n">
        <v>8</v>
      </c>
      <c r="C73" s="46" t="n">
        <v>7</v>
      </c>
      <c r="D73" s="46" t="n">
        <v>654</v>
      </c>
      <c r="E73" s="47" t="n">
        <v>17</v>
      </c>
      <c r="F73" s="48" t="n">
        <v>620</v>
      </c>
      <c r="G73" s="45" t="n">
        <v>537</v>
      </c>
      <c r="H73" s="47" t="n">
        <v>25</v>
      </c>
      <c r="I73" s="47" t="n">
        <v>15</v>
      </c>
      <c r="J73" s="47" t="n">
        <v>40</v>
      </c>
      <c r="K73" s="49" t="n">
        <v>628</v>
      </c>
      <c r="L73" s="50" t="n">
        <v>733</v>
      </c>
      <c r="M73" s="49" t="n">
        <v>503</v>
      </c>
      <c r="N73" s="45"/>
      <c r="O73" s="49"/>
      <c r="P73" s="50" t="n">
        <v>1446</v>
      </c>
      <c r="Q73" s="50" t="n">
        <v>448</v>
      </c>
      <c r="R73" s="50" t="n">
        <f aca="false">P73+Q73</f>
        <v>1894</v>
      </c>
      <c r="S73" s="50" t="n">
        <v>1323</v>
      </c>
      <c r="T73" s="51" t="n">
        <f aca="false">IF(S73&lt;&gt;0,S73/R73,"")</f>
        <v>0.698521647307286</v>
      </c>
    </row>
    <row r="74" s="2" customFormat="true" ht="12.75" hidden="false" customHeight="true" outlineLevel="0" collapsed="false">
      <c r="A74" s="52" t="n">
        <v>67</v>
      </c>
      <c r="B74" s="53" t="n">
        <v>8</v>
      </c>
      <c r="C74" s="54" t="n">
        <v>15</v>
      </c>
      <c r="D74" s="54" t="n">
        <v>573</v>
      </c>
      <c r="E74" s="55" t="n">
        <v>12</v>
      </c>
      <c r="F74" s="56" t="n">
        <v>686</v>
      </c>
      <c r="G74" s="53" t="n">
        <v>615</v>
      </c>
      <c r="H74" s="55" t="n">
        <v>22</v>
      </c>
      <c r="I74" s="55" t="n">
        <v>20</v>
      </c>
      <c r="J74" s="55" t="n">
        <v>65</v>
      </c>
      <c r="K74" s="57" t="n">
        <v>534</v>
      </c>
      <c r="L74" s="58"/>
      <c r="M74" s="57"/>
      <c r="N74" s="53" t="n">
        <v>521</v>
      </c>
      <c r="O74" s="57" t="n">
        <v>710</v>
      </c>
      <c r="P74" s="58" t="n">
        <v>1456</v>
      </c>
      <c r="Q74" s="58" t="n">
        <v>461</v>
      </c>
      <c r="R74" s="58" t="n">
        <f aca="false">P74+Q74</f>
        <v>1917</v>
      </c>
      <c r="S74" s="58" t="n">
        <v>1322</v>
      </c>
      <c r="T74" s="59" t="n">
        <f aca="false">IF(S74&lt;&gt;0,S74/R74,"")</f>
        <v>0.68961919666145</v>
      </c>
    </row>
    <row r="75" s="2" customFormat="true" ht="12.75" hidden="false" customHeight="true" outlineLevel="0" collapsed="false">
      <c r="A75" s="52" t="n">
        <v>68</v>
      </c>
      <c r="B75" s="53" t="n">
        <v>2</v>
      </c>
      <c r="C75" s="54" t="n">
        <v>7</v>
      </c>
      <c r="D75" s="54" t="n">
        <v>425</v>
      </c>
      <c r="E75" s="55" t="n">
        <v>17</v>
      </c>
      <c r="F75" s="56" t="n">
        <v>548</v>
      </c>
      <c r="G75" s="53" t="n">
        <v>491</v>
      </c>
      <c r="H75" s="55" t="n">
        <v>31</v>
      </c>
      <c r="I75" s="55" t="n">
        <v>16</v>
      </c>
      <c r="J75" s="55" t="n">
        <v>35</v>
      </c>
      <c r="K75" s="57" t="n">
        <v>397</v>
      </c>
      <c r="L75" s="58"/>
      <c r="M75" s="57"/>
      <c r="N75" s="53" t="n">
        <v>419</v>
      </c>
      <c r="O75" s="57" t="n">
        <v>531</v>
      </c>
      <c r="P75" s="58" t="n">
        <v>1241</v>
      </c>
      <c r="Q75" s="58" t="n">
        <v>258</v>
      </c>
      <c r="R75" s="58" t="n">
        <f aca="false">P75+Q75</f>
        <v>1499</v>
      </c>
      <c r="S75" s="58" t="n">
        <v>1016</v>
      </c>
      <c r="T75" s="59" t="n">
        <f aca="false">IF(S75&lt;&gt;0,S75/R75,"")</f>
        <v>0.677785190126751</v>
      </c>
    </row>
    <row r="76" s="2" customFormat="true" ht="12.75" hidden="false" customHeight="true" outlineLevel="0" collapsed="false">
      <c r="A76" s="52" t="n">
        <v>69</v>
      </c>
      <c r="B76" s="53" t="n">
        <v>7</v>
      </c>
      <c r="C76" s="54" t="n">
        <v>4</v>
      </c>
      <c r="D76" s="54" t="n">
        <v>277</v>
      </c>
      <c r="E76" s="55" t="n">
        <v>17</v>
      </c>
      <c r="F76" s="56" t="n">
        <v>437</v>
      </c>
      <c r="G76" s="53" t="n">
        <v>405</v>
      </c>
      <c r="H76" s="55" t="n">
        <v>12</v>
      </c>
      <c r="I76" s="55" t="n">
        <v>7</v>
      </c>
      <c r="J76" s="55" t="n">
        <v>25</v>
      </c>
      <c r="K76" s="57" t="n">
        <v>284</v>
      </c>
      <c r="L76" s="58"/>
      <c r="M76" s="57"/>
      <c r="N76" s="53" t="n">
        <v>340</v>
      </c>
      <c r="O76" s="57" t="n">
        <v>379</v>
      </c>
      <c r="P76" s="58" t="n">
        <v>847</v>
      </c>
      <c r="Q76" s="58" t="n">
        <v>136</v>
      </c>
      <c r="R76" s="58" t="n">
        <f aca="false">P76+Q76</f>
        <v>983</v>
      </c>
      <c r="S76" s="58" t="n">
        <v>758</v>
      </c>
      <c r="T76" s="59" t="n">
        <f aca="false">IF(S76&lt;&gt;0,S76/R76,"")</f>
        <v>0.771108850457782</v>
      </c>
    </row>
    <row r="77" s="2" customFormat="true" ht="12.75" hidden="false" customHeight="true" outlineLevel="0" collapsed="false">
      <c r="A77" s="52" t="n">
        <v>70</v>
      </c>
      <c r="B77" s="53" t="n">
        <v>3</v>
      </c>
      <c r="C77" s="54" t="n">
        <v>2</v>
      </c>
      <c r="D77" s="54" t="n">
        <v>237</v>
      </c>
      <c r="E77" s="55" t="n">
        <v>12</v>
      </c>
      <c r="F77" s="56" t="n">
        <v>456</v>
      </c>
      <c r="G77" s="53" t="n">
        <v>411</v>
      </c>
      <c r="H77" s="55" t="n">
        <v>8</v>
      </c>
      <c r="I77" s="55" t="n">
        <v>2</v>
      </c>
      <c r="J77" s="55" t="n">
        <v>32</v>
      </c>
      <c r="K77" s="57" t="n">
        <v>229</v>
      </c>
      <c r="L77" s="58"/>
      <c r="M77" s="57"/>
      <c r="N77" s="53" t="n">
        <v>363</v>
      </c>
      <c r="O77" s="57" t="n">
        <v>309</v>
      </c>
      <c r="P77" s="58" t="n">
        <v>793</v>
      </c>
      <c r="Q77" s="58" t="n">
        <v>175</v>
      </c>
      <c r="R77" s="58" t="n">
        <f aca="false">P77+Q77</f>
        <v>968</v>
      </c>
      <c r="S77" s="58" t="n">
        <v>715</v>
      </c>
      <c r="T77" s="59" t="n">
        <f aca="false">IF(S77&lt;&gt;0,S77/R77,"")</f>
        <v>0.738636363636364</v>
      </c>
    </row>
    <row r="78" s="2" customFormat="true" ht="12.75" hidden="false" customHeight="true" outlineLevel="0" collapsed="false">
      <c r="A78" s="52" t="n">
        <v>71</v>
      </c>
      <c r="B78" s="53" t="n">
        <v>1</v>
      </c>
      <c r="C78" s="54" t="n">
        <v>5</v>
      </c>
      <c r="D78" s="54" t="n">
        <v>292</v>
      </c>
      <c r="E78" s="55" t="n">
        <v>13</v>
      </c>
      <c r="F78" s="56" t="n">
        <v>421</v>
      </c>
      <c r="G78" s="53" t="n">
        <v>357</v>
      </c>
      <c r="H78" s="55" t="n">
        <v>15</v>
      </c>
      <c r="I78" s="55" t="n">
        <v>11</v>
      </c>
      <c r="J78" s="55" t="n">
        <v>28</v>
      </c>
      <c r="K78" s="57" t="n">
        <v>297</v>
      </c>
      <c r="L78" s="58"/>
      <c r="M78" s="57"/>
      <c r="N78" s="53" t="n">
        <v>287</v>
      </c>
      <c r="O78" s="57" t="n">
        <v>410</v>
      </c>
      <c r="P78" s="58" t="n">
        <v>919</v>
      </c>
      <c r="Q78" s="58" t="n">
        <v>213</v>
      </c>
      <c r="R78" s="58" t="n">
        <f aca="false">P78+Q78</f>
        <v>1132</v>
      </c>
      <c r="S78" s="58" t="n">
        <v>744</v>
      </c>
      <c r="T78" s="59" t="n">
        <f aca="false">IF(S78&lt;&gt;0,S78/R78,"")</f>
        <v>0.657243816254417</v>
      </c>
    </row>
    <row r="79" s="2" customFormat="true" ht="12.75" hidden="false" customHeight="true" outlineLevel="0" collapsed="false">
      <c r="A79" s="52" t="n">
        <v>72</v>
      </c>
      <c r="B79" s="53" t="n">
        <v>4</v>
      </c>
      <c r="C79" s="54" t="n">
        <v>9</v>
      </c>
      <c r="D79" s="54" t="n">
        <v>236</v>
      </c>
      <c r="E79" s="55" t="n">
        <v>15</v>
      </c>
      <c r="F79" s="56" t="n">
        <v>630</v>
      </c>
      <c r="G79" s="53" t="n">
        <v>552</v>
      </c>
      <c r="H79" s="55" t="n">
        <v>16</v>
      </c>
      <c r="I79" s="55" t="n">
        <v>14</v>
      </c>
      <c r="J79" s="55" t="n">
        <v>18</v>
      </c>
      <c r="K79" s="57" t="n">
        <v>250</v>
      </c>
      <c r="L79" s="58"/>
      <c r="M79" s="57"/>
      <c r="N79" s="53" t="n">
        <v>452</v>
      </c>
      <c r="O79" s="57" t="n">
        <v>371</v>
      </c>
      <c r="P79" s="58" t="n">
        <v>1056</v>
      </c>
      <c r="Q79" s="58" t="n">
        <v>277</v>
      </c>
      <c r="R79" s="58" t="n">
        <f aca="false">P79+Q79</f>
        <v>1333</v>
      </c>
      <c r="S79" s="58" t="n">
        <v>899</v>
      </c>
      <c r="T79" s="59" t="n">
        <f aca="false">IF(S79&lt;&gt;0,S79/R79,"")</f>
        <v>0.674418604651163</v>
      </c>
    </row>
    <row r="80" s="2" customFormat="true" ht="12.75" hidden="false" customHeight="true" outlineLevel="0" collapsed="false">
      <c r="A80" s="52" t="n">
        <v>73</v>
      </c>
      <c r="B80" s="53" t="n">
        <v>0</v>
      </c>
      <c r="C80" s="54" t="n">
        <v>9</v>
      </c>
      <c r="D80" s="54" t="n">
        <v>380</v>
      </c>
      <c r="E80" s="55" t="n">
        <v>6</v>
      </c>
      <c r="F80" s="56" t="n">
        <v>769</v>
      </c>
      <c r="G80" s="53" t="n">
        <v>712</v>
      </c>
      <c r="H80" s="55" t="n">
        <v>7</v>
      </c>
      <c r="I80" s="55" t="n">
        <v>4</v>
      </c>
      <c r="J80" s="55" t="n">
        <v>13</v>
      </c>
      <c r="K80" s="57" t="n">
        <v>413</v>
      </c>
      <c r="L80" s="58"/>
      <c r="M80" s="57"/>
      <c r="N80" s="53" t="n">
        <v>489</v>
      </c>
      <c r="O80" s="57" t="n">
        <v>636</v>
      </c>
      <c r="P80" s="58" t="n">
        <v>1309</v>
      </c>
      <c r="Q80" s="58" t="n">
        <v>94</v>
      </c>
      <c r="R80" s="58" t="n">
        <f aca="false">P80+Q80</f>
        <v>1403</v>
      </c>
      <c r="S80" s="58" t="n">
        <v>1173</v>
      </c>
      <c r="T80" s="59" t="n">
        <f aca="false">IF(S80&lt;&gt;0,S80/R80,"")</f>
        <v>0.836065573770492</v>
      </c>
    </row>
    <row r="81" s="2" customFormat="true" ht="12.75" hidden="false" customHeight="true" outlineLevel="0" collapsed="false">
      <c r="A81" s="52" t="n">
        <v>74</v>
      </c>
      <c r="B81" s="53" t="n">
        <v>6</v>
      </c>
      <c r="C81" s="54" t="n">
        <v>14</v>
      </c>
      <c r="D81" s="54" t="n">
        <v>835</v>
      </c>
      <c r="E81" s="55" t="n">
        <v>11</v>
      </c>
      <c r="F81" s="56" t="n">
        <v>1054</v>
      </c>
      <c r="G81" s="53" t="n">
        <v>921</v>
      </c>
      <c r="H81" s="55" t="n">
        <v>21</v>
      </c>
      <c r="I81" s="55" t="n">
        <v>9</v>
      </c>
      <c r="J81" s="55" t="n">
        <v>47</v>
      </c>
      <c r="K81" s="57" t="n">
        <v>865</v>
      </c>
      <c r="L81" s="58"/>
      <c r="M81" s="57"/>
      <c r="N81" s="53" t="n">
        <v>655</v>
      </c>
      <c r="O81" s="57" t="n">
        <v>1192</v>
      </c>
      <c r="P81" s="58" t="n">
        <v>2117</v>
      </c>
      <c r="Q81" s="58" t="n">
        <v>246</v>
      </c>
      <c r="R81" s="58" t="n">
        <f aca="false">P81+Q81</f>
        <v>2363</v>
      </c>
      <c r="S81" s="58" t="n">
        <v>1930</v>
      </c>
      <c r="T81" s="59" t="n">
        <f aca="false">IF(S81&lt;&gt;0,S81/R81,"")</f>
        <v>0.816758358019467</v>
      </c>
    </row>
    <row r="82" s="2" customFormat="true" ht="12.75" hidden="false" customHeight="true" outlineLevel="0" collapsed="false">
      <c r="A82" s="52" t="n">
        <v>75</v>
      </c>
      <c r="B82" s="53" t="n">
        <v>4</v>
      </c>
      <c r="C82" s="54" t="n">
        <v>11</v>
      </c>
      <c r="D82" s="54" t="n">
        <v>324</v>
      </c>
      <c r="E82" s="55" t="n">
        <v>43</v>
      </c>
      <c r="F82" s="56" t="n">
        <v>621</v>
      </c>
      <c r="G82" s="53" t="n">
        <v>553</v>
      </c>
      <c r="H82" s="55" t="n">
        <v>29</v>
      </c>
      <c r="I82" s="55" t="n">
        <v>17</v>
      </c>
      <c r="J82" s="55" t="n">
        <v>25</v>
      </c>
      <c r="K82" s="57" t="n">
        <v>345</v>
      </c>
      <c r="L82" s="58"/>
      <c r="M82" s="57"/>
      <c r="N82" s="53" t="n">
        <v>436</v>
      </c>
      <c r="O82" s="57" t="n">
        <v>481</v>
      </c>
      <c r="P82" s="58" t="n">
        <v>1263</v>
      </c>
      <c r="Q82" s="58" t="n">
        <v>549</v>
      </c>
      <c r="R82" s="58" t="n">
        <f aca="false">P82+Q82</f>
        <v>1812</v>
      </c>
      <c r="S82" s="58" t="n">
        <v>1026</v>
      </c>
      <c r="T82" s="59" t="n">
        <f aca="false">IF(S82&lt;&gt;0,S82/R82,"")</f>
        <v>0.566225165562914</v>
      </c>
    </row>
    <row r="83" s="2" customFormat="true" ht="12.75" hidden="false" customHeight="true" outlineLevel="0" collapsed="false">
      <c r="A83" s="52" t="n">
        <v>76</v>
      </c>
      <c r="B83" s="53" t="n">
        <v>2</v>
      </c>
      <c r="C83" s="54" t="n">
        <v>3</v>
      </c>
      <c r="D83" s="54" t="n">
        <v>340</v>
      </c>
      <c r="E83" s="55" t="n">
        <v>7</v>
      </c>
      <c r="F83" s="56" t="n">
        <v>714</v>
      </c>
      <c r="G83" s="53" t="n">
        <v>650</v>
      </c>
      <c r="H83" s="55" t="n">
        <v>11</v>
      </c>
      <c r="I83" s="55" t="n">
        <v>2</v>
      </c>
      <c r="J83" s="55" t="n">
        <v>15</v>
      </c>
      <c r="K83" s="57" t="n">
        <v>357</v>
      </c>
      <c r="L83" s="58"/>
      <c r="M83" s="57"/>
      <c r="N83" s="53" t="n">
        <v>451</v>
      </c>
      <c r="O83" s="57" t="n">
        <v>558</v>
      </c>
      <c r="P83" s="58" t="n">
        <v>1236</v>
      </c>
      <c r="Q83" s="58" t="n">
        <v>235</v>
      </c>
      <c r="R83" s="58" t="n">
        <f aca="false">P83+Q83</f>
        <v>1471</v>
      </c>
      <c r="S83" s="58" t="n">
        <v>1079</v>
      </c>
      <c r="T83" s="59" t="n">
        <f aca="false">IF(S83&lt;&gt;0,S83/R83,"")</f>
        <v>0.733514615907546</v>
      </c>
    </row>
    <row r="84" s="2" customFormat="true" ht="12.75" hidden="false" customHeight="true" outlineLevel="0" collapsed="false">
      <c r="A84" s="52" t="n">
        <v>77</v>
      </c>
      <c r="B84" s="53" t="n">
        <v>4</v>
      </c>
      <c r="C84" s="54" t="n">
        <v>7</v>
      </c>
      <c r="D84" s="54" t="n">
        <v>219</v>
      </c>
      <c r="E84" s="55" t="n">
        <v>13</v>
      </c>
      <c r="F84" s="56" t="n">
        <v>859</v>
      </c>
      <c r="G84" s="53" t="n">
        <v>784</v>
      </c>
      <c r="H84" s="55" t="n">
        <v>22</v>
      </c>
      <c r="I84" s="55" t="n">
        <v>4</v>
      </c>
      <c r="J84" s="55" t="n">
        <v>19</v>
      </c>
      <c r="K84" s="57" t="n">
        <v>252</v>
      </c>
      <c r="L84" s="58"/>
      <c r="M84" s="57"/>
      <c r="N84" s="53" t="n">
        <v>556</v>
      </c>
      <c r="O84" s="57" t="n">
        <v>481</v>
      </c>
      <c r="P84" s="58" t="n">
        <v>1213</v>
      </c>
      <c r="Q84" s="58" t="n">
        <v>180</v>
      </c>
      <c r="R84" s="58" t="n">
        <f aca="false">P84+Q84</f>
        <v>1393</v>
      </c>
      <c r="S84" s="58" t="n">
        <v>1114</v>
      </c>
      <c r="T84" s="59" t="n">
        <f aca="false">IF(S84&lt;&gt;0,S84/R84,"")</f>
        <v>0.799712849964106</v>
      </c>
    </row>
    <row r="85" s="2" customFormat="true" ht="12.75" hidden="false" customHeight="true" outlineLevel="0" collapsed="false">
      <c r="A85" s="44" t="n">
        <v>78</v>
      </c>
      <c r="B85" s="45" t="n">
        <v>10</v>
      </c>
      <c r="C85" s="46" t="n">
        <v>9</v>
      </c>
      <c r="D85" s="46" t="n">
        <v>991</v>
      </c>
      <c r="E85" s="47" t="n">
        <v>16</v>
      </c>
      <c r="F85" s="48" t="n">
        <v>619</v>
      </c>
      <c r="G85" s="45" t="n">
        <v>554</v>
      </c>
      <c r="H85" s="47" t="n">
        <v>23</v>
      </c>
      <c r="I85" s="47" t="n">
        <v>17</v>
      </c>
      <c r="J85" s="47" t="n">
        <v>96</v>
      </c>
      <c r="K85" s="49" t="n">
        <v>899</v>
      </c>
      <c r="L85" s="50" t="n">
        <v>843</v>
      </c>
      <c r="M85" s="49" t="n">
        <v>747</v>
      </c>
      <c r="N85" s="45"/>
      <c r="O85" s="49"/>
      <c r="P85" s="50" t="n">
        <v>1843</v>
      </c>
      <c r="Q85" s="50" t="n">
        <v>487</v>
      </c>
      <c r="R85" s="50" t="n">
        <f aca="false">P85+Q85</f>
        <v>2330</v>
      </c>
      <c r="S85" s="50" t="n">
        <v>1669</v>
      </c>
      <c r="T85" s="51" t="n">
        <f aca="false">IF(S85&lt;&gt;0,S85/R85,"")</f>
        <v>0.716309012875537</v>
      </c>
    </row>
    <row r="86" s="2" customFormat="true" ht="12.75" hidden="false" customHeight="true" outlineLevel="0" collapsed="false">
      <c r="A86" s="44" t="n">
        <v>79</v>
      </c>
      <c r="B86" s="45" t="n">
        <v>3</v>
      </c>
      <c r="C86" s="46" t="n">
        <v>3</v>
      </c>
      <c r="D86" s="46" t="n">
        <v>325</v>
      </c>
      <c r="E86" s="47" t="n">
        <v>10</v>
      </c>
      <c r="F86" s="48" t="n">
        <v>256</v>
      </c>
      <c r="G86" s="45" t="n">
        <v>237</v>
      </c>
      <c r="H86" s="47" t="n">
        <v>7</v>
      </c>
      <c r="I86" s="47" t="n">
        <v>4</v>
      </c>
      <c r="J86" s="47" t="n">
        <v>20</v>
      </c>
      <c r="K86" s="49" t="n">
        <v>318</v>
      </c>
      <c r="L86" s="50" t="n">
        <v>323</v>
      </c>
      <c r="M86" s="49" t="n">
        <v>258</v>
      </c>
      <c r="N86" s="45"/>
      <c r="O86" s="49"/>
      <c r="P86" s="50" t="n">
        <v>679</v>
      </c>
      <c r="Q86" s="50" t="n">
        <v>125</v>
      </c>
      <c r="R86" s="50" t="n">
        <f aca="false">P86+Q86</f>
        <v>804</v>
      </c>
      <c r="S86" s="50" t="n">
        <v>606</v>
      </c>
      <c r="T86" s="51" t="n">
        <f aca="false">IF(S86&lt;&gt;0,S86/R86,"")</f>
        <v>0.753731343283582</v>
      </c>
    </row>
    <row r="87" s="2" customFormat="true" ht="13.5" hidden="false" customHeight="true" outlineLevel="0" collapsed="false">
      <c r="A87" s="52" t="n">
        <v>80</v>
      </c>
      <c r="B87" s="53" t="n">
        <v>5</v>
      </c>
      <c r="C87" s="54" t="n">
        <v>5</v>
      </c>
      <c r="D87" s="54" t="n">
        <v>291</v>
      </c>
      <c r="E87" s="55" t="n">
        <v>5</v>
      </c>
      <c r="F87" s="56" t="n">
        <v>324</v>
      </c>
      <c r="G87" s="53" t="n">
        <v>308</v>
      </c>
      <c r="H87" s="55" t="n">
        <v>7</v>
      </c>
      <c r="I87" s="55" t="n">
        <v>4</v>
      </c>
      <c r="J87" s="55" t="n">
        <v>26</v>
      </c>
      <c r="K87" s="57" t="n">
        <v>271</v>
      </c>
      <c r="L87" s="58"/>
      <c r="M87" s="57"/>
      <c r="N87" s="53" t="n">
        <v>235</v>
      </c>
      <c r="O87" s="57" t="n">
        <v>379</v>
      </c>
      <c r="P87" s="58" t="n">
        <v>692</v>
      </c>
      <c r="Q87" s="58" t="n">
        <v>102</v>
      </c>
      <c r="R87" s="58" t="n">
        <f aca="false">P87+Q87</f>
        <v>794</v>
      </c>
      <c r="S87" s="58" t="n">
        <v>637</v>
      </c>
      <c r="T87" s="59" t="n">
        <f aca="false">IF(S87&lt;&gt;0,S87/R87,"")</f>
        <v>0.802267002518892</v>
      </c>
    </row>
    <row r="88" s="2" customFormat="true" ht="13.5" hidden="false" customHeight="true" outlineLevel="0" collapsed="false">
      <c r="A88" s="32" t="s">
        <v>35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4"/>
      <c r="Q88" s="34"/>
      <c r="R88" s="34"/>
      <c r="S88" s="34"/>
      <c r="T88" s="35"/>
    </row>
    <row r="89" s="2" customFormat="true" ht="12.75" hidden="false" customHeight="true" outlineLevel="0" collapsed="false">
      <c r="A89" s="52" t="n">
        <v>81</v>
      </c>
      <c r="B89" s="53" t="n">
        <v>5</v>
      </c>
      <c r="C89" s="54" t="n">
        <v>7</v>
      </c>
      <c r="D89" s="54" t="n">
        <v>618</v>
      </c>
      <c r="E89" s="55" t="n">
        <v>19</v>
      </c>
      <c r="F89" s="56" t="n">
        <v>636</v>
      </c>
      <c r="G89" s="53" t="n">
        <v>604</v>
      </c>
      <c r="H89" s="55" t="n">
        <v>23</v>
      </c>
      <c r="I89" s="55" t="n">
        <v>9</v>
      </c>
      <c r="J89" s="55" t="n">
        <v>38</v>
      </c>
      <c r="K89" s="57" t="n">
        <v>589</v>
      </c>
      <c r="L89" s="58"/>
      <c r="M89" s="57"/>
      <c r="N89" s="53" t="n">
        <v>456</v>
      </c>
      <c r="O89" s="57" t="n">
        <v>784</v>
      </c>
      <c r="P89" s="58" t="n">
        <v>1480</v>
      </c>
      <c r="Q89" s="58" t="n">
        <v>227</v>
      </c>
      <c r="R89" s="58" t="n">
        <f aca="false">P89+Q89</f>
        <v>1707</v>
      </c>
      <c r="S89" s="58" t="n">
        <v>1297</v>
      </c>
      <c r="T89" s="59" t="n">
        <f aca="false">IF(S89&lt;&gt;0,S89/R89,"")</f>
        <v>0.759812536613943</v>
      </c>
    </row>
    <row r="90" s="2" customFormat="true" ht="12.75" hidden="false" customHeight="true" outlineLevel="0" collapsed="false">
      <c r="A90" s="52" t="n">
        <v>82</v>
      </c>
      <c r="B90" s="53" t="n">
        <v>6</v>
      </c>
      <c r="C90" s="54" t="n">
        <v>10</v>
      </c>
      <c r="D90" s="54" t="n">
        <v>511</v>
      </c>
      <c r="E90" s="55" t="n">
        <v>25</v>
      </c>
      <c r="F90" s="56" t="n">
        <v>540</v>
      </c>
      <c r="G90" s="53" t="n">
        <v>513</v>
      </c>
      <c r="H90" s="55" t="n">
        <v>15</v>
      </c>
      <c r="I90" s="55" t="n">
        <v>15</v>
      </c>
      <c r="J90" s="55" t="n">
        <v>43</v>
      </c>
      <c r="K90" s="57" t="n">
        <v>483</v>
      </c>
      <c r="L90" s="58"/>
      <c r="M90" s="57"/>
      <c r="N90" s="53" t="n">
        <v>399</v>
      </c>
      <c r="O90" s="57" t="n">
        <v>630</v>
      </c>
      <c r="P90" s="58" t="n">
        <v>1221</v>
      </c>
      <c r="Q90" s="58" t="n">
        <v>287</v>
      </c>
      <c r="R90" s="58" t="n">
        <f aca="false">P90+Q90</f>
        <v>1508</v>
      </c>
      <c r="S90" s="58" t="n">
        <v>1110</v>
      </c>
      <c r="T90" s="59" t="n">
        <f aca="false">IF(S90&lt;&gt;0,S90/R90,"")</f>
        <v>0.736074270557029</v>
      </c>
    </row>
    <row r="91" s="2" customFormat="true" ht="12.75" hidden="false" customHeight="true" outlineLevel="0" collapsed="false">
      <c r="A91" s="52" t="n">
        <v>83</v>
      </c>
      <c r="B91" s="53" t="n">
        <v>10</v>
      </c>
      <c r="C91" s="54" t="n">
        <v>13</v>
      </c>
      <c r="D91" s="54" t="n">
        <v>570</v>
      </c>
      <c r="E91" s="55" t="n">
        <v>27</v>
      </c>
      <c r="F91" s="56" t="n">
        <v>852</v>
      </c>
      <c r="G91" s="53" t="n">
        <v>802</v>
      </c>
      <c r="H91" s="55" t="n">
        <v>43</v>
      </c>
      <c r="I91" s="55" t="n">
        <v>23</v>
      </c>
      <c r="J91" s="55" t="n">
        <v>61</v>
      </c>
      <c r="K91" s="57" t="n">
        <v>519</v>
      </c>
      <c r="L91" s="58"/>
      <c r="M91" s="57"/>
      <c r="N91" s="53" t="n">
        <v>689</v>
      </c>
      <c r="O91" s="57" t="n">
        <v>721</v>
      </c>
      <c r="P91" s="58" t="n">
        <v>1555</v>
      </c>
      <c r="Q91" s="58" t="n">
        <v>393</v>
      </c>
      <c r="R91" s="58" t="n">
        <f aca="false">P91+Q91</f>
        <v>1948</v>
      </c>
      <c r="S91" s="58" t="n">
        <v>1499</v>
      </c>
      <c r="T91" s="59" t="n">
        <f aca="false">IF(S91&lt;&gt;0,S91/R91,"")</f>
        <v>0.769507186858316</v>
      </c>
    </row>
    <row r="92" s="2" customFormat="true" ht="12.75" hidden="false" customHeight="true" outlineLevel="0" collapsed="false">
      <c r="A92" s="52" t="n">
        <v>84</v>
      </c>
      <c r="B92" s="53" t="n">
        <v>5</v>
      </c>
      <c r="C92" s="54" t="n">
        <v>3</v>
      </c>
      <c r="D92" s="54" t="n">
        <v>315</v>
      </c>
      <c r="E92" s="55" t="n">
        <v>13</v>
      </c>
      <c r="F92" s="56" t="n">
        <v>546</v>
      </c>
      <c r="G92" s="53" t="n">
        <v>492</v>
      </c>
      <c r="H92" s="55" t="n">
        <v>11</v>
      </c>
      <c r="I92" s="55" t="n">
        <v>10</v>
      </c>
      <c r="J92" s="55" t="n">
        <v>19</v>
      </c>
      <c r="K92" s="57" t="n">
        <v>326</v>
      </c>
      <c r="L92" s="58"/>
      <c r="M92" s="57"/>
      <c r="N92" s="53" t="n">
        <v>389</v>
      </c>
      <c r="O92" s="57" t="n">
        <v>458</v>
      </c>
      <c r="P92" s="58" t="n">
        <v>1020</v>
      </c>
      <c r="Q92" s="58" t="n">
        <v>174</v>
      </c>
      <c r="R92" s="58" t="n">
        <f aca="false">P92+Q92</f>
        <v>1194</v>
      </c>
      <c r="S92" s="58" t="n">
        <v>891</v>
      </c>
      <c r="T92" s="59" t="n">
        <f aca="false">IF(S92&lt;&gt;0,S92/R92,"")</f>
        <v>0.746231155778894</v>
      </c>
    </row>
    <row r="93" s="2" customFormat="true" ht="12.75" hidden="false" customHeight="true" outlineLevel="0" collapsed="false">
      <c r="A93" s="52" t="n">
        <v>85</v>
      </c>
      <c r="B93" s="53" t="n">
        <v>3</v>
      </c>
      <c r="C93" s="54" t="n">
        <v>10</v>
      </c>
      <c r="D93" s="54" t="n">
        <v>454</v>
      </c>
      <c r="E93" s="55" t="n">
        <v>30</v>
      </c>
      <c r="F93" s="56" t="n">
        <v>870</v>
      </c>
      <c r="G93" s="53" t="n">
        <v>807</v>
      </c>
      <c r="H93" s="55" t="n">
        <v>21</v>
      </c>
      <c r="I93" s="55" t="n">
        <v>16</v>
      </c>
      <c r="J93" s="55" t="n">
        <v>51</v>
      </c>
      <c r="K93" s="57" t="n">
        <v>455</v>
      </c>
      <c r="L93" s="58"/>
      <c r="M93" s="57"/>
      <c r="N93" s="53" t="n">
        <v>628</v>
      </c>
      <c r="O93" s="57" t="n">
        <v>688</v>
      </c>
      <c r="P93" s="58" t="n">
        <v>1533</v>
      </c>
      <c r="Q93" s="58" t="n">
        <v>270</v>
      </c>
      <c r="R93" s="58" t="n">
        <f aca="false">P93+Q93</f>
        <v>1803</v>
      </c>
      <c r="S93" s="58" t="n">
        <v>1388</v>
      </c>
      <c r="T93" s="59" t="n">
        <f aca="false">IF(S93&lt;&gt;0,S93/R93,"")</f>
        <v>0.769828064337216</v>
      </c>
    </row>
    <row r="94" s="2" customFormat="true" ht="12.75" hidden="false" customHeight="true" outlineLevel="0" collapsed="false">
      <c r="A94" s="52" t="n">
        <v>86</v>
      </c>
      <c r="B94" s="53" t="n">
        <v>4</v>
      </c>
      <c r="C94" s="54" t="n">
        <v>12</v>
      </c>
      <c r="D94" s="54" t="n">
        <v>330</v>
      </c>
      <c r="E94" s="55" t="n">
        <v>16</v>
      </c>
      <c r="F94" s="56" t="n">
        <v>624</v>
      </c>
      <c r="G94" s="53" t="n">
        <v>555</v>
      </c>
      <c r="H94" s="55" t="n">
        <v>19</v>
      </c>
      <c r="I94" s="55" t="n">
        <v>11</v>
      </c>
      <c r="J94" s="55" t="n">
        <v>32</v>
      </c>
      <c r="K94" s="57" t="n">
        <v>339</v>
      </c>
      <c r="L94" s="58"/>
      <c r="M94" s="57"/>
      <c r="N94" s="53" t="n">
        <v>447</v>
      </c>
      <c r="O94" s="57" t="n">
        <v>478</v>
      </c>
      <c r="P94" s="58" t="n">
        <v>1066</v>
      </c>
      <c r="Q94" s="58" t="n">
        <v>434</v>
      </c>
      <c r="R94" s="58" t="n">
        <f aca="false">P94+Q94</f>
        <v>1500</v>
      </c>
      <c r="S94" s="58" t="n">
        <v>1002</v>
      </c>
      <c r="T94" s="59" t="n">
        <f aca="false">IF(S94&lt;&gt;0,S94/R94,"")</f>
        <v>0.668</v>
      </c>
    </row>
    <row r="95" s="2" customFormat="true" ht="12.75" hidden="false" customHeight="true" outlineLevel="0" collapsed="false">
      <c r="A95" s="52" t="n">
        <v>87</v>
      </c>
      <c r="B95" s="53" t="n">
        <v>10</v>
      </c>
      <c r="C95" s="54" t="n">
        <v>8</v>
      </c>
      <c r="D95" s="54" t="n">
        <v>588</v>
      </c>
      <c r="E95" s="55" t="n">
        <v>25</v>
      </c>
      <c r="F95" s="56" t="n">
        <v>983</v>
      </c>
      <c r="G95" s="53" t="n">
        <v>843</v>
      </c>
      <c r="H95" s="55" t="n">
        <v>20</v>
      </c>
      <c r="I95" s="55" t="n">
        <v>11</v>
      </c>
      <c r="J95" s="55" t="n">
        <v>42</v>
      </c>
      <c r="K95" s="57" t="n">
        <v>657</v>
      </c>
      <c r="L95" s="58"/>
      <c r="M95" s="57"/>
      <c r="N95" s="53" t="n">
        <v>658</v>
      </c>
      <c r="O95" s="57" t="n">
        <v>873</v>
      </c>
      <c r="P95" s="58" t="n">
        <v>1870</v>
      </c>
      <c r="Q95" s="58" t="n">
        <v>491</v>
      </c>
      <c r="R95" s="58" t="n">
        <f aca="false">P95+Q95</f>
        <v>2361</v>
      </c>
      <c r="S95" s="58" t="n">
        <v>1636</v>
      </c>
      <c r="T95" s="59" t="n">
        <f aca="false">IF(S95&lt;&gt;0,S95/R95,"")</f>
        <v>0.692926725963575</v>
      </c>
    </row>
    <row r="96" s="2" customFormat="true" ht="12.75" hidden="false" customHeight="true" outlineLevel="0" collapsed="false">
      <c r="A96" s="52" t="n">
        <v>88</v>
      </c>
      <c r="B96" s="53" t="n">
        <v>2</v>
      </c>
      <c r="C96" s="54" t="n">
        <v>4</v>
      </c>
      <c r="D96" s="54" t="n">
        <v>278</v>
      </c>
      <c r="E96" s="55" t="n">
        <v>14</v>
      </c>
      <c r="F96" s="56" t="n">
        <v>430</v>
      </c>
      <c r="G96" s="53" t="n">
        <v>396</v>
      </c>
      <c r="H96" s="55" t="n">
        <v>13</v>
      </c>
      <c r="I96" s="55" t="n">
        <v>3</v>
      </c>
      <c r="J96" s="55" t="n">
        <v>21</v>
      </c>
      <c r="K96" s="57" t="n">
        <v>275</v>
      </c>
      <c r="L96" s="58"/>
      <c r="M96" s="57"/>
      <c r="N96" s="53" t="n">
        <v>291</v>
      </c>
      <c r="O96" s="57" t="n">
        <v>408</v>
      </c>
      <c r="P96" s="58" t="n">
        <v>777</v>
      </c>
      <c r="Q96" s="58" t="n">
        <v>197</v>
      </c>
      <c r="R96" s="58" t="n">
        <f aca="false">P96+Q96</f>
        <v>974</v>
      </c>
      <c r="S96" s="58" t="n">
        <v>736</v>
      </c>
      <c r="T96" s="59" t="n">
        <f aca="false">IF(S96&lt;&gt;0,S96/R96,"")</f>
        <v>0.75564681724846</v>
      </c>
    </row>
    <row r="97" s="2" customFormat="true" ht="12.75" hidden="false" customHeight="true" outlineLevel="0" collapsed="false">
      <c r="A97" s="44" t="n">
        <v>89</v>
      </c>
      <c r="B97" s="45" t="n">
        <v>4</v>
      </c>
      <c r="C97" s="46" t="n">
        <v>4</v>
      </c>
      <c r="D97" s="46" t="n">
        <v>813</v>
      </c>
      <c r="E97" s="47" t="n">
        <v>7</v>
      </c>
      <c r="F97" s="48" t="n">
        <v>364</v>
      </c>
      <c r="G97" s="45" t="n">
        <v>340</v>
      </c>
      <c r="H97" s="47" t="n">
        <v>8</v>
      </c>
      <c r="I97" s="47" t="n">
        <v>13</v>
      </c>
      <c r="J97" s="47" t="n">
        <v>63</v>
      </c>
      <c r="K97" s="49" t="n">
        <v>744</v>
      </c>
      <c r="L97" s="50" t="n">
        <v>556</v>
      </c>
      <c r="M97" s="49" t="n">
        <v>600</v>
      </c>
      <c r="N97" s="45"/>
      <c r="O97" s="49"/>
      <c r="P97" s="50" t="n">
        <v>1350</v>
      </c>
      <c r="Q97" s="50" t="n">
        <v>181</v>
      </c>
      <c r="R97" s="50" t="n">
        <f aca="false">P97+Q97</f>
        <v>1531</v>
      </c>
      <c r="S97" s="50" t="n">
        <v>1203</v>
      </c>
      <c r="T97" s="51" t="n">
        <f aca="false">IF(S97&lt;&gt;0,S97/R97,"")</f>
        <v>0.785760940561724</v>
      </c>
    </row>
    <row r="98" s="2" customFormat="true" ht="12.75" hidden="false" customHeight="true" outlineLevel="0" collapsed="false">
      <c r="A98" s="44" t="n">
        <v>90</v>
      </c>
      <c r="B98" s="45" t="n">
        <v>5</v>
      </c>
      <c r="C98" s="46" t="n">
        <v>5</v>
      </c>
      <c r="D98" s="46" t="n">
        <v>1106</v>
      </c>
      <c r="E98" s="47" t="n">
        <v>14</v>
      </c>
      <c r="F98" s="48" t="n">
        <v>518</v>
      </c>
      <c r="G98" s="45" t="n">
        <v>450</v>
      </c>
      <c r="H98" s="47" t="n">
        <v>21</v>
      </c>
      <c r="I98" s="47" t="n">
        <v>15</v>
      </c>
      <c r="J98" s="47" t="n">
        <v>57</v>
      </c>
      <c r="K98" s="49" t="n">
        <v>1084</v>
      </c>
      <c r="L98" s="50" t="n">
        <v>776</v>
      </c>
      <c r="M98" s="49" t="n">
        <v>841</v>
      </c>
      <c r="N98" s="45"/>
      <c r="O98" s="49"/>
      <c r="P98" s="50" t="n">
        <v>1837</v>
      </c>
      <c r="Q98" s="50" t="n">
        <v>186</v>
      </c>
      <c r="R98" s="50" t="n">
        <f aca="false">P98+Q98</f>
        <v>2023</v>
      </c>
      <c r="S98" s="50" t="n">
        <v>1668</v>
      </c>
      <c r="T98" s="51" t="n">
        <f aca="false">IF(S98&lt;&gt;0,S98/R98,"")</f>
        <v>0.824518042511122</v>
      </c>
    </row>
    <row r="99" s="2" customFormat="true" ht="12.75" hidden="false" customHeight="true" outlineLevel="0" collapsed="false">
      <c r="A99" s="44" t="n">
        <v>91</v>
      </c>
      <c r="B99" s="45" t="n">
        <v>4</v>
      </c>
      <c r="C99" s="46" t="n">
        <v>8</v>
      </c>
      <c r="D99" s="46" t="n">
        <v>863</v>
      </c>
      <c r="E99" s="47" t="n">
        <v>9</v>
      </c>
      <c r="F99" s="48" t="n">
        <v>464</v>
      </c>
      <c r="G99" s="45" t="n">
        <v>403</v>
      </c>
      <c r="H99" s="47" t="n">
        <v>14</v>
      </c>
      <c r="I99" s="47" t="n">
        <v>17</v>
      </c>
      <c r="J99" s="47" t="n">
        <v>84</v>
      </c>
      <c r="K99" s="49" t="n">
        <v>799</v>
      </c>
      <c r="L99" s="50" t="n">
        <v>670</v>
      </c>
      <c r="M99" s="49" t="n">
        <v>643</v>
      </c>
      <c r="N99" s="45"/>
      <c r="O99" s="49"/>
      <c r="P99" s="50" t="n">
        <v>1462</v>
      </c>
      <c r="Q99" s="50" t="n">
        <v>246</v>
      </c>
      <c r="R99" s="50" t="n">
        <f aca="false">P99+Q99</f>
        <v>1708</v>
      </c>
      <c r="S99" s="50" t="n">
        <v>1362</v>
      </c>
      <c r="T99" s="51" t="n">
        <f aca="false">IF(S99&lt;&gt;0,S99/R99,"")</f>
        <v>0.797423887587822</v>
      </c>
    </row>
    <row r="100" s="2" customFormat="true" ht="12.75" hidden="false" customHeight="true" outlineLevel="0" collapsed="false">
      <c r="A100" s="44" t="n">
        <v>92</v>
      </c>
      <c r="B100" s="45" t="n">
        <v>2</v>
      </c>
      <c r="C100" s="46" t="n">
        <v>1</v>
      </c>
      <c r="D100" s="46" t="n">
        <v>596</v>
      </c>
      <c r="E100" s="47" t="n">
        <v>7</v>
      </c>
      <c r="F100" s="48" t="n">
        <v>331</v>
      </c>
      <c r="G100" s="45" t="n">
        <v>322</v>
      </c>
      <c r="H100" s="47" t="n">
        <v>14</v>
      </c>
      <c r="I100" s="47" t="n">
        <v>12</v>
      </c>
      <c r="J100" s="47" t="n">
        <v>35</v>
      </c>
      <c r="K100" s="49" t="n">
        <v>548</v>
      </c>
      <c r="L100" s="50" t="n">
        <v>492</v>
      </c>
      <c r="M100" s="49" t="n">
        <v>430</v>
      </c>
      <c r="N100" s="45"/>
      <c r="O100" s="49"/>
      <c r="P100" s="50" t="n">
        <v>1077</v>
      </c>
      <c r="Q100" s="50" t="n">
        <v>105</v>
      </c>
      <c r="R100" s="50" t="n">
        <f aca="false">P100+Q100</f>
        <v>1182</v>
      </c>
      <c r="S100" s="50" t="n">
        <v>950</v>
      </c>
      <c r="T100" s="51" t="n">
        <f aca="false">IF(S100&lt;&gt;0,S100/R100,"")</f>
        <v>0.803722504230118</v>
      </c>
    </row>
    <row r="101" s="2" customFormat="true" ht="12.75" hidden="false" customHeight="true" outlineLevel="0" collapsed="false">
      <c r="A101" s="44" t="n">
        <v>93</v>
      </c>
      <c r="B101" s="45" t="n">
        <v>3</v>
      </c>
      <c r="C101" s="46" t="n">
        <v>6</v>
      </c>
      <c r="D101" s="46" t="n">
        <v>674</v>
      </c>
      <c r="E101" s="47" t="n">
        <v>6</v>
      </c>
      <c r="F101" s="48" t="n">
        <v>398</v>
      </c>
      <c r="G101" s="45" t="n">
        <v>338</v>
      </c>
      <c r="H101" s="47" t="n">
        <v>8</v>
      </c>
      <c r="I101" s="47" t="n">
        <v>3</v>
      </c>
      <c r="J101" s="47" t="n">
        <v>30</v>
      </c>
      <c r="K101" s="49" t="n">
        <v>684</v>
      </c>
      <c r="L101" s="50" t="n">
        <v>539</v>
      </c>
      <c r="M101" s="49" t="n">
        <v>512</v>
      </c>
      <c r="N101" s="45"/>
      <c r="O101" s="49"/>
      <c r="P101" s="50" t="n">
        <v>1184</v>
      </c>
      <c r="Q101" s="50" t="n">
        <v>158</v>
      </c>
      <c r="R101" s="50" t="n">
        <f aca="false">P101+Q101</f>
        <v>1342</v>
      </c>
      <c r="S101" s="50" t="n">
        <v>1097</v>
      </c>
      <c r="T101" s="51" t="n">
        <f aca="false">IF(S101&lt;&gt;0,S101/R101,"")</f>
        <v>0.817436661698957</v>
      </c>
    </row>
    <row r="102" s="2" customFormat="true" ht="12.75" hidden="false" customHeight="true" outlineLevel="0" collapsed="false">
      <c r="A102" s="44" t="n">
        <v>94</v>
      </c>
      <c r="B102" s="45" t="n">
        <v>2</v>
      </c>
      <c r="C102" s="46" t="n">
        <v>7</v>
      </c>
      <c r="D102" s="46" t="n">
        <v>1095</v>
      </c>
      <c r="E102" s="47" t="n">
        <v>17</v>
      </c>
      <c r="F102" s="48" t="n">
        <v>712</v>
      </c>
      <c r="G102" s="45" t="n">
        <v>639</v>
      </c>
      <c r="H102" s="47" t="n">
        <v>22</v>
      </c>
      <c r="I102" s="47" t="n">
        <v>21</v>
      </c>
      <c r="J102" s="47" t="n">
        <v>66</v>
      </c>
      <c r="K102" s="49" t="n">
        <v>1039</v>
      </c>
      <c r="L102" s="50" t="n">
        <v>952</v>
      </c>
      <c r="M102" s="49" t="n">
        <v>832</v>
      </c>
      <c r="N102" s="45"/>
      <c r="O102" s="49"/>
      <c r="P102" s="50" t="n">
        <v>2097</v>
      </c>
      <c r="Q102" s="50" t="n">
        <v>260</v>
      </c>
      <c r="R102" s="50" t="n">
        <f aca="false">P102+Q102</f>
        <v>2357</v>
      </c>
      <c r="S102" s="50" t="n">
        <v>1853</v>
      </c>
      <c r="T102" s="51" t="n">
        <f aca="false">IF(S102&lt;&gt;0,S102/R102,"")</f>
        <v>0.78616885871871</v>
      </c>
    </row>
    <row r="103" s="2" customFormat="true" ht="12.75" hidden="false" customHeight="true" outlineLevel="0" collapsed="false">
      <c r="A103" s="44" t="n">
        <v>95</v>
      </c>
      <c r="B103" s="45" t="n">
        <v>13</v>
      </c>
      <c r="C103" s="46" t="n">
        <v>4</v>
      </c>
      <c r="D103" s="46" t="n">
        <v>509</v>
      </c>
      <c r="E103" s="47" t="n">
        <v>16</v>
      </c>
      <c r="F103" s="48" t="n">
        <v>380</v>
      </c>
      <c r="G103" s="45" t="n">
        <v>360</v>
      </c>
      <c r="H103" s="47" t="n">
        <v>13</v>
      </c>
      <c r="I103" s="47" t="n">
        <v>10</v>
      </c>
      <c r="J103" s="47" t="n">
        <v>53</v>
      </c>
      <c r="K103" s="49" t="n">
        <v>465</v>
      </c>
      <c r="L103" s="50" t="n">
        <v>513</v>
      </c>
      <c r="M103" s="49" t="n">
        <v>389</v>
      </c>
      <c r="N103" s="45"/>
      <c r="O103" s="49"/>
      <c r="P103" s="50" t="n">
        <v>1029</v>
      </c>
      <c r="Q103" s="50" t="n">
        <v>184</v>
      </c>
      <c r="R103" s="50" t="n">
        <f aca="false">P103+Q103</f>
        <v>1213</v>
      </c>
      <c r="S103" s="50" t="n">
        <v>935</v>
      </c>
      <c r="T103" s="51" t="n">
        <f aca="false">IF(S103&lt;&gt;0,S103/R103,"")</f>
        <v>0.770816158285243</v>
      </c>
    </row>
    <row r="104" s="2" customFormat="true" ht="12.75" hidden="false" customHeight="true" outlineLevel="0" collapsed="false">
      <c r="A104" s="44" t="n">
        <v>96</v>
      </c>
      <c r="B104" s="45" t="n">
        <v>5</v>
      </c>
      <c r="C104" s="46" t="n">
        <v>4</v>
      </c>
      <c r="D104" s="46" t="n">
        <v>797</v>
      </c>
      <c r="E104" s="47" t="n">
        <v>8</v>
      </c>
      <c r="F104" s="48" t="n">
        <v>387</v>
      </c>
      <c r="G104" s="45" t="n">
        <v>334</v>
      </c>
      <c r="H104" s="47" t="n">
        <v>11</v>
      </c>
      <c r="I104" s="47" t="n">
        <v>2</v>
      </c>
      <c r="J104" s="47" t="n">
        <v>44</v>
      </c>
      <c r="K104" s="49" t="n">
        <v>783</v>
      </c>
      <c r="L104" s="50" t="n">
        <v>596</v>
      </c>
      <c r="M104" s="49" t="n">
        <v>588</v>
      </c>
      <c r="N104" s="45"/>
      <c r="O104" s="49"/>
      <c r="P104" s="50" t="n">
        <v>1158</v>
      </c>
      <c r="Q104" s="50" t="n">
        <v>226</v>
      </c>
      <c r="R104" s="50" t="n">
        <f aca="false">P104+Q104</f>
        <v>1384</v>
      </c>
      <c r="S104" s="50" t="n">
        <v>1216</v>
      </c>
      <c r="T104" s="51" t="n">
        <f aca="false">IF(S104&lt;&gt;0,S104/R104,"")</f>
        <v>0.878612716763006</v>
      </c>
    </row>
    <row r="105" s="2" customFormat="true" ht="12.75" hidden="false" customHeight="true" outlineLevel="0" collapsed="false">
      <c r="A105" s="52" t="n">
        <v>97</v>
      </c>
      <c r="B105" s="53" t="n">
        <v>1</v>
      </c>
      <c r="C105" s="54" t="n">
        <v>6</v>
      </c>
      <c r="D105" s="54" t="n">
        <v>509</v>
      </c>
      <c r="E105" s="55" t="n">
        <v>26</v>
      </c>
      <c r="F105" s="56" t="n">
        <v>545</v>
      </c>
      <c r="G105" s="53" t="n">
        <v>495</v>
      </c>
      <c r="H105" s="55" t="n">
        <v>21</v>
      </c>
      <c r="I105" s="55" t="n">
        <v>9</v>
      </c>
      <c r="J105" s="55" t="n">
        <v>35</v>
      </c>
      <c r="K105" s="57" t="n">
        <v>500</v>
      </c>
      <c r="L105" s="58"/>
      <c r="M105" s="57"/>
      <c r="N105" s="53" t="n">
        <v>353</v>
      </c>
      <c r="O105" s="57" t="n">
        <v>705</v>
      </c>
      <c r="P105" s="58" t="n">
        <v>1248</v>
      </c>
      <c r="Q105" s="58" t="n">
        <v>226</v>
      </c>
      <c r="R105" s="58" t="n">
        <f aca="false">P105+Q105</f>
        <v>1474</v>
      </c>
      <c r="S105" s="58" t="n">
        <v>1095</v>
      </c>
      <c r="T105" s="59" t="n">
        <f aca="false">IF(S105&lt;&gt;0,S105/R105,"")</f>
        <v>0.742876526458616</v>
      </c>
    </row>
    <row r="106" s="2" customFormat="true" ht="12.75" hidden="false" customHeight="true" outlineLevel="0" collapsed="false">
      <c r="A106" s="52" t="n">
        <v>98</v>
      </c>
      <c r="B106" s="53" t="n">
        <v>7</v>
      </c>
      <c r="C106" s="54" t="n">
        <v>7</v>
      </c>
      <c r="D106" s="54" t="n">
        <v>580</v>
      </c>
      <c r="E106" s="55" t="n">
        <v>23</v>
      </c>
      <c r="F106" s="56" t="n">
        <v>697</v>
      </c>
      <c r="G106" s="53" t="n">
        <v>664</v>
      </c>
      <c r="H106" s="55" t="n">
        <v>24</v>
      </c>
      <c r="I106" s="55" t="n">
        <v>18</v>
      </c>
      <c r="J106" s="55" t="n">
        <v>48</v>
      </c>
      <c r="K106" s="57" t="n">
        <v>531</v>
      </c>
      <c r="L106" s="58"/>
      <c r="M106" s="57"/>
      <c r="N106" s="53" t="n">
        <v>524</v>
      </c>
      <c r="O106" s="57" t="n">
        <v>744</v>
      </c>
      <c r="P106" s="58" t="n">
        <v>1470</v>
      </c>
      <c r="Q106" s="58" t="n">
        <v>319</v>
      </c>
      <c r="R106" s="58" t="n">
        <f aca="false">P106+Q106</f>
        <v>1789</v>
      </c>
      <c r="S106" s="58" t="n">
        <v>1339</v>
      </c>
      <c r="T106" s="59" t="n">
        <f aca="false">IF(S106&lt;&gt;0,S106/R106,"")</f>
        <v>0.748462828395752</v>
      </c>
    </row>
    <row r="107" s="2" customFormat="true" ht="12.75" hidden="false" customHeight="true" outlineLevel="0" collapsed="false">
      <c r="A107" s="52" t="n">
        <v>99</v>
      </c>
      <c r="B107" s="53" t="n">
        <v>7</v>
      </c>
      <c r="C107" s="54" t="n">
        <v>6</v>
      </c>
      <c r="D107" s="54" t="n">
        <v>402</v>
      </c>
      <c r="E107" s="55" t="n">
        <v>17</v>
      </c>
      <c r="F107" s="56" t="n">
        <v>637</v>
      </c>
      <c r="G107" s="53" t="n">
        <v>550</v>
      </c>
      <c r="H107" s="55" t="n">
        <v>23</v>
      </c>
      <c r="I107" s="55" t="n">
        <v>20</v>
      </c>
      <c r="J107" s="55" t="n">
        <v>52</v>
      </c>
      <c r="K107" s="57" t="n">
        <v>411</v>
      </c>
      <c r="L107" s="58"/>
      <c r="M107" s="57"/>
      <c r="N107" s="53" t="n">
        <v>495</v>
      </c>
      <c r="O107" s="57" t="n">
        <v>533</v>
      </c>
      <c r="P107" s="58" t="n">
        <v>1292</v>
      </c>
      <c r="Q107" s="58" t="n">
        <v>145</v>
      </c>
      <c r="R107" s="58" t="n">
        <f aca="false">P107+Q107</f>
        <v>1437</v>
      </c>
      <c r="S107" s="58" t="n">
        <v>1095</v>
      </c>
      <c r="T107" s="59" t="n">
        <f aca="false">IF(S107&lt;&gt;0,S107/R107,"")</f>
        <v>0.762004175365344</v>
      </c>
    </row>
    <row r="108" s="2" customFormat="true" ht="12.75" hidden="false" customHeight="true" outlineLevel="0" collapsed="false">
      <c r="A108" s="52" t="n">
        <v>100</v>
      </c>
      <c r="B108" s="53" t="n">
        <v>8</v>
      </c>
      <c r="C108" s="54" t="n">
        <v>5</v>
      </c>
      <c r="D108" s="54" t="n">
        <v>502</v>
      </c>
      <c r="E108" s="55" t="n">
        <v>20</v>
      </c>
      <c r="F108" s="56" t="n">
        <v>738</v>
      </c>
      <c r="G108" s="53" t="n">
        <v>669</v>
      </c>
      <c r="H108" s="55" t="n">
        <v>32</v>
      </c>
      <c r="I108" s="55" t="n">
        <v>24</v>
      </c>
      <c r="J108" s="55" t="n">
        <v>45</v>
      </c>
      <c r="K108" s="57" t="n">
        <v>458</v>
      </c>
      <c r="L108" s="58"/>
      <c r="M108" s="57"/>
      <c r="N108" s="53" t="n">
        <v>560</v>
      </c>
      <c r="O108" s="57" t="n">
        <v>654</v>
      </c>
      <c r="P108" s="58" t="n">
        <v>1388</v>
      </c>
      <c r="Q108" s="58" t="n">
        <v>319</v>
      </c>
      <c r="R108" s="58" t="n">
        <f aca="false">P108+Q108</f>
        <v>1707</v>
      </c>
      <c r="S108" s="58" t="n">
        <v>1282</v>
      </c>
      <c r="T108" s="59" t="n">
        <f aca="false">IF(S108&lt;&gt;0,S108/R108,"")</f>
        <v>0.751025190392501</v>
      </c>
    </row>
    <row r="109" s="2" customFormat="true" ht="12.75" hidden="false" customHeight="true" outlineLevel="0" collapsed="false">
      <c r="A109" s="52" t="n">
        <v>101</v>
      </c>
      <c r="B109" s="53" t="n">
        <v>0</v>
      </c>
      <c r="C109" s="54" t="n">
        <v>7</v>
      </c>
      <c r="D109" s="54" t="n">
        <v>380</v>
      </c>
      <c r="E109" s="55" t="n">
        <v>9</v>
      </c>
      <c r="F109" s="56" t="n">
        <v>423</v>
      </c>
      <c r="G109" s="53" t="n">
        <v>384</v>
      </c>
      <c r="H109" s="55" t="n">
        <v>13</v>
      </c>
      <c r="I109" s="55" t="n">
        <v>7</v>
      </c>
      <c r="J109" s="55" t="n">
        <v>31</v>
      </c>
      <c r="K109" s="57" t="n">
        <v>363</v>
      </c>
      <c r="L109" s="58"/>
      <c r="M109" s="57"/>
      <c r="N109" s="53" t="n">
        <v>299</v>
      </c>
      <c r="O109" s="57" t="n">
        <v>479</v>
      </c>
      <c r="P109" s="58" t="n">
        <v>939</v>
      </c>
      <c r="Q109" s="58" t="n">
        <v>209</v>
      </c>
      <c r="R109" s="58" t="n">
        <f aca="false">P109+Q109</f>
        <v>1148</v>
      </c>
      <c r="S109" s="58" t="n">
        <v>826</v>
      </c>
      <c r="T109" s="59" t="n">
        <f aca="false">IF(S109&lt;&gt;0,S109/R109,"")</f>
        <v>0.719512195121951</v>
      </c>
    </row>
    <row r="110" s="2" customFormat="true" ht="12.75" hidden="false" customHeight="true" outlineLevel="0" collapsed="false">
      <c r="A110" s="52" t="n">
        <v>102</v>
      </c>
      <c r="B110" s="53" t="n">
        <v>4</v>
      </c>
      <c r="C110" s="54" t="n">
        <v>11</v>
      </c>
      <c r="D110" s="54" t="n">
        <v>495</v>
      </c>
      <c r="E110" s="55" t="n">
        <v>21</v>
      </c>
      <c r="F110" s="56" t="n">
        <v>762</v>
      </c>
      <c r="G110" s="53" t="n">
        <v>688</v>
      </c>
      <c r="H110" s="55" t="n">
        <v>19</v>
      </c>
      <c r="I110" s="55" t="n">
        <v>15</v>
      </c>
      <c r="J110" s="55" t="n">
        <v>47</v>
      </c>
      <c r="K110" s="57" t="n">
        <v>505</v>
      </c>
      <c r="L110" s="58"/>
      <c r="M110" s="57"/>
      <c r="N110" s="53" t="n">
        <v>566</v>
      </c>
      <c r="O110" s="57" t="n">
        <v>678</v>
      </c>
      <c r="P110" s="58" t="n">
        <v>1476</v>
      </c>
      <c r="Q110" s="58" t="n">
        <v>325</v>
      </c>
      <c r="R110" s="58" t="n">
        <f aca="false">P110+Q110</f>
        <v>1801</v>
      </c>
      <c r="S110" s="58" t="n">
        <v>1323</v>
      </c>
      <c r="T110" s="59" t="n">
        <f aca="false">IF(S110&lt;&gt;0,S110/R110,"")</f>
        <v>0.73459189339256</v>
      </c>
    </row>
    <row r="111" s="2" customFormat="true" ht="12.75" hidden="false" customHeight="true" outlineLevel="0" collapsed="false">
      <c r="A111" s="52" t="n">
        <v>103</v>
      </c>
      <c r="B111" s="53" t="n">
        <v>6</v>
      </c>
      <c r="C111" s="54" t="n">
        <v>5</v>
      </c>
      <c r="D111" s="54" t="n">
        <v>315</v>
      </c>
      <c r="E111" s="55" t="n">
        <v>12</v>
      </c>
      <c r="F111" s="56" t="n">
        <v>502</v>
      </c>
      <c r="G111" s="53" t="n">
        <v>427</v>
      </c>
      <c r="H111" s="55" t="n">
        <v>18</v>
      </c>
      <c r="I111" s="55" t="n">
        <v>7</v>
      </c>
      <c r="J111" s="55" t="n">
        <v>12</v>
      </c>
      <c r="K111" s="57" t="n">
        <v>369</v>
      </c>
      <c r="L111" s="58"/>
      <c r="M111" s="57"/>
      <c r="N111" s="53" t="n">
        <v>331</v>
      </c>
      <c r="O111" s="57" t="n">
        <v>479</v>
      </c>
      <c r="P111" s="58" t="n">
        <v>948</v>
      </c>
      <c r="Q111" s="58" t="n">
        <v>141</v>
      </c>
      <c r="R111" s="58" t="n">
        <f aca="false">P111+Q111</f>
        <v>1089</v>
      </c>
      <c r="S111" s="58" t="n">
        <v>854</v>
      </c>
      <c r="T111" s="59" t="n">
        <f aca="false">IF(S111&lt;&gt;0,S111/R111,"")</f>
        <v>0.784205693296602</v>
      </c>
    </row>
    <row r="112" s="2" customFormat="true" ht="12.75" hidden="false" customHeight="true" outlineLevel="0" collapsed="false">
      <c r="A112" s="52" t="n">
        <v>104</v>
      </c>
      <c r="B112" s="53" t="n">
        <v>2</v>
      </c>
      <c r="C112" s="54" t="n">
        <v>12</v>
      </c>
      <c r="D112" s="54" t="n">
        <v>516</v>
      </c>
      <c r="E112" s="55" t="n">
        <v>14</v>
      </c>
      <c r="F112" s="56" t="n">
        <v>790</v>
      </c>
      <c r="G112" s="53" t="n">
        <v>703</v>
      </c>
      <c r="H112" s="55" t="n">
        <v>14</v>
      </c>
      <c r="I112" s="55" t="n">
        <v>18</v>
      </c>
      <c r="J112" s="55" t="n">
        <v>27</v>
      </c>
      <c r="K112" s="57" t="n">
        <v>549</v>
      </c>
      <c r="L112" s="58"/>
      <c r="M112" s="57"/>
      <c r="N112" s="53" t="n">
        <v>451</v>
      </c>
      <c r="O112" s="57" t="n">
        <v>830</v>
      </c>
      <c r="P112" s="58" t="n">
        <v>1532</v>
      </c>
      <c r="Q112" s="58" t="n">
        <v>211</v>
      </c>
      <c r="R112" s="58" t="n">
        <f aca="false">P112+Q112</f>
        <v>1743</v>
      </c>
      <c r="S112" s="58" t="n">
        <v>1351</v>
      </c>
      <c r="T112" s="59" t="n">
        <f aca="false">IF(S112&lt;&gt;0,S112/R112,"")</f>
        <v>0.775100401606426</v>
      </c>
    </row>
    <row r="113" s="2" customFormat="true" ht="12.75" hidden="false" customHeight="true" outlineLevel="0" collapsed="false">
      <c r="A113" s="52" t="n">
        <v>105</v>
      </c>
      <c r="B113" s="53" t="n">
        <v>4</v>
      </c>
      <c r="C113" s="54" t="n">
        <v>5</v>
      </c>
      <c r="D113" s="54" t="n">
        <v>457</v>
      </c>
      <c r="E113" s="55" t="n">
        <v>13</v>
      </c>
      <c r="F113" s="56" t="n">
        <v>775</v>
      </c>
      <c r="G113" s="53" t="n">
        <v>667</v>
      </c>
      <c r="H113" s="55" t="n">
        <v>12</v>
      </c>
      <c r="I113" s="55" t="n">
        <v>6</v>
      </c>
      <c r="J113" s="55" t="n">
        <v>20</v>
      </c>
      <c r="K113" s="57" t="n">
        <v>532</v>
      </c>
      <c r="L113" s="58"/>
      <c r="M113" s="57"/>
      <c r="N113" s="53" t="n">
        <v>488</v>
      </c>
      <c r="O113" s="57" t="n">
        <v>711</v>
      </c>
      <c r="P113" s="58" t="n">
        <v>1389</v>
      </c>
      <c r="Q113" s="58" t="n">
        <v>287</v>
      </c>
      <c r="R113" s="58" t="n">
        <f aca="false">P113+Q113</f>
        <v>1676</v>
      </c>
      <c r="S113" s="58" t="n">
        <v>1274</v>
      </c>
      <c r="T113" s="59" t="n">
        <f aca="false">IF(S113&lt;&gt;0,S113/R113,"")</f>
        <v>0.760143198090692</v>
      </c>
    </row>
    <row r="114" s="2" customFormat="true" ht="12.75" hidden="false" customHeight="true" outlineLevel="0" collapsed="false">
      <c r="A114" s="52" t="n">
        <v>106</v>
      </c>
      <c r="B114" s="53" t="n">
        <v>2</v>
      </c>
      <c r="C114" s="54" t="n">
        <v>5</v>
      </c>
      <c r="D114" s="54" t="n">
        <v>593</v>
      </c>
      <c r="E114" s="55" t="n">
        <v>8</v>
      </c>
      <c r="F114" s="56" t="n">
        <v>737</v>
      </c>
      <c r="G114" s="53" t="n">
        <v>599</v>
      </c>
      <c r="H114" s="55" t="n">
        <v>17</v>
      </c>
      <c r="I114" s="55" t="n">
        <v>6</v>
      </c>
      <c r="J114" s="55" t="n">
        <v>8</v>
      </c>
      <c r="K114" s="57" t="n">
        <v>695</v>
      </c>
      <c r="L114" s="58"/>
      <c r="M114" s="57"/>
      <c r="N114" s="53" t="n">
        <v>379</v>
      </c>
      <c r="O114" s="57" t="n">
        <v>933</v>
      </c>
      <c r="P114" s="58" t="n">
        <v>1498</v>
      </c>
      <c r="Q114" s="58" t="n">
        <v>90</v>
      </c>
      <c r="R114" s="58" t="n">
        <f aca="false">P114+Q114</f>
        <v>1588</v>
      </c>
      <c r="S114" s="58" t="n">
        <v>1359</v>
      </c>
      <c r="T114" s="59" t="n">
        <f aca="false">IF(S114&lt;&gt;0,S114/R114,"")</f>
        <v>0.855793450881612</v>
      </c>
    </row>
    <row r="115" s="2" customFormat="true" ht="12.75" hidden="false" customHeight="true" outlineLevel="0" collapsed="false">
      <c r="A115" s="52" t="n">
        <v>107</v>
      </c>
      <c r="B115" s="53" t="n">
        <v>6</v>
      </c>
      <c r="C115" s="54" t="n">
        <v>6</v>
      </c>
      <c r="D115" s="54" t="n">
        <v>572</v>
      </c>
      <c r="E115" s="55" t="n">
        <v>22</v>
      </c>
      <c r="F115" s="56" t="n">
        <v>736</v>
      </c>
      <c r="G115" s="53" t="n">
        <v>679</v>
      </c>
      <c r="H115" s="55" t="n">
        <v>24</v>
      </c>
      <c r="I115" s="55" t="n">
        <v>5</v>
      </c>
      <c r="J115" s="55" t="n">
        <v>33</v>
      </c>
      <c r="K115" s="57" t="n">
        <v>578</v>
      </c>
      <c r="L115" s="58"/>
      <c r="M115" s="57"/>
      <c r="N115" s="53" t="n">
        <v>480</v>
      </c>
      <c r="O115" s="57" t="n">
        <v>821</v>
      </c>
      <c r="P115" s="58" t="n">
        <v>1444</v>
      </c>
      <c r="Q115" s="58" t="n">
        <v>313</v>
      </c>
      <c r="R115" s="58" t="n">
        <f aca="false">P115+Q115</f>
        <v>1757</v>
      </c>
      <c r="S115" s="58" t="n">
        <v>1372</v>
      </c>
      <c r="T115" s="59" t="n">
        <f aca="false">IF(S115&lt;&gt;0,S115/R115,"")</f>
        <v>0.780876494023904</v>
      </c>
    </row>
    <row r="116" s="2" customFormat="true" ht="12.75" hidden="false" customHeight="true" outlineLevel="0" collapsed="false">
      <c r="A116" s="52" t="n">
        <v>108</v>
      </c>
      <c r="B116" s="53" t="n">
        <v>3</v>
      </c>
      <c r="C116" s="54" t="n">
        <v>4</v>
      </c>
      <c r="D116" s="54" t="n">
        <v>503</v>
      </c>
      <c r="E116" s="55" t="n">
        <v>14</v>
      </c>
      <c r="F116" s="56" t="n">
        <v>716</v>
      </c>
      <c r="G116" s="53" t="n">
        <v>659</v>
      </c>
      <c r="H116" s="55" t="n">
        <v>15</v>
      </c>
      <c r="I116" s="55" t="n">
        <v>14</v>
      </c>
      <c r="J116" s="55" t="n">
        <v>23</v>
      </c>
      <c r="K116" s="57" t="n">
        <v>506</v>
      </c>
      <c r="L116" s="58"/>
      <c r="M116" s="57"/>
      <c r="N116" s="53" t="n">
        <v>446</v>
      </c>
      <c r="O116" s="57" t="n">
        <v>759</v>
      </c>
      <c r="P116" s="58" t="n">
        <v>1364</v>
      </c>
      <c r="Q116" s="58" t="n">
        <v>187</v>
      </c>
      <c r="R116" s="58" t="n">
        <f aca="false">P116+Q116</f>
        <v>1551</v>
      </c>
      <c r="S116" s="58" t="n">
        <v>1253</v>
      </c>
      <c r="T116" s="59" t="n">
        <f aca="false">IF(S116&lt;&gt;0,S116/R116,"")</f>
        <v>0.807865892972276</v>
      </c>
    </row>
    <row r="117" s="2" customFormat="true" ht="12.75" hidden="false" customHeight="true" outlineLevel="0" collapsed="false">
      <c r="A117" s="44" t="n">
        <v>109</v>
      </c>
      <c r="B117" s="45" t="n">
        <v>7</v>
      </c>
      <c r="C117" s="46" t="n">
        <v>15</v>
      </c>
      <c r="D117" s="46" t="n">
        <v>1381</v>
      </c>
      <c r="E117" s="47" t="n">
        <v>11</v>
      </c>
      <c r="F117" s="48" t="n">
        <v>691</v>
      </c>
      <c r="G117" s="45" t="n">
        <v>581</v>
      </c>
      <c r="H117" s="47" t="n">
        <v>36</v>
      </c>
      <c r="I117" s="47" t="n">
        <v>13</v>
      </c>
      <c r="J117" s="47" t="n">
        <v>71</v>
      </c>
      <c r="K117" s="49" t="n">
        <v>1348</v>
      </c>
      <c r="L117" s="50" t="n">
        <v>927</v>
      </c>
      <c r="M117" s="49" t="n">
        <v>1123</v>
      </c>
      <c r="N117" s="45"/>
      <c r="O117" s="49"/>
      <c r="P117" s="50" t="n">
        <v>1812</v>
      </c>
      <c r="Q117" s="50" t="n">
        <v>566</v>
      </c>
      <c r="R117" s="50" t="n">
        <f aca="false">P117+Q117</f>
        <v>2378</v>
      </c>
      <c r="S117" s="50" t="n">
        <v>2126</v>
      </c>
      <c r="T117" s="51" t="n">
        <f aca="false">IF(S117&lt;&gt;0,S117/R117,"")</f>
        <v>0.894028595458368</v>
      </c>
    </row>
    <row r="118" s="2" customFormat="true" ht="12.75" hidden="false" customHeight="true" outlineLevel="0" collapsed="false">
      <c r="A118" s="44" t="n">
        <v>110</v>
      </c>
      <c r="B118" s="45" t="n">
        <v>11</v>
      </c>
      <c r="C118" s="46" t="n">
        <v>18</v>
      </c>
      <c r="D118" s="46" t="n">
        <v>1321</v>
      </c>
      <c r="E118" s="47" t="n">
        <v>23</v>
      </c>
      <c r="F118" s="48" t="n">
        <v>893</v>
      </c>
      <c r="G118" s="45" t="n">
        <v>796</v>
      </c>
      <c r="H118" s="47" t="n">
        <v>29</v>
      </c>
      <c r="I118" s="47" t="n">
        <v>19</v>
      </c>
      <c r="J118" s="47" t="n">
        <v>88</v>
      </c>
      <c r="K118" s="49" t="n">
        <v>1265</v>
      </c>
      <c r="L118" s="50" t="n">
        <v>1204</v>
      </c>
      <c r="M118" s="49" t="n">
        <v>990</v>
      </c>
      <c r="N118" s="45"/>
      <c r="O118" s="49"/>
      <c r="P118" s="50" t="n">
        <v>2078</v>
      </c>
      <c r="Q118" s="50" t="n">
        <v>616</v>
      </c>
      <c r="R118" s="50" t="n">
        <f aca="false">P118+Q118</f>
        <v>2694</v>
      </c>
      <c r="S118" s="50" t="n">
        <v>2284</v>
      </c>
      <c r="T118" s="51" t="n">
        <f aca="false">IF(S118&lt;&gt;0,S118/R118,"")</f>
        <v>0.847809948032665</v>
      </c>
    </row>
    <row r="119" s="2" customFormat="true" ht="12.75" hidden="false" customHeight="true" outlineLevel="0" collapsed="false">
      <c r="A119" s="44" t="n">
        <v>111</v>
      </c>
      <c r="B119" s="45" t="n">
        <v>20</v>
      </c>
      <c r="C119" s="46" t="n">
        <v>12</v>
      </c>
      <c r="D119" s="46" t="n">
        <v>1066</v>
      </c>
      <c r="E119" s="47" t="n">
        <v>27</v>
      </c>
      <c r="F119" s="48" t="n">
        <v>589</v>
      </c>
      <c r="G119" s="45" t="n">
        <v>528</v>
      </c>
      <c r="H119" s="47" t="n">
        <v>35</v>
      </c>
      <c r="I119" s="47" t="n">
        <v>20</v>
      </c>
      <c r="J119" s="47" t="n">
        <v>81</v>
      </c>
      <c r="K119" s="49" t="n">
        <v>1016</v>
      </c>
      <c r="L119" s="50" t="n">
        <v>862</v>
      </c>
      <c r="M119" s="49" t="n">
        <v>823</v>
      </c>
      <c r="N119" s="45"/>
      <c r="O119" s="49"/>
      <c r="P119" s="50" t="n">
        <v>1858</v>
      </c>
      <c r="Q119" s="50" t="n">
        <v>232</v>
      </c>
      <c r="R119" s="50" t="n">
        <f aca="false">P119+Q119</f>
        <v>2090</v>
      </c>
      <c r="S119" s="50" t="n">
        <v>1733</v>
      </c>
      <c r="T119" s="51" t="n">
        <f aca="false">IF(S119&lt;&gt;0,S119/R119,"")</f>
        <v>0.829186602870813</v>
      </c>
    </row>
    <row r="120" s="2" customFormat="true" ht="12.75" hidden="false" customHeight="true" outlineLevel="0" collapsed="false">
      <c r="A120" s="44" t="n">
        <v>112</v>
      </c>
      <c r="B120" s="45" t="n">
        <v>10</v>
      </c>
      <c r="C120" s="46" t="n">
        <v>16</v>
      </c>
      <c r="D120" s="46" t="n">
        <v>1027</v>
      </c>
      <c r="E120" s="47" t="n">
        <v>15</v>
      </c>
      <c r="F120" s="48" t="n">
        <v>728</v>
      </c>
      <c r="G120" s="45" t="n">
        <v>653</v>
      </c>
      <c r="H120" s="47" t="n">
        <v>20</v>
      </c>
      <c r="I120" s="47" t="n">
        <v>10</v>
      </c>
      <c r="J120" s="47" t="n">
        <v>71</v>
      </c>
      <c r="K120" s="49" t="n">
        <v>1012</v>
      </c>
      <c r="L120" s="50" t="n">
        <v>996</v>
      </c>
      <c r="M120" s="49" t="n">
        <v>769</v>
      </c>
      <c r="N120" s="45"/>
      <c r="O120" s="49"/>
      <c r="P120" s="50" t="n">
        <v>1924</v>
      </c>
      <c r="Q120" s="50" t="n">
        <v>309</v>
      </c>
      <c r="R120" s="50" t="n">
        <f aca="false">P120+Q120</f>
        <v>2233</v>
      </c>
      <c r="S120" s="50" t="n">
        <v>1813</v>
      </c>
      <c r="T120" s="51" t="n">
        <f aca="false">IF(S120&lt;&gt;0,S120/R120,"")</f>
        <v>0.811912225705329</v>
      </c>
    </row>
    <row r="121" s="2" customFormat="true" ht="12.75" hidden="false" customHeight="true" outlineLevel="0" collapsed="false">
      <c r="A121" s="52" t="n">
        <v>113</v>
      </c>
      <c r="B121" s="53" t="n">
        <v>4</v>
      </c>
      <c r="C121" s="54" t="n">
        <v>4</v>
      </c>
      <c r="D121" s="54" t="n">
        <v>120</v>
      </c>
      <c r="E121" s="55" t="n">
        <v>4</v>
      </c>
      <c r="F121" s="56" t="n">
        <v>79</v>
      </c>
      <c r="G121" s="53" t="n">
        <v>70</v>
      </c>
      <c r="H121" s="55" t="n">
        <v>7</v>
      </c>
      <c r="I121" s="55" t="n">
        <v>2</v>
      </c>
      <c r="J121" s="55" t="n">
        <v>22</v>
      </c>
      <c r="K121" s="57" t="n">
        <v>105</v>
      </c>
      <c r="L121" s="58"/>
      <c r="M121" s="57"/>
      <c r="N121" s="53" t="n">
        <v>59</v>
      </c>
      <c r="O121" s="57" t="n">
        <v>143</v>
      </c>
      <c r="P121" s="58" t="n">
        <v>244</v>
      </c>
      <c r="Q121" s="58" t="n">
        <v>28</v>
      </c>
      <c r="R121" s="58" t="n">
        <f aca="false">P121+Q121</f>
        <v>272</v>
      </c>
      <c r="S121" s="58" t="n">
        <v>213</v>
      </c>
      <c r="T121" s="59" t="n">
        <f aca="false">IF(S121&lt;&gt;0,S121/R121,"")</f>
        <v>0.783088235294118</v>
      </c>
    </row>
    <row r="122" s="2" customFormat="true" ht="12.75" hidden="false" customHeight="true" outlineLevel="0" collapsed="false">
      <c r="A122" s="52" t="n">
        <v>114</v>
      </c>
      <c r="B122" s="53" t="n">
        <v>6</v>
      </c>
      <c r="C122" s="54" t="n">
        <v>9</v>
      </c>
      <c r="D122" s="54" t="n">
        <v>850</v>
      </c>
      <c r="E122" s="55" t="n">
        <v>20</v>
      </c>
      <c r="F122" s="56" t="n">
        <v>918</v>
      </c>
      <c r="G122" s="53" t="n">
        <v>787</v>
      </c>
      <c r="H122" s="55" t="n">
        <v>24</v>
      </c>
      <c r="I122" s="55" t="n">
        <v>6</v>
      </c>
      <c r="J122" s="55" t="n">
        <v>55</v>
      </c>
      <c r="K122" s="57" t="n">
        <v>893</v>
      </c>
      <c r="L122" s="58"/>
      <c r="M122" s="57"/>
      <c r="N122" s="53" t="n">
        <v>585</v>
      </c>
      <c r="O122" s="57" t="n">
        <v>1145</v>
      </c>
      <c r="P122" s="58" t="n">
        <v>2007</v>
      </c>
      <c r="Q122" s="58" t="n">
        <v>330</v>
      </c>
      <c r="R122" s="58" t="n">
        <f aca="false">P122+Q122</f>
        <v>2337</v>
      </c>
      <c r="S122" s="58" t="n">
        <v>1820</v>
      </c>
      <c r="T122" s="59" t="n">
        <f aca="false">IF(S122&lt;&gt;0,S122/R122,"")</f>
        <v>0.77877620881472</v>
      </c>
    </row>
    <row r="123" s="2" customFormat="true" ht="12.75" hidden="false" customHeight="true" outlineLevel="0" collapsed="false">
      <c r="A123" s="44" t="n">
        <v>115</v>
      </c>
      <c r="B123" s="45" t="n">
        <v>3</v>
      </c>
      <c r="C123" s="46" t="n">
        <v>12</v>
      </c>
      <c r="D123" s="46" t="n">
        <v>830</v>
      </c>
      <c r="E123" s="47" t="n">
        <v>17</v>
      </c>
      <c r="F123" s="48" t="n">
        <v>540</v>
      </c>
      <c r="G123" s="45" t="n">
        <v>484</v>
      </c>
      <c r="H123" s="47" t="n">
        <v>11</v>
      </c>
      <c r="I123" s="47" t="n">
        <v>8</v>
      </c>
      <c r="J123" s="47" t="n">
        <v>80</v>
      </c>
      <c r="K123" s="49" t="n">
        <v>781</v>
      </c>
      <c r="L123" s="50" t="n">
        <v>729</v>
      </c>
      <c r="M123" s="49" t="n">
        <v>640</v>
      </c>
      <c r="N123" s="45"/>
      <c r="O123" s="49"/>
      <c r="P123" s="50" t="n">
        <v>1309</v>
      </c>
      <c r="Q123" s="50" t="n">
        <v>384</v>
      </c>
      <c r="R123" s="50" t="n">
        <f aca="false">P123+Q123</f>
        <v>1693</v>
      </c>
      <c r="S123" s="50" t="n">
        <v>1414</v>
      </c>
      <c r="T123" s="51" t="n">
        <f aca="false">IF(S123&lt;&gt;0,S123/R123,"")</f>
        <v>0.835203780271707</v>
      </c>
    </row>
    <row r="124" s="2" customFormat="true" ht="12.75" hidden="false" customHeight="true" outlineLevel="0" collapsed="false">
      <c r="A124" s="52" t="n">
        <v>116</v>
      </c>
      <c r="B124" s="53" t="n">
        <v>5</v>
      </c>
      <c r="C124" s="54" t="n">
        <v>9</v>
      </c>
      <c r="D124" s="54" t="n">
        <v>763</v>
      </c>
      <c r="E124" s="55" t="n">
        <v>22</v>
      </c>
      <c r="F124" s="56" t="n">
        <v>719</v>
      </c>
      <c r="G124" s="53" t="n">
        <v>645</v>
      </c>
      <c r="H124" s="55" t="n">
        <v>24</v>
      </c>
      <c r="I124" s="55" t="n">
        <v>11</v>
      </c>
      <c r="J124" s="55" t="n">
        <v>55</v>
      </c>
      <c r="K124" s="57" t="n">
        <v>765</v>
      </c>
      <c r="L124" s="58"/>
      <c r="M124" s="57"/>
      <c r="N124" s="53" t="n">
        <v>501</v>
      </c>
      <c r="O124" s="57" t="n">
        <v>971</v>
      </c>
      <c r="P124" s="58" t="n">
        <v>1654</v>
      </c>
      <c r="Q124" s="58" t="n">
        <v>345</v>
      </c>
      <c r="R124" s="58" t="n">
        <f aca="false">P124+Q124</f>
        <v>1999</v>
      </c>
      <c r="S124" s="58" t="n">
        <v>1535</v>
      </c>
      <c r="T124" s="59" t="n">
        <f aca="false">IF(S124&lt;&gt;0,S124/R124,"")</f>
        <v>0.767883941970986</v>
      </c>
    </row>
    <row r="125" s="2" customFormat="true" ht="12.75" hidden="false" customHeight="true" outlineLevel="0" collapsed="false">
      <c r="A125" s="44" t="n">
        <v>117</v>
      </c>
      <c r="B125" s="45" t="n">
        <v>13</v>
      </c>
      <c r="C125" s="46" t="n">
        <v>5</v>
      </c>
      <c r="D125" s="46" t="n">
        <v>937</v>
      </c>
      <c r="E125" s="47" t="n">
        <v>10</v>
      </c>
      <c r="F125" s="48" t="n">
        <v>309</v>
      </c>
      <c r="G125" s="45" t="n">
        <v>257</v>
      </c>
      <c r="H125" s="47" t="n">
        <v>21</v>
      </c>
      <c r="I125" s="47" t="n">
        <v>18</v>
      </c>
      <c r="J125" s="47" t="n">
        <v>69</v>
      </c>
      <c r="K125" s="49" t="n">
        <v>870</v>
      </c>
      <c r="L125" s="50" t="n">
        <v>486</v>
      </c>
      <c r="M125" s="49" t="n">
        <v>758</v>
      </c>
      <c r="N125" s="45"/>
      <c r="O125" s="49"/>
      <c r="P125" s="50" t="n">
        <v>1182</v>
      </c>
      <c r="Q125" s="50" t="n">
        <v>330</v>
      </c>
      <c r="R125" s="50" t="n">
        <f aca="false">P125+Q125</f>
        <v>1512</v>
      </c>
      <c r="S125" s="50" t="n">
        <v>1285</v>
      </c>
      <c r="T125" s="51" t="n">
        <f aca="false">IF(S125&lt;&gt;0,S125/R125,"")</f>
        <v>0.849867724867725</v>
      </c>
    </row>
    <row r="126" s="2" customFormat="true" ht="12.75" hidden="false" customHeight="true" outlineLevel="0" collapsed="false">
      <c r="A126" s="44" t="n">
        <v>118</v>
      </c>
      <c r="B126" s="45" t="n">
        <v>6</v>
      </c>
      <c r="C126" s="46" t="n">
        <v>4</v>
      </c>
      <c r="D126" s="46" t="n">
        <v>623</v>
      </c>
      <c r="E126" s="47" t="n">
        <v>20</v>
      </c>
      <c r="F126" s="48" t="n">
        <v>300</v>
      </c>
      <c r="G126" s="45" t="n">
        <v>293</v>
      </c>
      <c r="H126" s="47" t="n">
        <v>10</v>
      </c>
      <c r="I126" s="47" t="n">
        <v>9</v>
      </c>
      <c r="J126" s="47" t="n">
        <v>65</v>
      </c>
      <c r="K126" s="49" t="n">
        <v>555</v>
      </c>
      <c r="L126" s="50" t="n">
        <v>472</v>
      </c>
      <c r="M126" s="49" t="n">
        <v>445</v>
      </c>
      <c r="N126" s="45"/>
      <c r="O126" s="49"/>
      <c r="P126" s="50" t="n">
        <v>1031</v>
      </c>
      <c r="Q126" s="50" t="n">
        <v>147</v>
      </c>
      <c r="R126" s="50" t="n">
        <f aca="false">P126+Q126</f>
        <v>1178</v>
      </c>
      <c r="S126" s="50" t="n">
        <v>963</v>
      </c>
      <c r="T126" s="51" t="n">
        <f aca="false">IF(S126&lt;&gt;0,S126/R126,"")</f>
        <v>0.817487266553481</v>
      </c>
    </row>
    <row r="127" s="2" customFormat="true" ht="12.75" hidden="false" customHeight="true" outlineLevel="0" collapsed="false">
      <c r="A127" s="44" t="n">
        <v>119</v>
      </c>
      <c r="B127" s="45" t="n">
        <v>10</v>
      </c>
      <c r="C127" s="46" t="n">
        <v>18</v>
      </c>
      <c r="D127" s="46" t="n">
        <v>1304</v>
      </c>
      <c r="E127" s="47" t="n">
        <v>24</v>
      </c>
      <c r="F127" s="48" t="n">
        <v>949</v>
      </c>
      <c r="G127" s="45" t="n">
        <v>814</v>
      </c>
      <c r="H127" s="47" t="n">
        <v>39</v>
      </c>
      <c r="I127" s="47" t="n">
        <v>43</v>
      </c>
      <c r="J127" s="47" t="n">
        <v>103</v>
      </c>
      <c r="K127" s="49" t="n">
        <v>1246</v>
      </c>
      <c r="L127" s="50" t="n">
        <v>1203</v>
      </c>
      <c r="M127" s="49" t="n">
        <v>1041</v>
      </c>
      <c r="N127" s="45"/>
      <c r="O127" s="49"/>
      <c r="P127" s="50" t="n">
        <v>2044</v>
      </c>
      <c r="Q127" s="50" t="n">
        <v>824</v>
      </c>
      <c r="R127" s="50" t="n">
        <f aca="false">P127+Q127</f>
        <v>2868</v>
      </c>
      <c r="S127" s="50" t="n">
        <v>2340</v>
      </c>
      <c r="T127" s="51" t="n">
        <f aca="false">IF(S127&lt;&gt;0,S127/R127,"")</f>
        <v>0.815899581589958</v>
      </c>
    </row>
    <row r="128" s="2" customFormat="true" ht="13.5" hidden="false" customHeight="true" outlineLevel="0" collapsed="false">
      <c r="A128" s="44" t="n">
        <v>120</v>
      </c>
      <c r="B128" s="45" t="n">
        <v>2</v>
      </c>
      <c r="C128" s="46" t="n">
        <v>5</v>
      </c>
      <c r="D128" s="46" t="n">
        <v>578</v>
      </c>
      <c r="E128" s="47" t="n">
        <v>9</v>
      </c>
      <c r="F128" s="48" t="n">
        <v>417</v>
      </c>
      <c r="G128" s="45" t="n">
        <v>372</v>
      </c>
      <c r="H128" s="47" t="n">
        <v>16</v>
      </c>
      <c r="I128" s="47" t="n">
        <v>9</v>
      </c>
      <c r="J128" s="47" t="n">
        <v>48</v>
      </c>
      <c r="K128" s="49" t="n">
        <v>540</v>
      </c>
      <c r="L128" s="50" t="n">
        <v>579</v>
      </c>
      <c r="M128" s="49" t="n">
        <v>404</v>
      </c>
      <c r="N128" s="45"/>
      <c r="O128" s="49"/>
      <c r="P128" s="50" t="n">
        <v>1094</v>
      </c>
      <c r="Q128" s="50" t="n">
        <v>169</v>
      </c>
      <c r="R128" s="50" t="n">
        <f aca="false">P128+Q128</f>
        <v>1263</v>
      </c>
      <c r="S128" s="50" t="n">
        <v>1021</v>
      </c>
      <c r="T128" s="51" t="n">
        <f aca="false">IF(S128&lt;&gt;0,S128/R128,"")</f>
        <v>0.808392715756136</v>
      </c>
    </row>
    <row r="129" s="2" customFormat="true" ht="13.5" hidden="false" customHeight="true" outlineLevel="0" collapsed="false">
      <c r="A129" s="32" t="s">
        <v>35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4"/>
      <c r="Q129" s="34"/>
      <c r="R129" s="34"/>
      <c r="S129" s="34"/>
      <c r="T129" s="35"/>
    </row>
    <row r="130" s="2" customFormat="true" ht="12.75" hidden="false" customHeight="true" outlineLevel="0" collapsed="false">
      <c r="A130" s="52" t="n">
        <v>121</v>
      </c>
      <c r="B130" s="53" t="n">
        <v>0</v>
      </c>
      <c r="C130" s="54" t="n">
        <v>0</v>
      </c>
      <c r="D130" s="54" t="n">
        <v>20</v>
      </c>
      <c r="E130" s="55" t="n">
        <v>0</v>
      </c>
      <c r="F130" s="56" t="n">
        <v>15</v>
      </c>
      <c r="G130" s="53" t="n">
        <v>12</v>
      </c>
      <c r="H130" s="55" t="n">
        <v>0</v>
      </c>
      <c r="I130" s="55" t="n">
        <v>1</v>
      </c>
      <c r="J130" s="55" t="n">
        <v>1</v>
      </c>
      <c r="K130" s="57" t="n">
        <v>22</v>
      </c>
      <c r="L130" s="58"/>
      <c r="M130" s="57"/>
      <c r="N130" s="53" t="n">
        <v>9</v>
      </c>
      <c r="O130" s="57" t="n">
        <v>27</v>
      </c>
      <c r="P130" s="58" t="n">
        <v>44</v>
      </c>
      <c r="Q130" s="58" t="n">
        <v>8</v>
      </c>
      <c r="R130" s="58" t="n">
        <f aca="false">P130+Q130</f>
        <v>52</v>
      </c>
      <c r="S130" s="58" t="n">
        <v>36</v>
      </c>
      <c r="T130" s="59" t="n">
        <f aca="false">IF(S130&lt;&gt;0,S130/R130,"")</f>
        <v>0.692307692307692</v>
      </c>
    </row>
    <row r="131" s="2" customFormat="true" ht="12.75" hidden="false" customHeight="true" outlineLevel="0" collapsed="false">
      <c r="A131" s="44" t="n">
        <v>122</v>
      </c>
      <c r="B131" s="45" t="n">
        <v>11</v>
      </c>
      <c r="C131" s="46" t="n">
        <v>3</v>
      </c>
      <c r="D131" s="46" t="n">
        <v>734</v>
      </c>
      <c r="E131" s="47" t="n">
        <v>16</v>
      </c>
      <c r="F131" s="48" t="n">
        <v>359</v>
      </c>
      <c r="G131" s="45" t="n">
        <v>313</v>
      </c>
      <c r="H131" s="47" t="n">
        <v>18</v>
      </c>
      <c r="I131" s="47" t="n">
        <v>15</v>
      </c>
      <c r="J131" s="47" t="n">
        <v>61</v>
      </c>
      <c r="K131" s="49" t="n">
        <v>686</v>
      </c>
      <c r="L131" s="50" t="n">
        <v>512</v>
      </c>
      <c r="M131" s="49" t="n">
        <v>584</v>
      </c>
      <c r="N131" s="45"/>
      <c r="O131" s="49"/>
      <c r="P131" s="50" t="n">
        <v>1287</v>
      </c>
      <c r="Q131" s="50" t="n">
        <v>290</v>
      </c>
      <c r="R131" s="50" t="n">
        <f aca="false">P131+Q131</f>
        <v>1577</v>
      </c>
      <c r="S131" s="50" t="n">
        <v>1136</v>
      </c>
      <c r="T131" s="51" t="n">
        <f aca="false">IF(S131&lt;&gt;0,S131/R131,"")</f>
        <v>0.720355104629043</v>
      </c>
    </row>
    <row r="132" s="2" customFormat="true" ht="12.75" hidden="false" customHeight="true" outlineLevel="0" collapsed="false">
      <c r="A132" s="44" t="n">
        <v>123</v>
      </c>
      <c r="B132" s="45" t="n">
        <v>12</v>
      </c>
      <c r="C132" s="46" t="n">
        <v>9</v>
      </c>
      <c r="D132" s="46" t="n">
        <v>1023</v>
      </c>
      <c r="E132" s="47" t="n">
        <v>19</v>
      </c>
      <c r="F132" s="48" t="n">
        <v>381</v>
      </c>
      <c r="G132" s="45" t="n">
        <v>350</v>
      </c>
      <c r="H132" s="47" t="n">
        <v>31</v>
      </c>
      <c r="I132" s="47" t="n">
        <v>17</v>
      </c>
      <c r="J132" s="47" t="n">
        <v>93</v>
      </c>
      <c r="K132" s="49" t="n">
        <v>918</v>
      </c>
      <c r="L132" s="50" t="n">
        <v>608</v>
      </c>
      <c r="M132" s="49" t="n">
        <v>808</v>
      </c>
      <c r="N132" s="45"/>
      <c r="O132" s="49"/>
      <c r="P132" s="50" t="n">
        <v>1433</v>
      </c>
      <c r="Q132" s="50" t="n">
        <v>403</v>
      </c>
      <c r="R132" s="50" t="n">
        <f aca="false">P132+Q132</f>
        <v>1836</v>
      </c>
      <c r="S132" s="50" t="n">
        <v>1459</v>
      </c>
      <c r="T132" s="51" t="n">
        <f aca="false">IF(S132&lt;&gt;0,S132/R132,"")</f>
        <v>0.794662309368192</v>
      </c>
    </row>
    <row r="133" s="2" customFormat="true" ht="12.75" hidden="false" customHeight="true" outlineLevel="0" collapsed="false">
      <c r="A133" s="44" t="n">
        <v>124</v>
      </c>
      <c r="B133" s="45" t="n">
        <v>11</v>
      </c>
      <c r="C133" s="46" t="n">
        <v>4</v>
      </c>
      <c r="D133" s="46" t="n">
        <v>1047</v>
      </c>
      <c r="E133" s="47" t="n">
        <v>17</v>
      </c>
      <c r="F133" s="48" t="n">
        <v>402</v>
      </c>
      <c r="G133" s="45" t="n">
        <v>389</v>
      </c>
      <c r="H133" s="47" t="n">
        <v>22</v>
      </c>
      <c r="I133" s="47" t="n">
        <v>16</v>
      </c>
      <c r="J133" s="47" t="n">
        <v>88</v>
      </c>
      <c r="K133" s="49" t="n">
        <v>944</v>
      </c>
      <c r="L133" s="50" t="n">
        <v>661</v>
      </c>
      <c r="M133" s="49" t="n">
        <v>791</v>
      </c>
      <c r="N133" s="45"/>
      <c r="O133" s="49"/>
      <c r="P133" s="50" t="n">
        <v>1603</v>
      </c>
      <c r="Q133" s="50" t="n">
        <v>226</v>
      </c>
      <c r="R133" s="50" t="n">
        <f aca="false">P133+Q133</f>
        <v>1829</v>
      </c>
      <c r="S133" s="50" t="n">
        <v>1500</v>
      </c>
      <c r="T133" s="51" t="n">
        <f aca="false">IF(S133&lt;&gt;0,S133/R133,"")</f>
        <v>0.820120284308365</v>
      </c>
    </row>
    <row r="134" s="2" customFormat="true" ht="12.75" hidden="false" customHeight="true" outlineLevel="0" collapsed="false">
      <c r="A134" s="44" t="n">
        <v>125</v>
      </c>
      <c r="B134" s="45" t="n">
        <v>0</v>
      </c>
      <c r="C134" s="46" t="n">
        <v>1</v>
      </c>
      <c r="D134" s="46" t="n">
        <v>44</v>
      </c>
      <c r="E134" s="47" t="n">
        <v>1</v>
      </c>
      <c r="F134" s="48" t="n">
        <v>4</v>
      </c>
      <c r="G134" s="45" t="n">
        <v>8</v>
      </c>
      <c r="H134" s="47" t="n">
        <v>0</v>
      </c>
      <c r="I134" s="47" t="n">
        <v>1</v>
      </c>
      <c r="J134" s="47" t="n">
        <v>8</v>
      </c>
      <c r="K134" s="49" t="n">
        <v>34</v>
      </c>
      <c r="L134" s="50" t="n">
        <v>11</v>
      </c>
      <c r="M134" s="49" t="n">
        <v>41</v>
      </c>
      <c r="N134" s="45"/>
      <c r="O134" s="49"/>
      <c r="P134" s="50" t="n">
        <v>57</v>
      </c>
      <c r="Q134" s="50" t="n">
        <v>10</v>
      </c>
      <c r="R134" s="50" t="n">
        <f aca="false">P134+Q134</f>
        <v>67</v>
      </c>
      <c r="S134" s="50" t="n">
        <v>52</v>
      </c>
      <c r="T134" s="51" t="n">
        <f aca="false">IF(S134&lt;&gt;0,S134/R134,"")</f>
        <v>0.776119402985075</v>
      </c>
    </row>
    <row r="135" s="2" customFormat="true" ht="12.75" hidden="false" customHeight="true" outlineLevel="0" collapsed="false">
      <c r="A135" s="44" t="n">
        <v>126</v>
      </c>
      <c r="B135" s="45" t="n">
        <v>5</v>
      </c>
      <c r="C135" s="46" t="n">
        <v>10</v>
      </c>
      <c r="D135" s="46" t="n">
        <v>1093</v>
      </c>
      <c r="E135" s="47" t="n">
        <v>13</v>
      </c>
      <c r="F135" s="48" t="n">
        <v>487</v>
      </c>
      <c r="G135" s="45" t="n">
        <v>449</v>
      </c>
      <c r="H135" s="47" t="n">
        <v>17</v>
      </c>
      <c r="I135" s="47" t="n">
        <v>22</v>
      </c>
      <c r="J135" s="47" t="n">
        <v>68</v>
      </c>
      <c r="K135" s="49" t="n">
        <v>1016</v>
      </c>
      <c r="L135" s="50" t="n">
        <v>719</v>
      </c>
      <c r="M135" s="49" t="n">
        <v>852</v>
      </c>
      <c r="N135" s="45"/>
      <c r="O135" s="49"/>
      <c r="P135" s="50" t="n">
        <v>1668</v>
      </c>
      <c r="Q135" s="50" t="n">
        <v>381</v>
      </c>
      <c r="R135" s="50" t="n">
        <f aca="false">P135+Q135</f>
        <v>2049</v>
      </c>
      <c r="S135" s="50" t="n">
        <v>1620</v>
      </c>
      <c r="T135" s="51" t="n">
        <f aca="false">IF(S135&lt;&gt;0,S135/R135,"")</f>
        <v>0.790629575402635</v>
      </c>
    </row>
    <row r="136" s="2" customFormat="true" ht="12.75" hidden="false" customHeight="true" outlineLevel="0" collapsed="false">
      <c r="A136" s="44" t="n">
        <v>127</v>
      </c>
      <c r="B136" s="45" t="n">
        <v>4</v>
      </c>
      <c r="C136" s="46" t="n">
        <v>3</v>
      </c>
      <c r="D136" s="46" t="n">
        <v>891</v>
      </c>
      <c r="E136" s="47" t="n">
        <v>9</v>
      </c>
      <c r="F136" s="48" t="n">
        <v>328</v>
      </c>
      <c r="G136" s="45" t="n">
        <v>269</v>
      </c>
      <c r="H136" s="47" t="n">
        <v>10</v>
      </c>
      <c r="I136" s="47" t="n">
        <v>8</v>
      </c>
      <c r="J136" s="47" t="n">
        <v>38</v>
      </c>
      <c r="K136" s="49" t="n">
        <v>899</v>
      </c>
      <c r="L136" s="50" t="n">
        <v>491</v>
      </c>
      <c r="M136" s="49" t="n">
        <v>725</v>
      </c>
      <c r="N136" s="45"/>
      <c r="O136" s="49"/>
      <c r="P136" s="50" t="n">
        <v>1316</v>
      </c>
      <c r="Q136" s="50" t="n">
        <v>181</v>
      </c>
      <c r="R136" s="50" t="n">
        <f aca="false">P136+Q136</f>
        <v>1497</v>
      </c>
      <c r="S136" s="50" t="n">
        <v>1249</v>
      </c>
      <c r="T136" s="51" t="n">
        <f aca="false">IF(S136&lt;&gt;0,S136/R136,"")</f>
        <v>0.834335337341349</v>
      </c>
    </row>
    <row r="137" s="2" customFormat="true" ht="12.75" hidden="false" customHeight="true" outlineLevel="0" collapsed="false">
      <c r="A137" s="44" t="n">
        <v>128</v>
      </c>
      <c r="B137" s="45" t="n">
        <v>3</v>
      </c>
      <c r="C137" s="46" t="n">
        <v>6</v>
      </c>
      <c r="D137" s="46" t="n">
        <v>1027</v>
      </c>
      <c r="E137" s="47" t="n">
        <v>16</v>
      </c>
      <c r="F137" s="48" t="n">
        <v>703</v>
      </c>
      <c r="G137" s="45" t="n">
        <v>618</v>
      </c>
      <c r="H137" s="47" t="n">
        <v>24</v>
      </c>
      <c r="I137" s="47" t="n">
        <v>14</v>
      </c>
      <c r="J137" s="47" t="n">
        <v>38</v>
      </c>
      <c r="K137" s="49" t="n">
        <v>1027</v>
      </c>
      <c r="L137" s="50" t="n">
        <v>946</v>
      </c>
      <c r="M137" s="49" t="n">
        <v>775</v>
      </c>
      <c r="N137" s="45"/>
      <c r="O137" s="49"/>
      <c r="P137" s="50" t="n">
        <v>1985</v>
      </c>
      <c r="Q137" s="50" t="n">
        <v>213</v>
      </c>
      <c r="R137" s="50" t="n">
        <f aca="false">P137+Q137</f>
        <v>2198</v>
      </c>
      <c r="S137" s="50" t="n">
        <v>1773</v>
      </c>
      <c r="T137" s="51" t="n">
        <f aca="false">IF(S137&lt;&gt;0,S137/R137,"")</f>
        <v>0.806642402183803</v>
      </c>
    </row>
    <row r="138" s="2" customFormat="true" ht="12.75" hidden="false" customHeight="true" outlineLevel="0" collapsed="false">
      <c r="A138" s="44" t="n">
        <v>129</v>
      </c>
      <c r="B138" s="45" t="n">
        <v>9</v>
      </c>
      <c r="C138" s="46" t="n">
        <v>10</v>
      </c>
      <c r="D138" s="46" t="n">
        <v>636</v>
      </c>
      <c r="E138" s="47" t="n">
        <v>11</v>
      </c>
      <c r="F138" s="48" t="n">
        <v>498</v>
      </c>
      <c r="G138" s="45" t="n">
        <v>473</v>
      </c>
      <c r="H138" s="47" t="n">
        <v>10</v>
      </c>
      <c r="I138" s="47" t="n">
        <v>21</v>
      </c>
      <c r="J138" s="47" t="n">
        <v>37</v>
      </c>
      <c r="K138" s="49" t="n">
        <v>615</v>
      </c>
      <c r="L138" s="50" t="n">
        <v>678</v>
      </c>
      <c r="M138" s="49" t="n">
        <v>472</v>
      </c>
      <c r="N138" s="45"/>
      <c r="O138" s="49"/>
      <c r="P138" s="50" t="n">
        <v>1390</v>
      </c>
      <c r="Q138" s="50" t="n">
        <v>224</v>
      </c>
      <c r="R138" s="50" t="n">
        <f aca="false">P138+Q138</f>
        <v>1614</v>
      </c>
      <c r="S138" s="50" t="n">
        <v>1186</v>
      </c>
      <c r="T138" s="51" t="n">
        <f aca="false">IF(S138&lt;&gt;0,S138/R138,"")</f>
        <v>0.734820322180917</v>
      </c>
    </row>
    <row r="139" s="2" customFormat="true" ht="12.75" hidden="false" customHeight="true" outlineLevel="0" collapsed="false">
      <c r="A139" s="44" t="n">
        <v>130</v>
      </c>
      <c r="B139" s="45" t="n">
        <v>7</v>
      </c>
      <c r="C139" s="46" t="n">
        <v>4</v>
      </c>
      <c r="D139" s="46" t="n">
        <v>1392</v>
      </c>
      <c r="E139" s="47" t="n">
        <v>4</v>
      </c>
      <c r="F139" s="48" t="n">
        <v>630</v>
      </c>
      <c r="G139" s="45" t="n">
        <v>518</v>
      </c>
      <c r="H139" s="47" t="n">
        <v>19</v>
      </c>
      <c r="I139" s="47" t="n">
        <v>6</v>
      </c>
      <c r="J139" s="47" t="n">
        <v>53</v>
      </c>
      <c r="K139" s="49" t="n">
        <v>1390</v>
      </c>
      <c r="L139" s="50" t="n">
        <v>872</v>
      </c>
      <c r="M139" s="49" t="n">
        <v>1102</v>
      </c>
      <c r="N139" s="45"/>
      <c r="O139" s="49"/>
      <c r="P139" s="50" t="n">
        <v>1588</v>
      </c>
      <c r="Q139" s="50" t="n">
        <v>706</v>
      </c>
      <c r="R139" s="50" t="n">
        <f aca="false">P139+Q139</f>
        <v>2294</v>
      </c>
      <c r="S139" s="50" t="n">
        <v>2052</v>
      </c>
      <c r="T139" s="51" t="n">
        <f aca="false">IF(S139&lt;&gt;0,S139/R139,"")</f>
        <v>0.894507410636443</v>
      </c>
    </row>
    <row r="140" s="2" customFormat="true" ht="12.75" hidden="false" customHeight="true" outlineLevel="0" collapsed="false">
      <c r="A140" s="44" t="n">
        <v>131</v>
      </c>
      <c r="B140" s="45" t="n">
        <v>8</v>
      </c>
      <c r="C140" s="46" t="n">
        <v>2</v>
      </c>
      <c r="D140" s="46" t="n">
        <v>1389</v>
      </c>
      <c r="E140" s="47" t="n">
        <v>14</v>
      </c>
      <c r="F140" s="48" t="n">
        <v>665</v>
      </c>
      <c r="G140" s="45" t="n">
        <v>575</v>
      </c>
      <c r="H140" s="47" t="n">
        <v>25</v>
      </c>
      <c r="I140" s="47" t="n">
        <v>11</v>
      </c>
      <c r="J140" s="47" t="n">
        <v>63</v>
      </c>
      <c r="K140" s="49" t="n">
        <v>1340</v>
      </c>
      <c r="L140" s="50" t="n">
        <v>923</v>
      </c>
      <c r="M140" s="49" t="n">
        <v>1079</v>
      </c>
      <c r="N140" s="45"/>
      <c r="O140" s="49"/>
      <c r="P140" s="50" t="n">
        <v>1913</v>
      </c>
      <c r="Q140" s="50" t="n">
        <v>633</v>
      </c>
      <c r="R140" s="50" t="n">
        <f aca="false">P140+Q140</f>
        <v>2546</v>
      </c>
      <c r="S140" s="50" t="n">
        <v>2096</v>
      </c>
      <c r="T140" s="51" t="n">
        <f aca="false">IF(S140&lt;&gt;0,S140/R140,"")</f>
        <v>0.823252160251375</v>
      </c>
    </row>
    <row r="141" s="2" customFormat="true" ht="12.75" hidden="false" customHeight="true" outlineLevel="0" collapsed="false">
      <c r="A141" s="44" t="n">
        <v>132</v>
      </c>
      <c r="B141" s="45" t="n">
        <v>5</v>
      </c>
      <c r="C141" s="46" t="n">
        <v>10</v>
      </c>
      <c r="D141" s="46" t="n">
        <v>1302</v>
      </c>
      <c r="E141" s="47" t="n">
        <v>13</v>
      </c>
      <c r="F141" s="48" t="n">
        <v>627</v>
      </c>
      <c r="G141" s="45" t="n">
        <v>555</v>
      </c>
      <c r="H141" s="47" t="n">
        <v>20</v>
      </c>
      <c r="I141" s="47" t="n">
        <v>9</v>
      </c>
      <c r="J141" s="47" t="n">
        <v>54</v>
      </c>
      <c r="K141" s="49" t="n">
        <v>1269</v>
      </c>
      <c r="L141" s="50" t="n">
        <v>895</v>
      </c>
      <c r="M141" s="49" t="n">
        <v>1013</v>
      </c>
      <c r="N141" s="45"/>
      <c r="O141" s="49"/>
      <c r="P141" s="50" t="n">
        <v>1613</v>
      </c>
      <c r="Q141" s="50" t="n">
        <v>680</v>
      </c>
      <c r="R141" s="50" t="n">
        <f aca="false">P141+Q141</f>
        <v>2293</v>
      </c>
      <c r="S141" s="50" t="n">
        <v>1984</v>
      </c>
      <c r="T141" s="51" t="n">
        <f aca="false">IF(S141&lt;&gt;0,S141/R141,"")</f>
        <v>0.865242040994331</v>
      </c>
    </row>
    <row r="142" s="2" customFormat="true" ht="12.75" hidden="false" customHeight="true" outlineLevel="0" collapsed="false">
      <c r="A142" s="44" t="n">
        <v>133</v>
      </c>
      <c r="B142" s="45" t="n">
        <v>14</v>
      </c>
      <c r="C142" s="46" t="n">
        <v>12</v>
      </c>
      <c r="D142" s="46" t="n">
        <v>1218</v>
      </c>
      <c r="E142" s="47" t="n">
        <v>13</v>
      </c>
      <c r="F142" s="48" t="n">
        <v>766</v>
      </c>
      <c r="G142" s="45" t="n">
        <v>665</v>
      </c>
      <c r="H142" s="47" t="n">
        <v>16</v>
      </c>
      <c r="I142" s="47" t="n">
        <v>13</v>
      </c>
      <c r="J142" s="47" t="n">
        <v>48</v>
      </c>
      <c r="K142" s="49" t="n">
        <v>1242</v>
      </c>
      <c r="L142" s="50" t="n">
        <v>981</v>
      </c>
      <c r="M142" s="49" t="n">
        <v>983</v>
      </c>
      <c r="N142" s="45"/>
      <c r="O142" s="49"/>
      <c r="P142" s="50" t="n">
        <v>2278</v>
      </c>
      <c r="Q142" s="50" t="n">
        <v>365</v>
      </c>
      <c r="R142" s="50" t="n">
        <f aca="false">P142+Q142</f>
        <v>2643</v>
      </c>
      <c r="S142" s="50" t="n">
        <v>2049</v>
      </c>
      <c r="T142" s="51" t="n">
        <f aca="false">IF(S142&lt;&gt;0,S142/R142,"")</f>
        <v>0.775255391600454</v>
      </c>
    </row>
    <row r="143" s="2" customFormat="true" ht="12.75" hidden="false" customHeight="true" outlineLevel="0" collapsed="false">
      <c r="A143" s="44" t="n">
        <v>134</v>
      </c>
      <c r="B143" s="45" t="n">
        <v>3</v>
      </c>
      <c r="C143" s="46" t="n">
        <v>6</v>
      </c>
      <c r="D143" s="46" t="n">
        <v>556</v>
      </c>
      <c r="E143" s="47" t="n">
        <v>4</v>
      </c>
      <c r="F143" s="48" t="n">
        <v>272</v>
      </c>
      <c r="G143" s="45" t="n">
        <v>245</v>
      </c>
      <c r="H143" s="47" t="n">
        <v>7</v>
      </c>
      <c r="I143" s="47" t="n">
        <v>7</v>
      </c>
      <c r="J143" s="47" t="n">
        <v>36</v>
      </c>
      <c r="K143" s="49" t="n">
        <v>520</v>
      </c>
      <c r="L143" s="50" t="n">
        <v>353</v>
      </c>
      <c r="M143" s="49" t="n">
        <v>463</v>
      </c>
      <c r="N143" s="45"/>
      <c r="O143" s="49"/>
      <c r="P143" s="50" t="n">
        <v>739</v>
      </c>
      <c r="Q143" s="50" t="n">
        <v>239</v>
      </c>
      <c r="R143" s="50" t="n">
        <f aca="false">P143+Q143</f>
        <v>978</v>
      </c>
      <c r="S143" s="50" t="n">
        <v>851</v>
      </c>
      <c r="T143" s="51" t="n">
        <f aca="false">IF(S143&lt;&gt;0,S143/R143,"")</f>
        <v>0.870143149284254</v>
      </c>
    </row>
    <row r="144" s="2" customFormat="true" ht="12.75" hidden="false" customHeight="true" outlineLevel="0" collapsed="false">
      <c r="A144" s="44" t="n">
        <v>135</v>
      </c>
      <c r="B144" s="45" t="n">
        <v>3</v>
      </c>
      <c r="C144" s="46" t="n">
        <v>5</v>
      </c>
      <c r="D144" s="46" t="n">
        <v>808</v>
      </c>
      <c r="E144" s="47" t="n">
        <v>9</v>
      </c>
      <c r="F144" s="48" t="n">
        <v>397</v>
      </c>
      <c r="G144" s="45" t="n">
        <v>342</v>
      </c>
      <c r="H144" s="47" t="n">
        <v>9</v>
      </c>
      <c r="I144" s="47" t="n">
        <v>15</v>
      </c>
      <c r="J144" s="47" t="n">
        <v>65</v>
      </c>
      <c r="K144" s="49" t="n">
        <v>772</v>
      </c>
      <c r="L144" s="50" t="n">
        <v>567</v>
      </c>
      <c r="M144" s="49" t="n">
        <v>633</v>
      </c>
      <c r="N144" s="45"/>
      <c r="O144" s="49"/>
      <c r="P144" s="50" t="n">
        <v>1267</v>
      </c>
      <c r="Q144" s="50" t="n">
        <v>278</v>
      </c>
      <c r="R144" s="50" t="n">
        <f aca="false">P144+Q144</f>
        <v>1545</v>
      </c>
      <c r="S144" s="50" t="n">
        <v>1234</v>
      </c>
      <c r="T144" s="51" t="n">
        <f aca="false">IF(S144&lt;&gt;0,S144/R144,"")</f>
        <v>0.798705501618123</v>
      </c>
    </row>
    <row r="145" s="2" customFormat="true" ht="12.75" hidden="false" customHeight="true" outlineLevel="0" collapsed="false">
      <c r="A145" s="44" t="n">
        <v>136</v>
      </c>
      <c r="B145" s="45" t="n">
        <v>12</v>
      </c>
      <c r="C145" s="46" t="n">
        <v>11</v>
      </c>
      <c r="D145" s="46" t="n">
        <v>950</v>
      </c>
      <c r="E145" s="47" t="n">
        <v>14</v>
      </c>
      <c r="F145" s="48" t="n">
        <v>480</v>
      </c>
      <c r="G145" s="45" t="n">
        <v>427</v>
      </c>
      <c r="H145" s="47" t="n">
        <v>22</v>
      </c>
      <c r="I145" s="47" t="n">
        <v>9</v>
      </c>
      <c r="J145" s="47" t="n">
        <v>42</v>
      </c>
      <c r="K145" s="49" t="n">
        <v>937</v>
      </c>
      <c r="L145" s="50" t="n">
        <v>680</v>
      </c>
      <c r="M145" s="49" t="n">
        <v>754</v>
      </c>
      <c r="N145" s="45"/>
      <c r="O145" s="49"/>
      <c r="P145" s="50" t="n">
        <v>1664</v>
      </c>
      <c r="Q145" s="50" t="n">
        <v>292</v>
      </c>
      <c r="R145" s="50" t="n">
        <f aca="false">P145+Q145</f>
        <v>1956</v>
      </c>
      <c r="S145" s="50" t="n">
        <v>1479</v>
      </c>
      <c r="T145" s="51" t="n">
        <f aca="false">IF(S145&lt;&gt;0,S145/R145,"")</f>
        <v>0.756134969325153</v>
      </c>
    </row>
    <row r="146" s="2" customFormat="true" ht="12.75" hidden="false" customHeight="true" outlineLevel="0" collapsed="false">
      <c r="A146" s="44" t="n">
        <v>137</v>
      </c>
      <c r="B146" s="45" t="n">
        <v>3</v>
      </c>
      <c r="C146" s="46" t="n">
        <v>6</v>
      </c>
      <c r="D146" s="46" t="n">
        <v>683</v>
      </c>
      <c r="E146" s="47" t="n">
        <v>7</v>
      </c>
      <c r="F146" s="48" t="n">
        <v>315</v>
      </c>
      <c r="G146" s="45" t="n">
        <v>267</v>
      </c>
      <c r="H146" s="47" t="n">
        <v>15</v>
      </c>
      <c r="I146" s="47" t="n">
        <v>13</v>
      </c>
      <c r="J146" s="47" t="n">
        <v>39</v>
      </c>
      <c r="K146" s="49" t="n">
        <v>652</v>
      </c>
      <c r="L146" s="50" t="n">
        <v>454</v>
      </c>
      <c r="M146" s="49" t="n">
        <v>531</v>
      </c>
      <c r="N146" s="45"/>
      <c r="O146" s="49"/>
      <c r="P146" s="50" t="n">
        <v>1096</v>
      </c>
      <c r="Q146" s="50" t="n">
        <v>309</v>
      </c>
      <c r="R146" s="50" t="n">
        <f aca="false">P146+Q146</f>
        <v>1405</v>
      </c>
      <c r="S146" s="50" t="n">
        <v>1031</v>
      </c>
      <c r="T146" s="51" t="n">
        <f aca="false">IF(S146&lt;&gt;0,S146/R146,"")</f>
        <v>0.733807829181495</v>
      </c>
    </row>
    <row r="147" s="2" customFormat="true" ht="12.75" hidden="false" customHeight="true" outlineLevel="0" collapsed="false">
      <c r="A147" s="44" t="n">
        <v>138</v>
      </c>
      <c r="B147" s="45" t="n">
        <v>2</v>
      </c>
      <c r="C147" s="46" t="n">
        <v>12</v>
      </c>
      <c r="D147" s="46" t="n">
        <v>623</v>
      </c>
      <c r="E147" s="47" t="n">
        <v>11</v>
      </c>
      <c r="F147" s="48" t="n">
        <v>409</v>
      </c>
      <c r="G147" s="45" t="n">
        <v>342</v>
      </c>
      <c r="H147" s="47" t="n">
        <v>23</v>
      </c>
      <c r="I147" s="47" t="n">
        <v>6</v>
      </c>
      <c r="J147" s="47" t="n">
        <v>43</v>
      </c>
      <c r="K147" s="49" t="n">
        <v>617</v>
      </c>
      <c r="L147" s="50" t="n">
        <v>566</v>
      </c>
      <c r="M147" s="49" t="n">
        <v>466</v>
      </c>
      <c r="N147" s="45"/>
      <c r="O147" s="49"/>
      <c r="P147" s="50" t="n">
        <v>1165</v>
      </c>
      <c r="Q147" s="50" t="n">
        <v>218</v>
      </c>
      <c r="R147" s="50" t="n">
        <f aca="false">P147+Q147</f>
        <v>1383</v>
      </c>
      <c r="S147" s="50" t="n">
        <v>1075</v>
      </c>
      <c r="T147" s="51" t="n">
        <f aca="false">IF(S147&lt;&gt;0,S147/R147,"")</f>
        <v>0.777295733911786</v>
      </c>
    </row>
    <row r="148" s="2" customFormat="true" ht="12.75" hidden="false" customHeight="true" outlineLevel="0" collapsed="false">
      <c r="A148" s="52" t="n">
        <v>139</v>
      </c>
      <c r="B148" s="53" t="n">
        <v>9</v>
      </c>
      <c r="C148" s="54" t="n">
        <v>12</v>
      </c>
      <c r="D148" s="54" t="n">
        <v>650</v>
      </c>
      <c r="E148" s="55" t="n">
        <v>12</v>
      </c>
      <c r="F148" s="56" t="n">
        <v>604</v>
      </c>
      <c r="G148" s="53" t="n">
        <v>534</v>
      </c>
      <c r="H148" s="55" t="n">
        <v>23</v>
      </c>
      <c r="I148" s="55" t="n">
        <v>14</v>
      </c>
      <c r="J148" s="55" t="n">
        <v>42</v>
      </c>
      <c r="K148" s="57" t="n">
        <v>641</v>
      </c>
      <c r="L148" s="58"/>
      <c r="M148" s="57"/>
      <c r="N148" s="53" t="n">
        <v>412</v>
      </c>
      <c r="O148" s="57" t="n">
        <v>812</v>
      </c>
      <c r="P148" s="58" t="n">
        <v>1456</v>
      </c>
      <c r="Q148" s="58" t="n">
        <v>277</v>
      </c>
      <c r="R148" s="58" t="n">
        <f aca="false">P148+Q148</f>
        <v>1733</v>
      </c>
      <c r="S148" s="58" t="n">
        <v>1301</v>
      </c>
      <c r="T148" s="59" t="n">
        <f aca="false">IF(S148&lt;&gt;0,S148/R148,"")</f>
        <v>0.750721292556261</v>
      </c>
    </row>
    <row r="149" s="2" customFormat="true" ht="12.75" hidden="false" customHeight="true" outlineLevel="0" collapsed="false">
      <c r="A149" s="44" t="n">
        <v>140</v>
      </c>
      <c r="B149" s="45" t="n">
        <v>15</v>
      </c>
      <c r="C149" s="46" t="n">
        <v>7</v>
      </c>
      <c r="D149" s="46" t="n">
        <v>867</v>
      </c>
      <c r="E149" s="47" t="n">
        <v>10</v>
      </c>
      <c r="F149" s="48" t="n">
        <v>428</v>
      </c>
      <c r="G149" s="45" t="n">
        <v>352</v>
      </c>
      <c r="H149" s="47" t="n">
        <v>18</v>
      </c>
      <c r="I149" s="47" t="n">
        <v>15</v>
      </c>
      <c r="J149" s="47" t="n">
        <v>45</v>
      </c>
      <c r="K149" s="49" t="n">
        <v>866</v>
      </c>
      <c r="L149" s="50" t="n">
        <v>592</v>
      </c>
      <c r="M149" s="49" t="n">
        <v>706</v>
      </c>
      <c r="N149" s="45"/>
      <c r="O149" s="49"/>
      <c r="P149" s="50" t="n">
        <v>1291</v>
      </c>
      <c r="Q149" s="50" t="n">
        <v>409</v>
      </c>
      <c r="R149" s="50" t="n">
        <f aca="false">P149+Q149</f>
        <v>1700</v>
      </c>
      <c r="S149" s="50" t="n">
        <v>1337</v>
      </c>
      <c r="T149" s="51" t="n">
        <f aca="false">IF(S149&lt;&gt;0,S149/R149,"")</f>
        <v>0.786470588235294</v>
      </c>
    </row>
    <row r="150" s="2" customFormat="true" ht="12.75" hidden="false" customHeight="true" outlineLevel="0" collapsed="false">
      <c r="A150" s="60" t="n">
        <v>141</v>
      </c>
      <c r="B150" s="61" t="n">
        <v>18</v>
      </c>
      <c r="C150" s="62" t="n">
        <v>12</v>
      </c>
      <c r="D150" s="62" t="n">
        <v>893</v>
      </c>
      <c r="E150" s="63" t="n">
        <v>20</v>
      </c>
      <c r="F150" s="64" t="n">
        <v>521</v>
      </c>
      <c r="G150" s="61" t="n">
        <v>453</v>
      </c>
      <c r="H150" s="63" t="n">
        <v>24</v>
      </c>
      <c r="I150" s="63" t="n">
        <v>15</v>
      </c>
      <c r="J150" s="63" t="n">
        <v>99</v>
      </c>
      <c r="K150" s="65" t="n">
        <v>838</v>
      </c>
      <c r="L150" s="66" t="n">
        <v>717</v>
      </c>
      <c r="M150" s="65" t="n">
        <v>719</v>
      </c>
      <c r="N150" s="61"/>
      <c r="O150" s="65"/>
      <c r="P150" s="66" t="n">
        <v>1596</v>
      </c>
      <c r="Q150" s="66" t="n">
        <v>466</v>
      </c>
      <c r="R150" s="66" t="n">
        <f aca="false">P150+Q150</f>
        <v>2062</v>
      </c>
      <c r="S150" s="66" t="n">
        <v>1488</v>
      </c>
      <c r="T150" s="67" t="n">
        <f aca="false">IF(S150&lt;&gt;0,S150/R150,"")</f>
        <v>0.721629485935985</v>
      </c>
    </row>
    <row r="151" s="71" customFormat="true" ht="12.75" hidden="false" customHeight="true" outlineLevel="0" collapsed="false">
      <c r="A151" s="68" t="s">
        <v>36</v>
      </c>
      <c r="B151" s="69" t="n">
        <f aca="false">SUM(B7:B150)</f>
        <v>777</v>
      </c>
      <c r="C151" s="69" t="n">
        <f aca="false">SUM(C7:C150)</f>
        <v>1083</v>
      </c>
      <c r="D151" s="69" t="n">
        <f aca="false">SUM(D7:D150)</f>
        <v>93328</v>
      </c>
      <c r="E151" s="69" t="n">
        <f aca="false">SUM(E7:E150)</f>
        <v>1978</v>
      </c>
      <c r="F151" s="69" t="n">
        <f aca="false">SUM(F7:F150)</f>
        <v>82236</v>
      </c>
      <c r="G151" s="69" t="n">
        <f aca="false">SUM(G7:G150)</f>
        <v>73722</v>
      </c>
      <c r="H151" s="69" t="n">
        <f aca="false">SUM(H7:H150)</f>
        <v>2657</v>
      </c>
      <c r="I151" s="69" t="n">
        <f aca="false">SUM(I7:I150)</f>
        <v>1664</v>
      </c>
      <c r="J151" s="69" t="n">
        <f aca="false">SUM(J7:J150)</f>
        <v>5982</v>
      </c>
      <c r="K151" s="69" t="n">
        <f aca="false">SUM(K7:K150)</f>
        <v>91425</v>
      </c>
      <c r="L151" s="69" t="n">
        <f aca="false">SUM(L7:L150)</f>
        <v>56557</v>
      </c>
      <c r="M151" s="69" t="n">
        <f aca="false">SUM(M7:M150)</f>
        <v>51665</v>
      </c>
      <c r="N151" s="69" t="n">
        <f aca="false">SUM(N7:N150)</f>
        <v>28577</v>
      </c>
      <c r="O151" s="69" t="n">
        <f aca="false">SUM(O7:O150)</f>
        <v>37096</v>
      </c>
      <c r="P151" s="69" t="n">
        <f aca="false">SUM(P7:P150)</f>
        <v>194758</v>
      </c>
      <c r="Q151" s="69" t="n">
        <f aca="false">SUM(Q7:Q150)</f>
        <v>38279</v>
      </c>
      <c r="R151" s="69" t="n">
        <f aca="false">SUM(R7:R150)</f>
        <v>233037</v>
      </c>
      <c r="S151" s="69" t="n">
        <f aca="false">SUM(S7:S150)</f>
        <v>181656</v>
      </c>
      <c r="T151" s="70" t="n">
        <f aca="false">IF(S151&lt;&gt;0,S151/R151,"")</f>
        <v>0.779515699223728</v>
      </c>
    </row>
    <row r="152" s="2" customFormat="true" ht="13.5" hidden="false" customHeight="true" outlineLevel="0" collapsed="false">
      <c r="A152" s="72"/>
      <c r="B152" s="73"/>
      <c r="K152" s="74"/>
      <c r="L152" s="74"/>
      <c r="P152" s="75"/>
      <c r="Q152" s="75"/>
      <c r="R152" s="75"/>
      <c r="S152" s="75"/>
      <c r="T152" s="76"/>
    </row>
    <row r="153" s="2" customFormat="true" ht="13.5" hidden="false" customHeight="true" outlineLevel="0" collapsed="false">
      <c r="A153" s="32" t="s">
        <v>37</v>
      </c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8"/>
    </row>
    <row r="154" s="2" customFormat="true" ht="12.75" hidden="false" customHeight="true" outlineLevel="0" collapsed="false">
      <c r="A154" s="79" t="s">
        <v>38</v>
      </c>
      <c r="B154" s="80" t="n">
        <v>1</v>
      </c>
      <c r="C154" s="81" t="n">
        <v>5</v>
      </c>
      <c r="D154" s="81" t="n">
        <v>144</v>
      </c>
      <c r="E154" s="82" t="n">
        <v>2</v>
      </c>
      <c r="F154" s="83" t="n">
        <v>53</v>
      </c>
      <c r="G154" s="80" t="n">
        <v>58</v>
      </c>
      <c r="H154" s="82" t="n">
        <v>5</v>
      </c>
      <c r="I154" s="82" t="n">
        <v>2</v>
      </c>
      <c r="J154" s="82" t="n">
        <v>18</v>
      </c>
      <c r="K154" s="84" t="n">
        <v>119</v>
      </c>
      <c r="L154" s="85" t="n">
        <v>93</v>
      </c>
      <c r="M154" s="84" t="n">
        <v>107</v>
      </c>
      <c r="N154" s="80"/>
      <c r="O154" s="84"/>
      <c r="P154" s="86" t="n">
        <v>239</v>
      </c>
      <c r="Q154" s="86" t="n">
        <v>22</v>
      </c>
      <c r="R154" s="86" t="n">
        <f aca="false">P154+Q154</f>
        <v>261</v>
      </c>
      <c r="S154" s="86" t="n">
        <v>216</v>
      </c>
      <c r="T154" s="87" t="n">
        <f aca="false">IF(S154&lt;&gt;0,S154/R154,"")</f>
        <v>0.827586206896552</v>
      </c>
    </row>
    <row r="155" s="2" customFormat="true" ht="12.75" hidden="false" customHeight="true" outlineLevel="0" collapsed="false">
      <c r="A155" s="52" t="s">
        <v>39</v>
      </c>
      <c r="B155" s="53" t="n">
        <v>5</v>
      </c>
      <c r="C155" s="54" t="n">
        <v>4</v>
      </c>
      <c r="D155" s="54" t="n">
        <v>366</v>
      </c>
      <c r="E155" s="55" t="n">
        <v>12</v>
      </c>
      <c r="F155" s="56" t="n">
        <v>138</v>
      </c>
      <c r="G155" s="53" t="n">
        <v>150</v>
      </c>
      <c r="H155" s="55" t="n">
        <v>14</v>
      </c>
      <c r="I155" s="55" t="n">
        <v>8</v>
      </c>
      <c r="J155" s="55" t="n">
        <v>45</v>
      </c>
      <c r="K155" s="57" t="n">
        <v>295</v>
      </c>
      <c r="L155" s="58" t="n">
        <v>221</v>
      </c>
      <c r="M155" s="57" t="n">
        <v>272</v>
      </c>
      <c r="N155" s="53"/>
      <c r="O155" s="57"/>
      <c r="P155" s="88" t="n">
        <v>626</v>
      </c>
      <c r="Q155" s="88" t="n">
        <v>63</v>
      </c>
      <c r="R155" s="88" t="n">
        <f aca="false">P155+Q155</f>
        <v>689</v>
      </c>
      <c r="S155" s="88" t="n">
        <v>546</v>
      </c>
      <c r="T155" s="89" t="n">
        <f aca="false">IF(S155&lt;&gt;0,S155/R155,"")</f>
        <v>0.792452830188679</v>
      </c>
    </row>
    <row r="156" s="2" customFormat="true" ht="12.75" hidden="false" customHeight="true" outlineLevel="0" collapsed="false">
      <c r="A156" s="52" t="s">
        <v>40</v>
      </c>
      <c r="B156" s="53" t="n">
        <v>7</v>
      </c>
      <c r="C156" s="54" t="n">
        <v>4</v>
      </c>
      <c r="D156" s="54" t="n">
        <v>481</v>
      </c>
      <c r="E156" s="55" t="n">
        <v>11</v>
      </c>
      <c r="F156" s="56" t="n">
        <v>188</v>
      </c>
      <c r="G156" s="53" t="n">
        <v>176</v>
      </c>
      <c r="H156" s="55" t="n">
        <v>7</v>
      </c>
      <c r="I156" s="55" t="n">
        <v>14</v>
      </c>
      <c r="J156" s="55" t="n">
        <v>71</v>
      </c>
      <c r="K156" s="57" t="n">
        <v>379</v>
      </c>
      <c r="L156" s="58" t="n">
        <v>279</v>
      </c>
      <c r="M156" s="57" t="n">
        <v>361</v>
      </c>
      <c r="N156" s="53"/>
      <c r="O156" s="57"/>
      <c r="P156" s="88" t="n">
        <v>755</v>
      </c>
      <c r="Q156" s="88" t="n">
        <v>70</v>
      </c>
      <c r="R156" s="88" t="n">
        <f aca="false">P156+Q156</f>
        <v>825</v>
      </c>
      <c r="S156" s="88" t="n">
        <v>710</v>
      </c>
      <c r="T156" s="89" t="n">
        <f aca="false">IF(S156&lt;&gt;0,S156/R156,"")</f>
        <v>0.860606060606061</v>
      </c>
    </row>
    <row r="157" s="2" customFormat="true" ht="12.75" hidden="false" customHeight="true" outlineLevel="0" collapsed="false">
      <c r="A157" s="52" t="s">
        <v>41</v>
      </c>
      <c r="B157" s="53" t="n">
        <v>1</v>
      </c>
      <c r="C157" s="54" t="n">
        <v>0</v>
      </c>
      <c r="D157" s="54" t="n">
        <v>27</v>
      </c>
      <c r="E157" s="55" t="n">
        <v>0</v>
      </c>
      <c r="F157" s="56" t="n">
        <v>5</v>
      </c>
      <c r="G157" s="53" t="n">
        <v>7</v>
      </c>
      <c r="H157" s="55" t="n">
        <v>0</v>
      </c>
      <c r="I157" s="55" t="n">
        <v>0</v>
      </c>
      <c r="J157" s="55" t="n">
        <v>1</v>
      </c>
      <c r="K157" s="57" t="n">
        <v>21</v>
      </c>
      <c r="L157" s="58" t="n">
        <v>17</v>
      </c>
      <c r="M157" s="57" t="n">
        <v>14</v>
      </c>
      <c r="N157" s="53"/>
      <c r="O157" s="57"/>
      <c r="P157" s="88" t="n">
        <v>40</v>
      </c>
      <c r="Q157" s="88" t="n">
        <v>3</v>
      </c>
      <c r="R157" s="88" t="n">
        <f aca="false">P157+Q157</f>
        <v>43</v>
      </c>
      <c r="S157" s="88" t="n">
        <v>40</v>
      </c>
      <c r="T157" s="89" t="n">
        <f aca="false">IF(S157&lt;&gt;0,S157/R157,"")</f>
        <v>0.930232558139535</v>
      </c>
    </row>
    <row r="158" s="2" customFormat="true" ht="12.75" hidden="false" customHeight="true" outlineLevel="0" collapsed="false">
      <c r="A158" s="52" t="s">
        <v>42</v>
      </c>
      <c r="B158" s="53" t="n">
        <v>5</v>
      </c>
      <c r="C158" s="54" t="n">
        <v>6</v>
      </c>
      <c r="D158" s="54" t="n">
        <v>462</v>
      </c>
      <c r="E158" s="55" t="n">
        <v>11</v>
      </c>
      <c r="F158" s="56" t="n">
        <v>330</v>
      </c>
      <c r="G158" s="53" t="n">
        <v>293</v>
      </c>
      <c r="H158" s="55" t="n">
        <v>12</v>
      </c>
      <c r="I158" s="55" t="n">
        <v>3</v>
      </c>
      <c r="J158" s="55" t="n">
        <v>53</v>
      </c>
      <c r="K158" s="57" t="n">
        <v>425</v>
      </c>
      <c r="L158" s="58" t="n">
        <v>424</v>
      </c>
      <c r="M158" s="57" t="n">
        <v>361</v>
      </c>
      <c r="N158" s="53"/>
      <c r="O158" s="57"/>
      <c r="P158" s="88" t="n">
        <v>980</v>
      </c>
      <c r="Q158" s="88" t="n">
        <v>76</v>
      </c>
      <c r="R158" s="88" t="n">
        <f aca="false">P158+Q158</f>
        <v>1056</v>
      </c>
      <c r="S158" s="88" t="n">
        <v>825</v>
      </c>
      <c r="T158" s="89" t="n">
        <f aca="false">IF(S158&lt;&gt;0,S158/R158,"")</f>
        <v>0.78125</v>
      </c>
    </row>
    <row r="159" s="2" customFormat="true" ht="12.75" hidden="false" customHeight="true" outlineLevel="0" collapsed="false">
      <c r="A159" s="90" t="s">
        <v>43</v>
      </c>
      <c r="B159" s="91" t="n">
        <v>1</v>
      </c>
      <c r="C159" s="92" t="n">
        <v>0</v>
      </c>
      <c r="D159" s="92" t="n">
        <v>37</v>
      </c>
      <c r="E159" s="93" t="n">
        <v>0</v>
      </c>
      <c r="F159" s="94" t="n">
        <v>14</v>
      </c>
      <c r="G159" s="91" t="n">
        <v>14</v>
      </c>
      <c r="H159" s="95" t="n">
        <v>0</v>
      </c>
      <c r="I159" s="95" t="n">
        <v>0</v>
      </c>
      <c r="J159" s="95" t="n">
        <v>5</v>
      </c>
      <c r="K159" s="96" t="n">
        <v>29</v>
      </c>
      <c r="L159" s="97" t="n">
        <v>17</v>
      </c>
      <c r="M159" s="98" t="n">
        <v>31</v>
      </c>
      <c r="N159" s="91"/>
      <c r="O159" s="96"/>
      <c r="P159" s="99" t="n">
        <v>63</v>
      </c>
      <c r="Q159" s="99" t="n">
        <v>5</v>
      </c>
      <c r="R159" s="99" t="n">
        <f aca="false">P159+Q159</f>
        <v>68</v>
      </c>
      <c r="S159" s="99" t="n">
        <v>50</v>
      </c>
      <c r="T159" s="100" t="n">
        <f aca="false">IF(S159&lt;&gt;0,S159/R159,"")</f>
        <v>0.735294117647059</v>
      </c>
    </row>
    <row r="160" s="71" customFormat="true" ht="12.75" hidden="false" customHeight="true" outlineLevel="0" collapsed="false">
      <c r="A160" s="68" t="s">
        <v>36</v>
      </c>
      <c r="B160" s="69" t="n">
        <f aca="false">SUM(B154:B159)</f>
        <v>20</v>
      </c>
      <c r="C160" s="69" t="n">
        <f aca="false">SUM(C154:C159)</f>
        <v>19</v>
      </c>
      <c r="D160" s="69" t="n">
        <f aca="false">SUM(D154:D159)</f>
        <v>1517</v>
      </c>
      <c r="E160" s="69" t="n">
        <f aca="false">SUM(E154:E159)</f>
        <v>36</v>
      </c>
      <c r="F160" s="69" t="n">
        <f aca="false">SUM(F154:F159)</f>
        <v>728</v>
      </c>
      <c r="G160" s="69" t="n">
        <f aca="false">SUM(G154:G159)</f>
        <v>698</v>
      </c>
      <c r="H160" s="69" t="n">
        <f aca="false">SUM(H154:H159)</f>
        <v>38</v>
      </c>
      <c r="I160" s="69" t="n">
        <f aca="false">SUM(I154:I159)</f>
        <v>27</v>
      </c>
      <c r="J160" s="69" t="n">
        <f aca="false">SUM(J154:J159)</f>
        <v>193</v>
      </c>
      <c r="K160" s="69" t="n">
        <f aca="false">SUM(K154:K159)</f>
        <v>1268</v>
      </c>
      <c r="L160" s="69" t="n">
        <f aca="false">SUM(L154:L159)</f>
        <v>1051</v>
      </c>
      <c r="M160" s="69" t="n">
        <f aca="false">SUM(M154:M159)</f>
        <v>1146</v>
      </c>
      <c r="N160" s="69" t="n">
        <f aca="false">SUM(N154:N159)</f>
        <v>0</v>
      </c>
      <c r="O160" s="69" t="n">
        <f aca="false">SUM(O154:O159)</f>
        <v>0</v>
      </c>
      <c r="P160" s="101" t="n">
        <f aca="false">SUM(P154:P159)</f>
        <v>2703</v>
      </c>
      <c r="Q160" s="101" t="n">
        <f aca="false">SUM(Q154:Q159)</f>
        <v>239</v>
      </c>
      <c r="R160" s="101" t="n">
        <f aca="false">SUM(R154:R159)</f>
        <v>2942</v>
      </c>
      <c r="S160" s="101" t="n">
        <f aca="false">SUM(S154:S159)</f>
        <v>2387</v>
      </c>
      <c r="T160" s="70" t="n">
        <f aca="false">IF(S160&lt;&gt;0,S160/R160,"")</f>
        <v>0.811352821210061</v>
      </c>
    </row>
    <row r="161" s="2" customFormat="true" ht="13.5" hidden="false" customHeight="true" outlineLevel="0" collapsed="false">
      <c r="A161" s="13"/>
      <c r="K161" s="74"/>
      <c r="L161" s="74"/>
      <c r="T161" s="76"/>
    </row>
    <row r="162" s="2" customFormat="true" ht="13.5" hidden="false" customHeight="true" outlineLevel="0" collapsed="false">
      <c r="A162" s="32" t="s">
        <v>44</v>
      </c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8"/>
    </row>
    <row r="163" s="2" customFormat="true" ht="12.75" hidden="false" customHeight="true" outlineLevel="0" collapsed="false">
      <c r="A163" s="79" t="s">
        <v>45</v>
      </c>
      <c r="B163" s="80" t="n">
        <v>2</v>
      </c>
      <c r="C163" s="81" t="n">
        <v>3</v>
      </c>
      <c r="D163" s="81" t="n">
        <v>202</v>
      </c>
      <c r="E163" s="82" t="n">
        <v>3</v>
      </c>
      <c r="F163" s="83" t="n">
        <v>116</v>
      </c>
      <c r="G163" s="80" t="n">
        <v>114</v>
      </c>
      <c r="H163" s="82" t="n">
        <v>3</v>
      </c>
      <c r="I163" s="82" t="n">
        <v>0</v>
      </c>
      <c r="J163" s="82" t="n">
        <v>13</v>
      </c>
      <c r="K163" s="84" t="n">
        <v>202</v>
      </c>
      <c r="L163" s="85"/>
      <c r="M163" s="84"/>
      <c r="N163" s="80" t="n">
        <v>99</v>
      </c>
      <c r="O163" s="83" t="n">
        <v>221</v>
      </c>
      <c r="P163" s="102" t="n">
        <v>783</v>
      </c>
      <c r="Q163" s="102" t="n">
        <v>54</v>
      </c>
      <c r="R163" s="102" t="n">
        <f aca="false">P163+Q163</f>
        <v>837</v>
      </c>
      <c r="S163" s="102" t="n">
        <v>332</v>
      </c>
      <c r="T163" s="103" t="n">
        <f aca="false">IF(S163&lt;&gt;0,S163/R163,"")</f>
        <v>0.396654719235364</v>
      </c>
    </row>
    <row r="164" s="2" customFormat="true" ht="12.75" hidden="false" customHeight="true" outlineLevel="0" collapsed="false">
      <c r="A164" s="52" t="s">
        <v>46</v>
      </c>
      <c r="B164" s="53" t="n">
        <v>2</v>
      </c>
      <c r="C164" s="54" t="n">
        <v>1</v>
      </c>
      <c r="D164" s="54" t="n">
        <v>267</v>
      </c>
      <c r="E164" s="55" t="n">
        <v>2</v>
      </c>
      <c r="F164" s="56" t="n">
        <v>174</v>
      </c>
      <c r="G164" s="53" t="n">
        <v>142</v>
      </c>
      <c r="H164" s="55" t="n">
        <v>5</v>
      </c>
      <c r="I164" s="55" t="n">
        <v>2</v>
      </c>
      <c r="J164" s="55" t="n">
        <v>32</v>
      </c>
      <c r="K164" s="57" t="n">
        <v>266</v>
      </c>
      <c r="L164" s="58"/>
      <c r="M164" s="57"/>
      <c r="N164" s="53" t="n">
        <v>128</v>
      </c>
      <c r="O164" s="56" t="n">
        <v>323</v>
      </c>
      <c r="P164" s="104" t="n">
        <v>783</v>
      </c>
      <c r="Q164" s="104" t="n">
        <v>101</v>
      </c>
      <c r="R164" s="104" t="n">
        <f aca="false">P164+Q164</f>
        <v>884</v>
      </c>
      <c r="S164" s="104" t="n">
        <v>460</v>
      </c>
      <c r="T164" s="59" t="n">
        <f aca="false">IF(S164&lt;&gt;0,S164/R164,"")</f>
        <v>0.520361990950226</v>
      </c>
    </row>
    <row r="165" s="2" customFormat="true" ht="12.75" hidden="false" customHeight="true" outlineLevel="0" collapsed="false">
      <c r="A165" s="52" t="s">
        <v>47</v>
      </c>
      <c r="B165" s="53" t="n">
        <v>0</v>
      </c>
      <c r="C165" s="54" t="n">
        <v>4</v>
      </c>
      <c r="D165" s="54" t="n">
        <v>251</v>
      </c>
      <c r="E165" s="55" t="n">
        <v>6</v>
      </c>
      <c r="F165" s="56" t="n">
        <v>176</v>
      </c>
      <c r="G165" s="53" t="n">
        <v>160</v>
      </c>
      <c r="H165" s="55" t="n">
        <v>5</v>
      </c>
      <c r="I165" s="55" t="n">
        <v>4</v>
      </c>
      <c r="J165" s="55" t="n">
        <v>23</v>
      </c>
      <c r="K165" s="57" t="n">
        <v>241</v>
      </c>
      <c r="L165" s="58"/>
      <c r="M165" s="57"/>
      <c r="N165" s="53" t="n">
        <v>129</v>
      </c>
      <c r="O165" s="56" t="n">
        <v>300</v>
      </c>
      <c r="P165" s="104" t="n">
        <v>725</v>
      </c>
      <c r="Q165" s="104" t="n">
        <v>80</v>
      </c>
      <c r="R165" s="104" t="n">
        <f aca="false">P165+Q165</f>
        <v>805</v>
      </c>
      <c r="S165" s="104" t="n">
        <v>441</v>
      </c>
      <c r="T165" s="59" t="n">
        <f aca="false">IF(S165&lt;&gt;0,S165/R165,"")</f>
        <v>0.547826086956522</v>
      </c>
    </row>
    <row r="166" s="2" customFormat="true" ht="12.75" hidden="false" customHeight="true" outlineLevel="0" collapsed="false">
      <c r="A166" s="52" t="s">
        <v>48</v>
      </c>
      <c r="B166" s="53" t="n">
        <v>3</v>
      </c>
      <c r="C166" s="54" t="n">
        <v>3</v>
      </c>
      <c r="D166" s="54" t="n">
        <v>247</v>
      </c>
      <c r="E166" s="55" t="n">
        <v>11</v>
      </c>
      <c r="F166" s="56" t="n">
        <v>291</v>
      </c>
      <c r="G166" s="53" t="n">
        <v>275</v>
      </c>
      <c r="H166" s="55" t="n">
        <v>19</v>
      </c>
      <c r="I166" s="55" t="n">
        <v>5</v>
      </c>
      <c r="J166" s="55" t="n">
        <v>35</v>
      </c>
      <c r="K166" s="57" t="n">
        <v>221</v>
      </c>
      <c r="L166" s="58"/>
      <c r="M166" s="57"/>
      <c r="N166" s="53" t="n">
        <v>275</v>
      </c>
      <c r="O166" s="56" t="n">
        <v>273</v>
      </c>
      <c r="P166" s="104" t="n">
        <v>923</v>
      </c>
      <c r="Q166" s="104" t="n">
        <v>206</v>
      </c>
      <c r="R166" s="104" t="n">
        <f aca="false">P166+Q166</f>
        <v>1129</v>
      </c>
      <c r="S166" s="104" t="n">
        <v>568</v>
      </c>
      <c r="T166" s="59" t="n">
        <f aca="false">IF(S166&lt;&gt;0,S166/R166,"")</f>
        <v>0.503100088573959</v>
      </c>
    </row>
    <row r="167" s="2" customFormat="true" ht="12.75" hidden="false" customHeight="true" outlineLevel="0" collapsed="false">
      <c r="A167" s="52" t="s">
        <v>49</v>
      </c>
      <c r="B167" s="53" t="n">
        <v>7</v>
      </c>
      <c r="C167" s="54" t="n">
        <v>5</v>
      </c>
      <c r="D167" s="54" t="n">
        <v>277</v>
      </c>
      <c r="E167" s="55" t="n">
        <v>14</v>
      </c>
      <c r="F167" s="56" t="n">
        <v>285</v>
      </c>
      <c r="G167" s="53" t="n">
        <v>252</v>
      </c>
      <c r="H167" s="55" t="n">
        <v>16</v>
      </c>
      <c r="I167" s="55" t="n">
        <v>12</v>
      </c>
      <c r="J167" s="55" t="n">
        <v>51</v>
      </c>
      <c r="K167" s="57" t="n">
        <v>265</v>
      </c>
      <c r="L167" s="58"/>
      <c r="M167" s="57"/>
      <c r="N167" s="53" t="n">
        <v>269</v>
      </c>
      <c r="O167" s="56" t="n">
        <v>320</v>
      </c>
      <c r="P167" s="104" t="n">
        <v>895</v>
      </c>
      <c r="Q167" s="104" t="n">
        <v>145</v>
      </c>
      <c r="R167" s="104" t="n">
        <f aca="false">P167+Q167</f>
        <v>1040</v>
      </c>
      <c r="S167" s="104" t="n">
        <v>603</v>
      </c>
      <c r="T167" s="59" t="n">
        <f aca="false">IF(S167&lt;&gt;0,S167/R167,"")</f>
        <v>0.579807692307692</v>
      </c>
    </row>
    <row r="168" s="2" customFormat="true" ht="12.75" hidden="false" customHeight="true" outlineLevel="0" collapsed="false">
      <c r="A168" s="52" t="s">
        <v>50</v>
      </c>
      <c r="B168" s="53" t="n">
        <v>5</v>
      </c>
      <c r="C168" s="54" t="n">
        <v>5</v>
      </c>
      <c r="D168" s="54" t="n">
        <v>160</v>
      </c>
      <c r="E168" s="55" t="n">
        <v>3</v>
      </c>
      <c r="F168" s="56" t="n">
        <v>250</v>
      </c>
      <c r="G168" s="53" t="n">
        <v>216</v>
      </c>
      <c r="H168" s="55" t="n">
        <v>11</v>
      </c>
      <c r="I168" s="55" t="n">
        <v>8</v>
      </c>
      <c r="J168" s="55" t="n">
        <v>20</v>
      </c>
      <c r="K168" s="57" t="n">
        <v>159</v>
      </c>
      <c r="L168" s="58"/>
      <c r="M168" s="57"/>
      <c r="N168" s="53" t="n">
        <v>212</v>
      </c>
      <c r="O168" s="56" t="n">
        <v>207</v>
      </c>
      <c r="P168" s="104" t="n">
        <v>680</v>
      </c>
      <c r="Q168" s="104" t="n">
        <v>162</v>
      </c>
      <c r="R168" s="104" t="n">
        <f aca="false">P168+Q168</f>
        <v>842</v>
      </c>
      <c r="S168" s="104" t="n">
        <v>434</v>
      </c>
      <c r="T168" s="59" t="n">
        <f aca="false">IF(S168&lt;&gt;0,S168/R168,"")</f>
        <v>0.515439429928741</v>
      </c>
    </row>
    <row r="169" s="2" customFormat="true" ht="13.5" hidden="false" customHeight="true" outlineLevel="0" collapsed="false">
      <c r="A169" s="52" t="s">
        <v>51</v>
      </c>
      <c r="B169" s="53" t="n">
        <v>6</v>
      </c>
      <c r="C169" s="54" t="n">
        <v>1</v>
      </c>
      <c r="D169" s="54" t="n">
        <v>161</v>
      </c>
      <c r="E169" s="55" t="n">
        <v>6</v>
      </c>
      <c r="F169" s="56" t="n">
        <v>128</v>
      </c>
      <c r="G169" s="53" t="n">
        <v>114</v>
      </c>
      <c r="H169" s="55" t="n">
        <v>8</v>
      </c>
      <c r="I169" s="55" t="n">
        <v>2</v>
      </c>
      <c r="J169" s="55" t="n">
        <v>16</v>
      </c>
      <c r="K169" s="57" t="n">
        <v>159</v>
      </c>
      <c r="L169" s="58"/>
      <c r="M169" s="57"/>
      <c r="N169" s="53" t="n">
        <v>107</v>
      </c>
      <c r="O169" s="56" t="n">
        <v>190</v>
      </c>
      <c r="P169" s="104" t="n">
        <v>527</v>
      </c>
      <c r="Q169" s="104" t="n">
        <v>104</v>
      </c>
      <c r="R169" s="104" t="n">
        <f aca="false">P169+Q169</f>
        <v>631</v>
      </c>
      <c r="S169" s="104" t="n">
        <v>305</v>
      </c>
      <c r="T169" s="59" t="n">
        <f aca="false">IF(S169&lt;&gt;0,S169/R169,"")</f>
        <v>0.483359746434231</v>
      </c>
    </row>
    <row r="170" s="2" customFormat="true" ht="13.5" hidden="false" customHeight="true" outlineLevel="0" collapsed="false">
      <c r="A170" s="32" t="s">
        <v>52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4"/>
      <c r="Q170" s="34"/>
      <c r="R170" s="34"/>
      <c r="S170" s="34"/>
      <c r="T170" s="35"/>
    </row>
    <row r="171" s="2" customFormat="true" ht="12.75" hidden="false" customHeight="true" outlineLevel="0" collapsed="false">
      <c r="A171" s="52" t="s">
        <v>53</v>
      </c>
      <c r="B171" s="53" t="n">
        <v>3</v>
      </c>
      <c r="C171" s="54" t="n">
        <v>7</v>
      </c>
      <c r="D171" s="54" t="n">
        <v>132</v>
      </c>
      <c r="E171" s="55" t="n">
        <v>7</v>
      </c>
      <c r="F171" s="56" t="n">
        <v>196</v>
      </c>
      <c r="G171" s="53" t="n">
        <v>154</v>
      </c>
      <c r="H171" s="55" t="n">
        <v>15</v>
      </c>
      <c r="I171" s="55" t="n">
        <v>6</v>
      </c>
      <c r="J171" s="55" t="n">
        <v>22</v>
      </c>
      <c r="K171" s="57" t="n">
        <v>151</v>
      </c>
      <c r="L171" s="58"/>
      <c r="M171" s="57"/>
      <c r="N171" s="53" t="n">
        <v>164</v>
      </c>
      <c r="O171" s="56" t="n">
        <v>178</v>
      </c>
      <c r="P171" s="104" t="n">
        <v>531</v>
      </c>
      <c r="Q171" s="104" t="n">
        <v>138</v>
      </c>
      <c r="R171" s="104" t="n">
        <f aca="false">P171+Q171</f>
        <v>669</v>
      </c>
      <c r="S171" s="104" t="n">
        <v>355</v>
      </c>
      <c r="T171" s="59" t="n">
        <f aca="false">IF(S171&lt;&gt;0,S171/R171,"")</f>
        <v>0.530642750373692</v>
      </c>
    </row>
    <row r="172" s="2" customFormat="true" ht="12.75" hidden="false" customHeight="true" outlineLevel="0" collapsed="false">
      <c r="A172" s="52" t="s">
        <v>54</v>
      </c>
      <c r="B172" s="53" t="n">
        <v>7</v>
      </c>
      <c r="C172" s="54" t="n">
        <v>3</v>
      </c>
      <c r="D172" s="54" t="n">
        <v>205</v>
      </c>
      <c r="E172" s="55" t="n">
        <v>8</v>
      </c>
      <c r="F172" s="56" t="n">
        <v>201</v>
      </c>
      <c r="G172" s="53" t="n">
        <v>175</v>
      </c>
      <c r="H172" s="55" t="n">
        <v>11</v>
      </c>
      <c r="I172" s="55" t="n">
        <v>7</v>
      </c>
      <c r="J172" s="55" t="n">
        <v>28</v>
      </c>
      <c r="K172" s="57" t="n">
        <v>197</v>
      </c>
      <c r="L172" s="58"/>
      <c r="M172" s="57"/>
      <c r="N172" s="53" t="n">
        <v>178</v>
      </c>
      <c r="O172" s="56" t="n">
        <v>232</v>
      </c>
      <c r="P172" s="104" t="n">
        <v>635</v>
      </c>
      <c r="Q172" s="104" t="n">
        <v>123</v>
      </c>
      <c r="R172" s="104" t="n">
        <f aca="false">P172+Q172</f>
        <v>758</v>
      </c>
      <c r="S172" s="104" t="n">
        <v>430</v>
      </c>
      <c r="T172" s="59" t="n">
        <f aca="false">IF(S172&lt;&gt;0,S172/R172,"")</f>
        <v>0.567282321899736</v>
      </c>
    </row>
    <row r="173" s="2" customFormat="true" ht="12.75" hidden="false" customHeight="true" outlineLevel="0" collapsed="false">
      <c r="A173" s="52" t="s">
        <v>55</v>
      </c>
      <c r="B173" s="53" t="n">
        <v>4</v>
      </c>
      <c r="C173" s="54" t="n">
        <v>8</v>
      </c>
      <c r="D173" s="54" t="n">
        <v>366</v>
      </c>
      <c r="E173" s="55" t="n">
        <v>15</v>
      </c>
      <c r="F173" s="56" t="n">
        <v>273</v>
      </c>
      <c r="G173" s="53" t="n">
        <v>264</v>
      </c>
      <c r="H173" s="55" t="n">
        <v>15</v>
      </c>
      <c r="I173" s="55" t="n">
        <v>11</v>
      </c>
      <c r="J173" s="55" t="n">
        <v>46</v>
      </c>
      <c r="K173" s="57" t="n">
        <v>334</v>
      </c>
      <c r="L173" s="58"/>
      <c r="M173" s="57"/>
      <c r="N173" s="53" t="n">
        <v>260</v>
      </c>
      <c r="O173" s="56" t="n">
        <v>405</v>
      </c>
      <c r="P173" s="104" t="n">
        <v>990</v>
      </c>
      <c r="Q173" s="104" t="n">
        <v>221</v>
      </c>
      <c r="R173" s="104" t="n">
        <f aca="false">P173+Q173</f>
        <v>1211</v>
      </c>
      <c r="S173" s="104" t="n">
        <v>686</v>
      </c>
      <c r="T173" s="59" t="n">
        <f aca="false">IF(S173&lt;&gt;0,S173/R173,"")</f>
        <v>0.566473988439306</v>
      </c>
    </row>
    <row r="174" s="2" customFormat="true" ht="12.75" hidden="false" customHeight="true" outlineLevel="0" collapsed="false">
      <c r="A174" s="52" t="s">
        <v>56</v>
      </c>
      <c r="B174" s="53" t="n">
        <v>2</v>
      </c>
      <c r="C174" s="54" t="n">
        <v>0</v>
      </c>
      <c r="D174" s="54" t="n">
        <v>182</v>
      </c>
      <c r="E174" s="55" t="n">
        <v>4</v>
      </c>
      <c r="F174" s="56" t="n">
        <v>133</v>
      </c>
      <c r="G174" s="53" t="n">
        <v>127</v>
      </c>
      <c r="H174" s="55" t="n">
        <v>3</v>
      </c>
      <c r="I174" s="55" t="n">
        <v>3</v>
      </c>
      <c r="J174" s="55" t="n">
        <v>20</v>
      </c>
      <c r="K174" s="57" t="n">
        <v>171</v>
      </c>
      <c r="L174" s="58"/>
      <c r="M174" s="57"/>
      <c r="N174" s="53" t="n">
        <v>119</v>
      </c>
      <c r="O174" s="56" t="n">
        <v>200</v>
      </c>
      <c r="P174" s="104" t="n">
        <v>510</v>
      </c>
      <c r="Q174" s="104" t="n">
        <v>117</v>
      </c>
      <c r="R174" s="104" t="n">
        <f aca="false">P174+Q174</f>
        <v>627</v>
      </c>
      <c r="S174" s="104" t="n">
        <v>330</v>
      </c>
      <c r="T174" s="59" t="n">
        <f aca="false">IF(S174&lt;&gt;0,S174/R174,"")</f>
        <v>0.526315789473684</v>
      </c>
    </row>
    <row r="175" s="2" customFormat="true" ht="12.75" hidden="false" customHeight="true" outlineLevel="0" collapsed="false">
      <c r="A175" s="52" t="s">
        <v>57</v>
      </c>
      <c r="B175" s="53" t="n">
        <v>7</v>
      </c>
      <c r="C175" s="54" t="n">
        <v>4</v>
      </c>
      <c r="D175" s="54" t="n">
        <v>297</v>
      </c>
      <c r="E175" s="55" t="n">
        <v>4</v>
      </c>
      <c r="F175" s="56" t="n">
        <v>161</v>
      </c>
      <c r="G175" s="53" t="n">
        <v>146</v>
      </c>
      <c r="H175" s="55" t="n">
        <v>17</v>
      </c>
      <c r="I175" s="55" t="n">
        <v>2</v>
      </c>
      <c r="J175" s="55" t="n">
        <v>33</v>
      </c>
      <c r="K175" s="57" t="n">
        <v>273</v>
      </c>
      <c r="L175" s="58"/>
      <c r="M175" s="57"/>
      <c r="N175" s="53" t="n">
        <v>149</v>
      </c>
      <c r="O175" s="56" t="n">
        <v>322</v>
      </c>
      <c r="P175" s="104" t="n">
        <v>830</v>
      </c>
      <c r="Q175" s="104" t="n">
        <v>93</v>
      </c>
      <c r="R175" s="104" t="n">
        <f aca="false">P175+Q175</f>
        <v>923</v>
      </c>
      <c r="S175" s="104" t="n">
        <v>481</v>
      </c>
      <c r="T175" s="59" t="n">
        <f aca="false">IF(S175&lt;&gt;0,S175/R175,"")</f>
        <v>0.52112676056338</v>
      </c>
    </row>
    <row r="176" s="2" customFormat="true" ht="12.75" hidden="false" customHeight="true" outlineLevel="0" collapsed="false">
      <c r="A176" s="52" t="s">
        <v>58</v>
      </c>
      <c r="B176" s="53" t="n">
        <v>2</v>
      </c>
      <c r="C176" s="54" t="n">
        <v>5</v>
      </c>
      <c r="D176" s="54" t="n">
        <v>257</v>
      </c>
      <c r="E176" s="55" t="n">
        <v>6</v>
      </c>
      <c r="F176" s="56" t="n">
        <v>173</v>
      </c>
      <c r="G176" s="53" t="n">
        <v>158</v>
      </c>
      <c r="H176" s="55" t="n">
        <v>8</v>
      </c>
      <c r="I176" s="55" t="n">
        <v>7</v>
      </c>
      <c r="J176" s="55" t="n">
        <v>32</v>
      </c>
      <c r="K176" s="57" t="n">
        <v>242</v>
      </c>
      <c r="L176" s="58"/>
      <c r="M176" s="57"/>
      <c r="N176" s="53" t="n">
        <v>168</v>
      </c>
      <c r="O176" s="56" t="n">
        <v>278</v>
      </c>
      <c r="P176" s="104" t="n">
        <v>734</v>
      </c>
      <c r="Q176" s="104" t="n">
        <v>164</v>
      </c>
      <c r="R176" s="104" t="n">
        <f aca="false">P176+Q176</f>
        <v>898</v>
      </c>
      <c r="S176" s="104" t="n">
        <v>459</v>
      </c>
      <c r="T176" s="59" t="n">
        <f aca="false">IF(S176&lt;&gt;0,S176/R176,"")</f>
        <v>0.511135857461025</v>
      </c>
    </row>
    <row r="177" s="2" customFormat="true" ht="12.75" hidden="false" customHeight="true" outlineLevel="0" collapsed="false">
      <c r="A177" s="52" t="s">
        <v>59</v>
      </c>
      <c r="B177" s="53" t="n">
        <v>0</v>
      </c>
      <c r="C177" s="54" t="n">
        <v>0</v>
      </c>
      <c r="D177" s="54" t="n">
        <v>315</v>
      </c>
      <c r="E177" s="55" t="n">
        <v>11</v>
      </c>
      <c r="F177" s="56" t="n">
        <v>180</v>
      </c>
      <c r="G177" s="53" t="n">
        <v>179</v>
      </c>
      <c r="H177" s="55" t="n">
        <v>8</v>
      </c>
      <c r="I177" s="55" t="n">
        <v>4</v>
      </c>
      <c r="J177" s="55" t="n">
        <v>38</v>
      </c>
      <c r="K177" s="57" t="n">
        <v>277</v>
      </c>
      <c r="L177" s="58"/>
      <c r="M177" s="57"/>
      <c r="N177" s="53" t="n">
        <v>178</v>
      </c>
      <c r="O177" s="56" t="n">
        <v>316</v>
      </c>
      <c r="P177" s="104" t="n">
        <v>816</v>
      </c>
      <c r="Q177" s="104" t="n">
        <v>142</v>
      </c>
      <c r="R177" s="104" t="n">
        <f aca="false">P177+Q177</f>
        <v>958</v>
      </c>
      <c r="S177" s="104" t="n">
        <v>516</v>
      </c>
      <c r="T177" s="59" t="n">
        <f aca="false">IF(S177&lt;&gt;0,S177/R177,"")</f>
        <v>0.538622129436326</v>
      </c>
    </row>
    <row r="178" s="2" customFormat="true" ht="12.75" hidden="false" customHeight="true" outlineLevel="0" collapsed="false">
      <c r="A178" s="52" t="s">
        <v>60</v>
      </c>
      <c r="B178" s="53" t="n">
        <v>5</v>
      </c>
      <c r="C178" s="54" t="n">
        <v>2</v>
      </c>
      <c r="D178" s="54" t="n">
        <v>226</v>
      </c>
      <c r="E178" s="55" t="n">
        <v>5</v>
      </c>
      <c r="F178" s="56" t="n">
        <v>179</v>
      </c>
      <c r="G178" s="53" t="n">
        <v>152</v>
      </c>
      <c r="H178" s="55" t="n">
        <v>9</v>
      </c>
      <c r="I178" s="55" t="n">
        <v>13</v>
      </c>
      <c r="J178" s="55" t="n">
        <v>30</v>
      </c>
      <c r="K178" s="57" t="n">
        <v>228</v>
      </c>
      <c r="L178" s="58"/>
      <c r="M178" s="57"/>
      <c r="N178" s="53" t="n">
        <v>155</v>
      </c>
      <c r="O178" s="56" t="n">
        <v>275</v>
      </c>
      <c r="P178" s="104" t="n">
        <v>612</v>
      </c>
      <c r="Q178" s="104" t="n">
        <v>176</v>
      </c>
      <c r="R178" s="104" t="n">
        <f aca="false">P178+Q178</f>
        <v>788</v>
      </c>
      <c r="S178" s="104" t="n">
        <v>446</v>
      </c>
      <c r="T178" s="59" t="n">
        <f aca="false">IF(S178&lt;&gt;0,S178/R178,"")</f>
        <v>0.565989847715736</v>
      </c>
    </row>
    <row r="179" s="2" customFormat="true" ht="12.75" hidden="false" customHeight="true" outlineLevel="0" collapsed="false">
      <c r="A179" s="52" t="s">
        <v>61</v>
      </c>
      <c r="B179" s="53" t="n">
        <v>3</v>
      </c>
      <c r="C179" s="54" t="n">
        <v>2</v>
      </c>
      <c r="D179" s="54" t="n">
        <v>255</v>
      </c>
      <c r="E179" s="55" t="n">
        <v>8</v>
      </c>
      <c r="F179" s="56" t="n">
        <v>176</v>
      </c>
      <c r="G179" s="53" t="n">
        <v>162</v>
      </c>
      <c r="H179" s="55" t="n">
        <v>4</v>
      </c>
      <c r="I179" s="55" t="n">
        <v>8</v>
      </c>
      <c r="J179" s="55" t="n">
        <v>28</v>
      </c>
      <c r="K179" s="57" t="n">
        <v>243</v>
      </c>
      <c r="L179" s="58"/>
      <c r="M179" s="57"/>
      <c r="N179" s="53" t="n">
        <v>166</v>
      </c>
      <c r="O179" s="56" t="n">
        <v>278</v>
      </c>
      <c r="P179" s="104" t="n">
        <v>741</v>
      </c>
      <c r="Q179" s="104" t="n">
        <v>144</v>
      </c>
      <c r="R179" s="104" t="n">
        <f aca="false">P179+Q179</f>
        <v>885</v>
      </c>
      <c r="S179" s="104" t="n">
        <v>458</v>
      </c>
      <c r="T179" s="59" t="n">
        <f aca="false">IF(S179&lt;&gt;0,S179/R179,"")</f>
        <v>0.517514124293785</v>
      </c>
    </row>
    <row r="180" s="2" customFormat="true" ht="12.75" hidden="false" customHeight="true" outlineLevel="0" collapsed="false">
      <c r="A180" s="52" t="s">
        <v>62</v>
      </c>
      <c r="B180" s="53" t="n">
        <v>4</v>
      </c>
      <c r="C180" s="54" t="n">
        <v>5</v>
      </c>
      <c r="D180" s="54" t="n">
        <v>296</v>
      </c>
      <c r="E180" s="55" t="n">
        <v>9</v>
      </c>
      <c r="F180" s="56" t="n">
        <v>165</v>
      </c>
      <c r="G180" s="53" t="n">
        <v>157</v>
      </c>
      <c r="H180" s="55" t="n">
        <v>8</v>
      </c>
      <c r="I180" s="55" t="n">
        <v>0</v>
      </c>
      <c r="J180" s="55" t="n">
        <v>33</v>
      </c>
      <c r="K180" s="57" t="n">
        <v>278</v>
      </c>
      <c r="L180" s="58"/>
      <c r="M180" s="57"/>
      <c r="N180" s="53" t="n">
        <v>149</v>
      </c>
      <c r="O180" s="56" t="n">
        <v>326</v>
      </c>
      <c r="P180" s="104" t="n">
        <v>723</v>
      </c>
      <c r="Q180" s="104" t="n">
        <v>137</v>
      </c>
      <c r="R180" s="104" t="n">
        <f aca="false">P180+Q180</f>
        <v>860</v>
      </c>
      <c r="S180" s="104" t="n">
        <v>484</v>
      </c>
      <c r="T180" s="59" t="n">
        <f aca="false">IF(S180&lt;&gt;0,S180/R180,"")</f>
        <v>0.562790697674419</v>
      </c>
    </row>
    <row r="181" s="2" customFormat="true" ht="12.75" hidden="false" customHeight="true" outlineLevel="0" collapsed="false">
      <c r="A181" s="52" t="s">
        <v>63</v>
      </c>
      <c r="B181" s="53" t="n">
        <v>5</v>
      </c>
      <c r="C181" s="54" t="n">
        <v>0</v>
      </c>
      <c r="D181" s="54" t="n">
        <v>222</v>
      </c>
      <c r="E181" s="55" t="n">
        <v>8</v>
      </c>
      <c r="F181" s="56" t="n">
        <v>147</v>
      </c>
      <c r="G181" s="53" t="n">
        <v>138</v>
      </c>
      <c r="H181" s="55" t="n">
        <v>7</v>
      </c>
      <c r="I181" s="55" t="n">
        <v>6</v>
      </c>
      <c r="J181" s="55" t="n">
        <v>31</v>
      </c>
      <c r="K181" s="57" t="n">
        <v>203</v>
      </c>
      <c r="L181" s="58"/>
      <c r="M181" s="57"/>
      <c r="N181" s="53" t="n">
        <v>138</v>
      </c>
      <c r="O181" s="56" t="n">
        <v>251</v>
      </c>
      <c r="P181" s="104" t="n">
        <v>586</v>
      </c>
      <c r="Q181" s="104" t="n">
        <v>169</v>
      </c>
      <c r="R181" s="104" t="n">
        <f aca="false">P181+Q181</f>
        <v>755</v>
      </c>
      <c r="S181" s="104" t="n">
        <v>403</v>
      </c>
      <c r="T181" s="59" t="n">
        <f aca="false">IF(S181&lt;&gt;0,S181/R181,"")</f>
        <v>0.533774834437086</v>
      </c>
    </row>
    <row r="182" s="2" customFormat="true" ht="12.75" hidden="false" customHeight="true" outlineLevel="0" collapsed="false">
      <c r="A182" s="52" t="s">
        <v>64</v>
      </c>
      <c r="B182" s="53" t="n">
        <v>2</v>
      </c>
      <c r="C182" s="54" t="n">
        <v>3</v>
      </c>
      <c r="D182" s="54" t="n">
        <v>223</v>
      </c>
      <c r="E182" s="55" t="n">
        <v>8</v>
      </c>
      <c r="F182" s="56" t="n">
        <v>184</v>
      </c>
      <c r="G182" s="53" t="n">
        <v>171</v>
      </c>
      <c r="H182" s="55" t="n">
        <v>4</v>
      </c>
      <c r="I182" s="55" t="n">
        <v>6</v>
      </c>
      <c r="J182" s="55" t="n">
        <v>22</v>
      </c>
      <c r="K182" s="57" t="n">
        <v>216</v>
      </c>
      <c r="L182" s="58"/>
      <c r="M182" s="57"/>
      <c r="N182" s="53" t="n">
        <v>170</v>
      </c>
      <c r="O182" s="56" t="n">
        <v>245</v>
      </c>
      <c r="P182" s="104" t="n">
        <v>584</v>
      </c>
      <c r="Q182" s="104" t="n">
        <v>136</v>
      </c>
      <c r="R182" s="104" t="n">
        <f aca="false">P182+Q182</f>
        <v>720</v>
      </c>
      <c r="S182" s="104" t="n">
        <v>430</v>
      </c>
      <c r="T182" s="59" t="n">
        <f aca="false">IF(S182&lt;&gt;0,S182/R182,"")</f>
        <v>0.597222222222222</v>
      </c>
    </row>
    <row r="183" s="2" customFormat="true" ht="12.75" hidden="false" customHeight="true" outlineLevel="0" collapsed="false">
      <c r="A183" s="52" t="s">
        <v>65</v>
      </c>
      <c r="B183" s="53" t="n">
        <v>5</v>
      </c>
      <c r="C183" s="54" t="n">
        <v>3</v>
      </c>
      <c r="D183" s="54" t="n">
        <v>246</v>
      </c>
      <c r="E183" s="55" t="n">
        <v>5</v>
      </c>
      <c r="F183" s="56" t="n">
        <v>195</v>
      </c>
      <c r="G183" s="53" t="n">
        <v>148</v>
      </c>
      <c r="H183" s="55" t="n">
        <v>7</v>
      </c>
      <c r="I183" s="55" t="n">
        <v>6</v>
      </c>
      <c r="J183" s="55" t="n">
        <v>27</v>
      </c>
      <c r="K183" s="57" t="n">
        <v>261</v>
      </c>
      <c r="L183" s="58"/>
      <c r="M183" s="57"/>
      <c r="N183" s="53" t="n">
        <v>134</v>
      </c>
      <c r="O183" s="56" t="n">
        <v>310</v>
      </c>
      <c r="P183" s="104" t="n">
        <v>664</v>
      </c>
      <c r="Q183" s="104" t="n">
        <v>172</v>
      </c>
      <c r="R183" s="104" t="n">
        <f aca="false">P183+Q183</f>
        <v>836</v>
      </c>
      <c r="S183" s="104" t="n">
        <v>470</v>
      </c>
      <c r="T183" s="59" t="n">
        <f aca="false">IF(S183&lt;&gt;0,S183/R183,"")</f>
        <v>0.562200956937799</v>
      </c>
    </row>
    <row r="184" s="2" customFormat="true" ht="12.75" hidden="false" customHeight="true" outlineLevel="0" collapsed="false">
      <c r="A184" s="52" t="s">
        <v>66</v>
      </c>
      <c r="B184" s="53" t="n">
        <v>4</v>
      </c>
      <c r="C184" s="54" t="n">
        <v>5</v>
      </c>
      <c r="D184" s="54" t="n">
        <v>277</v>
      </c>
      <c r="E184" s="55" t="n">
        <v>6</v>
      </c>
      <c r="F184" s="56" t="n">
        <v>197</v>
      </c>
      <c r="G184" s="53" t="n">
        <v>182</v>
      </c>
      <c r="H184" s="55" t="n">
        <v>8</v>
      </c>
      <c r="I184" s="55" t="n">
        <v>2</v>
      </c>
      <c r="J184" s="55" t="n">
        <v>22</v>
      </c>
      <c r="K184" s="57" t="n">
        <v>267</v>
      </c>
      <c r="L184" s="58"/>
      <c r="M184" s="57"/>
      <c r="N184" s="53" t="n">
        <v>158</v>
      </c>
      <c r="O184" s="56" t="n">
        <v>320</v>
      </c>
      <c r="P184" s="104" t="n">
        <v>797</v>
      </c>
      <c r="Q184" s="104" t="n">
        <v>152</v>
      </c>
      <c r="R184" s="104" t="n">
        <f aca="false">P184+Q184</f>
        <v>949</v>
      </c>
      <c r="S184" s="104" t="n">
        <v>496</v>
      </c>
      <c r="T184" s="59" t="n">
        <f aca="false">IF(S184&lt;&gt;0,S184/R184,"")</f>
        <v>0.522655426765016</v>
      </c>
    </row>
    <row r="185" s="2" customFormat="true" ht="12.75" hidden="false" customHeight="true" outlineLevel="0" collapsed="false">
      <c r="A185" s="52" t="s">
        <v>67</v>
      </c>
      <c r="B185" s="53" t="n">
        <v>4</v>
      </c>
      <c r="C185" s="54" t="n">
        <v>4</v>
      </c>
      <c r="D185" s="54" t="n">
        <v>271</v>
      </c>
      <c r="E185" s="55" t="n">
        <v>8</v>
      </c>
      <c r="F185" s="56" t="n">
        <v>184</v>
      </c>
      <c r="G185" s="53" t="n">
        <v>164</v>
      </c>
      <c r="H185" s="55" t="n">
        <v>10</v>
      </c>
      <c r="I185" s="55" t="n">
        <v>9</v>
      </c>
      <c r="J185" s="55" t="n">
        <v>24</v>
      </c>
      <c r="K185" s="57" t="n">
        <v>266</v>
      </c>
      <c r="L185" s="58"/>
      <c r="M185" s="57"/>
      <c r="N185" s="53" t="n">
        <v>152</v>
      </c>
      <c r="O185" s="56" t="n">
        <v>303</v>
      </c>
      <c r="P185" s="104" t="n">
        <v>699</v>
      </c>
      <c r="Q185" s="104" t="n">
        <v>148</v>
      </c>
      <c r="R185" s="104" t="n">
        <f aca="false">P185+Q185</f>
        <v>847</v>
      </c>
      <c r="S185" s="104" t="n">
        <v>483</v>
      </c>
      <c r="T185" s="59" t="n">
        <f aca="false">IF(S185&lt;&gt;0,S185/R185,"")</f>
        <v>0.570247933884297</v>
      </c>
    </row>
    <row r="186" s="2" customFormat="true" ht="12.75" hidden="false" customHeight="true" outlineLevel="0" collapsed="false">
      <c r="A186" s="52" t="s">
        <v>68</v>
      </c>
      <c r="B186" s="53" t="n">
        <v>1</v>
      </c>
      <c r="C186" s="54" t="n">
        <v>6</v>
      </c>
      <c r="D186" s="54" t="n">
        <v>153</v>
      </c>
      <c r="E186" s="55" t="n">
        <v>3</v>
      </c>
      <c r="F186" s="56" t="n">
        <v>199</v>
      </c>
      <c r="G186" s="53" t="n">
        <v>178</v>
      </c>
      <c r="H186" s="55" t="n">
        <v>4</v>
      </c>
      <c r="I186" s="55" t="n">
        <v>9</v>
      </c>
      <c r="J186" s="55" t="n">
        <v>11</v>
      </c>
      <c r="K186" s="57" t="n">
        <v>158</v>
      </c>
      <c r="L186" s="58"/>
      <c r="M186" s="57"/>
      <c r="N186" s="53" t="n">
        <v>162</v>
      </c>
      <c r="O186" s="56" t="n">
        <v>192</v>
      </c>
      <c r="P186" s="104" t="n">
        <v>562</v>
      </c>
      <c r="Q186" s="104" t="n">
        <v>162</v>
      </c>
      <c r="R186" s="104" t="n">
        <f aca="false">P186+Q186</f>
        <v>724</v>
      </c>
      <c r="S186" s="104" t="n">
        <v>369</v>
      </c>
      <c r="T186" s="59" t="n">
        <f aca="false">IF(S186&lt;&gt;0,S186/R186,"")</f>
        <v>0.509668508287293</v>
      </c>
    </row>
    <row r="187" s="2" customFormat="true" ht="12.75" hidden="false" customHeight="true" outlineLevel="0" collapsed="false">
      <c r="A187" s="52" t="s">
        <v>69</v>
      </c>
      <c r="B187" s="53" t="n">
        <v>6</v>
      </c>
      <c r="C187" s="54" t="n">
        <v>1</v>
      </c>
      <c r="D187" s="54" t="n">
        <v>164</v>
      </c>
      <c r="E187" s="55" t="n">
        <v>8</v>
      </c>
      <c r="F187" s="56" t="n">
        <v>148</v>
      </c>
      <c r="G187" s="53" t="n">
        <v>139</v>
      </c>
      <c r="H187" s="55" t="n">
        <v>6</v>
      </c>
      <c r="I187" s="55" t="n">
        <v>6</v>
      </c>
      <c r="J187" s="55" t="n">
        <v>12</v>
      </c>
      <c r="K187" s="57" t="n">
        <v>166</v>
      </c>
      <c r="L187" s="58"/>
      <c r="M187" s="57"/>
      <c r="N187" s="53" t="n">
        <v>134</v>
      </c>
      <c r="O187" s="56" t="n">
        <v>195</v>
      </c>
      <c r="P187" s="104" t="n">
        <v>588</v>
      </c>
      <c r="Q187" s="104" t="n">
        <v>167</v>
      </c>
      <c r="R187" s="104" t="n">
        <f aca="false">P187+Q187</f>
        <v>755</v>
      </c>
      <c r="S187" s="104" t="n">
        <v>339</v>
      </c>
      <c r="T187" s="59" t="n">
        <f aca="false">IF(S187&lt;&gt;0,S187/R187,"")</f>
        <v>0.449006622516556</v>
      </c>
    </row>
    <row r="188" s="2" customFormat="true" ht="12.75" hidden="false" customHeight="true" outlineLevel="0" collapsed="false">
      <c r="A188" s="52" t="s">
        <v>70</v>
      </c>
      <c r="B188" s="53" t="n">
        <v>1</v>
      </c>
      <c r="C188" s="54" t="n">
        <v>3</v>
      </c>
      <c r="D188" s="54" t="n">
        <v>165</v>
      </c>
      <c r="E188" s="55" t="n">
        <v>9</v>
      </c>
      <c r="F188" s="56" t="n">
        <v>229</v>
      </c>
      <c r="G188" s="53" t="n">
        <v>198</v>
      </c>
      <c r="H188" s="55" t="n">
        <v>14</v>
      </c>
      <c r="I188" s="55" t="n">
        <v>11</v>
      </c>
      <c r="J188" s="55" t="n">
        <v>22</v>
      </c>
      <c r="K188" s="57" t="n">
        <v>156</v>
      </c>
      <c r="L188" s="58"/>
      <c r="M188" s="57"/>
      <c r="N188" s="53" t="n">
        <v>189</v>
      </c>
      <c r="O188" s="56" t="n">
        <v>214</v>
      </c>
      <c r="P188" s="104" t="n">
        <v>709</v>
      </c>
      <c r="Q188" s="104" t="n">
        <v>217</v>
      </c>
      <c r="R188" s="104" t="n">
        <f aca="false">P188+Q188</f>
        <v>926</v>
      </c>
      <c r="S188" s="104" t="n">
        <v>413</v>
      </c>
      <c r="T188" s="59" t="n">
        <f aca="false">IF(S188&lt;&gt;0,S188/R188,"")</f>
        <v>0.446004319654428</v>
      </c>
    </row>
    <row r="189" s="2" customFormat="true" ht="12.75" hidden="false" customHeight="true" outlineLevel="0" collapsed="false">
      <c r="A189" s="52" t="s">
        <v>71</v>
      </c>
      <c r="B189" s="53" t="n">
        <v>2</v>
      </c>
      <c r="C189" s="54" t="n">
        <v>7</v>
      </c>
      <c r="D189" s="54" t="n">
        <v>222</v>
      </c>
      <c r="E189" s="55" t="n">
        <v>9</v>
      </c>
      <c r="F189" s="56" t="n">
        <v>182</v>
      </c>
      <c r="G189" s="53" t="n">
        <v>166</v>
      </c>
      <c r="H189" s="55" t="n">
        <v>8</v>
      </c>
      <c r="I189" s="55" t="n">
        <v>3</v>
      </c>
      <c r="J189" s="55" t="n">
        <v>20</v>
      </c>
      <c r="K189" s="57" t="n">
        <v>212</v>
      </c>
      <c r="L189" s="58"/>
      <c r="M189" s="57"/>
      <c r="N189" s="53" t="n">
        <v>130</v>
      </c>
      <c r="O189" s="56" t="n">
        <v>269</v>
      </c>
      <c r="P189" s="104" t="n">
        <v>623</v>
      </c>
      <c r="Q189" s="104" t="n">
        <v>223</v>
      </c>
      <c r="R189" s="104" t="n">
        <f aca="false">P189+Q189</f>
        <v>846</v>
      </c>
      <c r="S189" s="104" t="n">
        <v>426</v>
      </c>
      <c r="T189" s="59" t="n">
        <f aca="false">IF(S189&lt;&gt;0,S189/R189,"")</f>
        <v>0.50354609929078</v>
      </c>
    </row>
    <row r="190" s="2" customFormat="true" ht="12.75" hidden="false" customHeight="true" outlineLevel="0" collapsed="false">
      <c r="A190" s="52" t="s">
        <v>72</v>
      </c>
      <c r="B190" s="53" t="n">
        <v>1</v>
      </c>
      <c r="C190" s="54" t="n">
        <v>6</v>
      </c>
      <c r="D190" s="54" t="n">
        <v>304</v>
      </c>
      <c r="E190" s="55" t="n">
        <v>10</v>
      </c>
      <c r="F190" s="56" t="n">
        <v>241</v>
      </c>
      <c r="G190" s="53" t="n">
        <v>202</v>
      </c>
      <c r="H190" s="55" t="n">
        <v>17</v>
      </c>
      <c r="I190" s="55" t="n">
        <v>5</v>
      </c>
      <c r="J190" s="55" t="n">
        <v>31</v>
      </c>
      <c r="K190" s="57" t="n">
        <v>299</v>
      </c>
      <c r="L190" s="58"/>
      <c r="M190" s="57"/>
      <c r="N190" s="53" t="n">
        <v>209</v>
      </c>
      <c r="O190" s="56" t="n">
        <v>344</v>
      </c>
      <c r="P190" s="104" t="n">
        <v>800</v>
      </c>
      <c r="Q190" s="104" t="n">
        <v>317</v>
      </c>
      <c r="R190" s="104" t="n">
        <f aca="false">P190+Q190</f>
        <v>1117</v>
      </c>
      <c r="S190" s="104" t="n">
        <v>571</v>
      </c>
      <c r="T190" s="59" t="n">
        <f aca="false">IF(S190&lt;&gt;0,S190/R190,"")</f>
        <v>0.511190689346464</v>
      </c>
    </row>
    <row r="191" s="2" customFormat="true" ht="12.75" hidden="false" customHeight="true" outlineLevel="0" collapsed="false">
      <c r="A191" s="52" t="s">
        <v>73</v>
      </c>
      <c r="B191" s="53" t="n">
        <v>5</v>
      </c>
      <c r="C191" s="54" t="n">
        <v>6</v>
      </c>
      <c r="D191" s="54" t="n">
        <v>148</v>
      </c>
      <c r="E191" s="55" t="n">
        <v>5</v>
      </c>
      <c r="F191" s="56" t="n">
        <v>202</v>
      </c>
      <c r="G191" s="53" t="n">
        <v>177</v>
      </c>
      <c r="H191" s="55" t="n">
        <v>12</v>
      </c>
      <c r="I191" s="55" t="n">
        <v>3</v>
      </c>
      <c r="J191" s="55" t="n">
        <v>14</v>
      </c>
      <c r="K191" s="57" t="n">
        <v>161</v>
      </c>
      <c r="L191" s="58"/>
      <c r="M191" s="57"/>
      <c r="N191" s="53" t="n">
        <v>163</v>
      </c>
      <c r="O191" s="56" t="n">
        <v>198</v>
      </c>
      <c r="P191" s="104" t="n">
        <v>697</v>
      </c>
      <c r="Q191" s="104" t="n">
        <v>124</v>
      </c>
      <c r="R191" s="104" t="n">
        <f aca="false">P191+Q191</f>
        <v>821</v>
      </c>
      <c r="S191" s="104" t="n">
        <v>373</v>
      </c>
      <c r="T191" s="59" t="n">
        <f aca="false">IF(S191&lt;&gt;0,S191/R191,"")</f>
        <v>0.454323995127893</v>
      </c>
    </row>
    <row r="192" s="2" customFormat="true" ht="12.75" hidden="false" customHeight="true" outlineLevel="0" collapsed="false">
      <c r="A192" s="52" t="s">
        <v>74</v>
      </c>
      <c r="B192" s="53" t="n">
        <v>1</v>
      </c>
      <c r="C192" s="54" t="n">
        <v>0</v>
      </c>
      <c r="D192" s="54" t="n">
        <v>157</v>
      </c>
      <c r="E192" s="55" t="n">
        <v>4</v>
      </c>
      <c r="F192" s="56" t="n">
        <v>140</v>
      </c>
      <c r="G192" s="53" t="n">
        <v>134</v>
      </c>
      <c r="H192" s="55" t="n">
        <v>4</v>
      </c>
      <c r="I192" s="55" t="n">
        <v>4</v>
      </c>
      <c r="J192" s="55" t="n">
        <v>7</v>
      </c>
      <c r="K192" s="57" t="n">
        <v>145</v>
      </c>
      <c r="L192" s="58"/>
      <c r="M192" s="57"/>
      <c r="N192" s="53" t="n">
        <v>101</v>
      </c>
      <c r="O192" s="56" t="n">
        <v>197</v>
      </c>
      <c r="P192" s="104" t="n">
        <v>539</v>
      </c>
      <c r="Q192" s="104" t="n">
        <v>85</v>
      </c>
      <c r="R192" s="104" t="n">
        <f aca="false">P192+Q192</f>
        <v>624</v>
      </c>
      <c r="S192" s="104" t="n">
        <v>309</v>
      </c>
      <c r="T192" s="59" t="n">
        <f aca="false">IF(S192&lt;&gt;0,S192/R192,"")</f>
        <v>0.495192307692308</v>
      </c>
    </row>
    <row r="193" s="2" customFormat="true" ht="12.75" hidden="false" customHeight="true" outlineLevel="0" collapsed="false">
      <c r="A193" s="52" t="s">
        <v>75</v>
      </c>
      <c r="B193" s="53" t="n">
        <v>3</v>
      </c>
      <c r="C193" s="54" t="n">
        <v>1</v>
      </c>
      <c r="D193" s="54" t="n">
        <v>271</v>
      </c>
      <c r="E193" s="55" t="n">
        <v>6</v>
      </c>
      <c r="F193" s="56" t="n">
        <v>158</v>
      </c>
      <c r="G193" s="53" t="n">
        <v>133</v>
      </c>
      <c r="H193" s="55" t="n">
        <v>5</v>
      </c>
      <c r="I193" s="55" t="n">
        <v>6</v>
      </c>
      <c r="J193" s="55" t="n">
        <v>22</v>
      </c>
      <c r="K193" s="57" t="n">
        <v>274</v>
      </c>
      <c r="L193" s="58"/>
      <c r="M193" s="57"/>
      <c r="N193" s="53" t="n">
        <v>126</v>
      </c>
      <c r="O193" s="56" t="n">
        <v>311</v>
      </c>
      <c r="P193" s="104" t="n">
        <v>774</v>
      </c>
      <c r="Q193" s="104" t="n">
        <v>95</v>
      </c>
      <c r="R193" s="104" t="n">
        <f aca="false">P193+Q193</f>
        <v>869</v>
      </c>
      <c r="S193" s="104" t="n">
        <v>447</v>
      </c>
      <c r="T193" s="59" t="n">
        <f aca="false">IF(S193&lt;&gt;0,S193/R193,"")</f>
        <v>0.514384349827388</v>
      </c>
    </row>
    <row r="194" s="2" customFormat="true" ht="12.75" hidden="false" customHeight="true" outlineLevel="0" collapsed="false">
      <c r="A194" s="52" t="s">
        <v>76</v>
      </c>
      <c r="B194" s="53" t="n">
        <v>4</v>
      </c>
      <c r="C194" s="54" t="n">
        <v>1</v>
      </c>
      <c r="D194" s="54" t="n">
        <v>307</v>
      </c>
      <c r="E194" s="55" t="n">
        <v>4</v>
      </c>
      <c r="F194" s="56" t="n">
        <v>164</v>
      </c>
      <c r="G194" s="53" t="n">
        <v>137</v>
      </c>
      <c r="H194" s="55" t="n">
        <v>5</v>
      </c>
      <c r="I194" s="55" t="n">
        <v>4</v>
      </c>
      <c r="J194" s="55" t="n">
        <v>41</v>
      </c>
      <c r="K194" s="57" t="n">
        <v>297</v>
      </c>
      <c r="L194" s="58"/>
      <c r="M194" s="57"/>
      <c r="N194" s="53" t="n">
        <v>130</v>
      </c>
      <c r="O194" s="56" t="n">
        <v>347</v>
      </c>
      <c r="P194" s="104" t="n">
        <v>980</v>
      </c>
      <c r="Q194" s="104" t="n">
        <v>125</v>
      </c>
      <c r="R194" s="104" t="n">
        <f aca="false">P194+Q194</f>
        <v>1105</v>
      </c>
      <c r="S194" s="104" t="n">
        <v>492</v>
      </c>
      <c r="T194" s="59" t="n">
        <f aca="false">IF(S194&lt;&gt;0,S194/R194,"")</f>
        <v>0.445248868778281</v>
      </c>
    </row>
    <row r="195" s="2" customFormat="true" ht="12.75" hidden="false" customHeight="true" outlineLevel="0" collapsed="false">
      <c r="A195" s="52" t="s">
        <v>77</v>
      </c>
      <c r="B195" s="53" t="n">
        <v>3</v>
      </c>
      <c r="C195" s="54" t="n">
        <v>3</v>
      </c>
      <c r="D195" s="54" t="n">
        <v>291</v>
      </c>
      <c r="E195" s="55" t="n">
        <v>4</v>
      </c>
      <c r="F195" s="56" t="n">
        <v>129</v>
      </c>
      <c r="G195" s="53" t="n">
        <v>127</v>
      </c>
      <c r="H195" s="55" t="n">
        <v>3</v>
      </c>
      <c r="I195" s="55" t="n">
        <v>6</v>
      </c>
      <c r="J195" s="55" t="n">
        <v>19</v>
      </c>
      <c r="K195" s="57" t="n">
        <v>272</v>
      </c>
      <c r="L195" s="58"/>
      <c r="M195" s="57"/>
      <c r="N195" s="53" t="n">
        <v>109</v>
      </c>
      <c r="O195" s="56" t="n">
        <v>317</v>
      </c>
      <c r="P195" s="104" t="n">
        <v>787</v>
      </c>
      <c r="Q195" s="104" t="n">
        <v>102</v>
      </c>
      <c r="R195" s="104" t="n">
        <f aca="false">P195+Q195</f>
        <v>889</v>
      </c>
      <c r="S195" s="104" t="n">
        <v>441</v>
      </c>
      <c r="T195" s="59" t="n">
        <f aca="false">IF(S195&lt;&gt;0,S195/R195,"")</f>
        <v>0.496062992125984</v>
      </c>
    </row>
    <row r="196" s="2" customFormat="true" ht="12.75" hidden="false" customHeight="true" outlineLevel="0" collapsed="false">
      <c r="A196" s="52" t="s">
        <v>78</v>
      </c>
      <c r="B196" s="53" t="n">
        <v>4</v>
      </c>
      <c r="C196" s="54" t="n">
        <v>3</v>
      </c>
      <c r="D196" s="54" t="n">
        <v>469</v>
      </c>
      <c r="E196" s="55" t="n">
        <v>6</v>
      </c>
      <c r="F196" s="56" t="n">
        <v>168</v>
      </c>
      <c r="G196" s="53" t="n">
        <v>155</v>
      </c>
      <c r="H196" s="55" t="n">
        <v>5</v>
      </c>
      <c r="I196" s="55" t="n">
        <v>2</v>
      </c>
      <c r="J196" s="55" t="n">
        <v>35</v>
      </c>
      <c r="K196" s="57" t="n">
        <v>454</v>
      </c>
      <c r="L196" s="58"/>
      <c r="M196" s="57"/>
      <c r="N196" s="53" t="n">
        <v>128</v>
      </c>
      <c r="O196" s="56" t="n">
        <v>517</v>
      </c>
      <c r="P196" s="104" t="n">
        <v>1056</v>
      </c>
      <c r="Q196" s="104" t="n">
        <v>164</v>
      </c>
      <c r="R196" s="104" t="n">
        <f aca="false">P196+Q196</f>
        <v>1220</v>
      </c>
      <c r="S196" s="104" t="n">
        <v>659</v>
      </c>
      <c r="T196" s="59" t="n">
        <f aca="false">IF(S196&lt;&gt;0,S196/R196,"")</f>
        <v>0.540163934426229</v>
      </c>
    </row>
    <row r="197" s="2" customFormat="true" ht="12.75" hidden="false" customHeight="true" outlineLevel="0" collapsed="false">
      <c r="A197" s="52" t="s">
        <v>79</v>
      </c>
      <c r="B197" s="53" t="n">
        <v>0</v>
      </c>
      <c r="C197" s="54" t="n">
        <v>0</v>
      </c>
      <c r="D197" s="54" t="n">
        <v>184</v>
      </c>
      <c r="E197" s="55" t="n">
        <v>1</v>
      </c>
      <c r="F197" s="56" t="n">
        <v>66</v>
      </c>
      <c r="G197" s="53" t="n">
        <v>57</v>
      </c>
      <c r="H197" s="55" t="n">
        <v>2</v>
      </c>
      <c r="I197" s="55" t="n">
        <v>3</v>
      </c>
      <c r="J197" s="55" t="n">
        <v>13</v>
      </c>
      <c r="K197" s="57" t="n">
        <v>175</v>
      </c>
      <c r="L197" s="58"/>
      <c r="M197" s="57"/>
      <c r="N197" s="53" t="n">
        <v>45</v>
      </c>
      <c r="O197" s="56" t="n">
        <v>201</v>
      </c>
      <c r="P197" s="104" t="n">
        <v>432</v>
      </c>
      <c r="Q197" s="104" t="n">
        <v>72</v>
      </c>
      <c r="R197" s="104" t="n">
        <f aca="false">P197+Q197</f>
        <v>504</v>
      </c>
      <c r="S197" s="104" t="n">
        <v>254</v>
      </c>
      <c r="T197" s="59" t="n">
        <f aca="false">IF(S197&lt;&gt;0,S197/R197,"")</f>
        <v>0.503968253968254</v>
      </c>
    </row>
    <row r="198" s="2" customFormat="true" ht="12.75" hidden="false" customHeight="true" outlineLevel="0" collapsed="false">
      <c r="A198" s="52" t="s">
        <v>80</v>
      </c>
      <c r="B198" s="53" t="n">
        <v>1</v>
      </c>
      <c r="C198" s="54" t="n">
        <v>1</v>
      </c>
      <c r="D198" s="54" t="n">
        <v>217</v>
      </c>
      <c r="E198" s="55" t="n">
        <v>2</v>
      </c>
      <c r="F198" s="56" t="n">
        <v>126</v>
      </c>
      <c r="G198" s="53" t="n">
        <v>112</v>
      </c>
      <c r="H198" s="55" t="n">
        <v>5</v>
      </c>
      <c r="I198" s="55" t="n">
        <v>1</v>
      </c>
      <c r="J198" s="55" t="n">
        <v>10</v>
      </c>
      <c r="K198" s="57" t="n">
        <v>210</v>
      </c>
      <c r="L198" s="58"/>
      <c r="M198" s="57"/>
      <c r="N198" s="53" t="n">
        <v>94</v>
      </c>
      <c r="O198" s="56" t="n">
        <v>244</v>
      </c>
      <c r="P198" s="104" t="n">
        <v>597</v>
      </c>
      <c r="Q198" s="104" t="n">
        <v>153</v>
      </c>
      <c r="R198" s="104" t="n">
        <f aca="false">P198+Q198</f>
        <v>750</v>
      </c>
      <c r="S198" s="104" t="n">
        <v>353</v>
      </c>
      <c r="T198" s="59" t="n">
        <f aca="false">IF(S198&lt;&gt;0,S198/R198,"")</f>
        <v>0.470666666666667</v>
      </c>
    </row>
    <row r="199" s="2" customFormat="true" ht="12.75" hidden="false" customHeight="true" outlineLevel="0" collapsed="false">
      <c r="A199" s="52" t="s">
        <v>81</v>
      </c>
      <c r="B199" s="53" t="n">
        <v>3</v>
      </c>
      <c r="C199" s="54" t="n">
        <v>3</v>
      </c>
      <c r="D199" s="54" t="n">
        <v>117</v>
      </c>
      <c r="E199" s="55" t="n">
        <v>2</v>
      </c>
      <c r="F199" s="56" t="n">
        <v>48</v>
      </c>
      <c r="G199" s="53" t="n">
        <v>46</v>
      </c>
      <c r="H199" s="55" t="n">
        <v>3</v>
      </c>
      <c r="I199" s="55" t="n">
        <v>1</v>
      </c>
      <c r="J199" s="55" t="n">
        <v>22</v>
      </c>
      <c r="K199" s="57" t="n">
        <v>103</v>
      </c>
      <c r="L199" s="58"/>
      <c r="M199" s="57"/>
      <c r="N199" s="53" t="n">
        <v>46</v>
      </c>
      <c r="O199" s="56" t="n">
        <v>124</v>
      </c>
      <c r="P199" s="104" t="n">
        <v>198</v>
      </c>
      <c r="Q199" s="104" t="n">
        <v>239</v>
      </c>
      <c r="R199" s="104" t="n">
        <f aca="false">P199+Q199</f>
        <v>437</v>
      </c>
      <c r="S199" s="104" t="n">
        <v>177</v>
      </c>
      <c r="T199" s="59" t="n">
        <f aca="false">IF(S199&lt;&gt;0,S199/R199,"")</f>
        <v>0.405034324942792</v>
      </c>
    </row>
    <row r="200" s="2" customFormat="true" ht="12.75" hidden="false" customHeight="true" outlineLevel="0" collapsed="false">
      <c r="A200" s="52" t="s">
        <v>82</v>
      </c>
      <c r="B200" s="53" t="n">
        <v>6</v>
      </c>
      <c r="C200" s="54" t="n">
        <v>5</v>
      </c>
      <c r="D200" s="54" t="n">
        <v>366</v>
      </c>
      <c r="E200" s="55" t="n">
        <v>4</v>
      </c>
      <c r="F200" s="56" t="n">
        <v>243</v>
      </c>
      <c r="G200" s="53" t="n">
        <v>194</v>
      </c>
      <c r="H200" s="55" t="n">
        <v>14</v>
      </c>
      <c r="I200" s="55" t="n">
        <v>3</v>
      </c>
      <c r="J200" s="55" t="n">
        <v>28</v>
      </c>
      <c r="K200" s="57" t="n">
        <v>373</v>
      </c>
      <c r="L200" s="58"/>
      <c r="M200" s="57"/>
      <c r="N200" s="53" t="n">
        <v>182</v>
      </c>
      <c r="O200" s="56" t="n">
        <v>425</v>
      </c>
      <c r="P200" s="104" t="n">
        <v>963</v>
      </c>
      <c r="Q200" s="104" t="n">
        <v>293</v>
      </c>
      <c r="R200" s="104" t="n">
        <f aca="false">P200+Q200</f>
        <v>1256</v>
      </c>
      <c r="S200" s="104" t="n">
        <v>636</v>
      </c>
      <c r="T200" s="59" t="n">
        <f aca="false">IF(S200&lt;&gt;0,S200/R200,"")</f>
        <v>0.506369426751592</v>
      </c>
    </row>
    <row r="201" s="2" customFormat="true" ht="12.75" hidden="false" customHeight="true" outlineLevel="0" collapsed="false">
      <c r="A201" s="52" t="s">
        <v>83</v>
      </c>
      <c r="B201" s="53" t="n">
        <v>2</v>
      </c>
      <c r="C201" s="54" t="n">
        <v>3</v>
      </c>
      <c r="D201" s="54" t="n">
        <v>223</v>
      </c>
      <c r="E201" s="55" t="n">
        <v>5</v>
      </c>
      <c r="F201" s="56" t="n">
        <v>147</v>
      </c>
      <c r="G201" s="53" t="n">
        <v>132</v>
      </c>
      <c r="H201" s="55" t="n">
        <v>1</v>
      </c>
      <c r="I201" s="55" t="n">
        <v>5</v>
      </c>
      <c r="J201" s="55" t="n">
        <v>12</v>
      </c>
      <c r="K201" s="57" t="n">
        <v>224</v>
      </c>
      <c r="L201" s="58"/>
      <c r="M201" s="57"/>
      <c r="N201" s="53" t="n">
        <v>116</v>
      </c>
      <c r="O201" s="56" t="n">
        <v>259</v>
      </c>
      <c r="P201" s="104" t="n">
        <v>812</v>
      </c>
      <c r="Q201" s="104" t="n">
        <v>103</v>
      </c>
      <c r="R201" s="104" t="n">
        <f aca="false">P201+Q201</f>
        <v>915</v>
      </c>
      <c r="S201" s="104" t="n">
        <v>388</v>
      </c>
      <c r="T201" s="59" t="n">
        <f aca="false">IF(S201&lt;&gt;0,S201/R201,"")</f>
        <v>0.424043715846995</v>
      </c>
    </row>
    <row r="202" s="2" customFormat="true" ht="12.75" hidden="false" customHeight="true" outlineLevel="0" collapsed="false">
      <c r="A202" s="52" t="s">
        <v>84</v>
      </c>
      <c r="B202" s="53" t="n">
        <v>10</v>
      </c>
      <c r="C202" s="54" t="n">
        <v>4</v>
      </c>
      <c r="D202" s="54" t="n">
        <v>245</v>
      </c>
      <c r="E202" s="55" t="n">
        <v>6</v>
      </c>
      <c r="F202" s="56" t="n">
        <v>233</v>
      </c>
      <c r="G202" s="53" t="n">
        <v>215</v>
      </c>
      <c r="H202" s="55" t="n">
        <v>9</v>
      </c>
      <c r="I202" s="55" t="n">
        <v>4</v>
      </c>
      <c r="J202" s="55" t="n">
        <v>40</v>
      </c>
      <c r="K202" s="57" t="n">
        <v>232</v>
      </c>
      <c r="L202" s="58"/>
      <c r="M202" s="57"/>
      <c r="N202" s="53" t="n">
        <v>227</v>
      </c>
      <c r="O202" s="56" t="n">
        <v>262</v>
      </c>
      <c r="P202" s="104" t="n">
        <v>670</v>
      </c>
      <c r="Q202" s="104" t="n">
        <v>191</v>
      </c>
      <c r="R202" s="104" t="n">
        <f aca="false">P202+Q202</f>
        <v>861</v>
      </c>
      <c r="S202" s="104" t="n">
        <v>510</v>
      </c>
      <c r="T202" s="59" t="n">
        <f aca="false">IF(S202&lt;&gt;0,S202/R202,"")</f>
        <v>0.592334494773519</v>
      </c>
    </row>
    <row r="203" s="2" customFormat="true" ht="12.75" hidden="false" customHeight="true" outlineLevel="0" collapsed="false">
      <c r="A203" s="52" t="s">
        <v>85</v>
      </c>
      <c r="B203" s="53" t="n">
        <v>7</v>
      </c>
      <c r="C203" s="54" t="n">
        <v>4</v>
      </c>
      <c r="D203" s="54" t="n">
        <v>359</v>
      </c>
      <c r="E203" s="55" t="n">
        <v>5</v>
      </c>
      <c r="F203" s="56" t="n">
        <v>168</v>
      </c>
      <c r="G203" s="53" t="n">
        <v>144</v>
      </c>
      <c r="H203" s="55" t="n">
        <v>7</v>
      </c>
      <c r="I203" s="55" t="n">
        <v>5</v>
      </c>
      <c r="J203" s="55" t="n">
        <v>51</v>
      </c>
      <c r="K203" s="57" t="n">
        <v>335</v>
      </c>
      <c r="L203" s="58"/>
      <c r="M203" s="57"/>
      <c r="N203" s="53" t="n">
        <v>133</v>
      </c>
      <c r="O203" s="56" t="n">
        <v>407</v>
      </c>
      <c r="P203" s="104" t="n">
        <v>889</v>
      </c>
      <c r="Q203" s="104" t="n">
        <v>160</v>
      </c>
      <c r="R203" s="104" t="n">
        <f aca="false">P203+Q203</f>
        <v>1049</v>
      </c>
      <c r="S203" s="104" t="n">
        <v>556</v>
      </c>
      <c r="T203" s="59" t="n">
        <f aca="false">IF(S203&lt;&gt;0,S203/R203,"")</f>
        <v>0.530028598665396</v>
      </c>
    </row>
    <row r="204" s="2" customFormat="true" ht="12.75" hidden="false" customHeight="true" outlineLevel="0" collapsed="false">
      <c r="A204" s="52" t="s">
        <v>86</v>
      </c>
      <c r="B204" s="53" t="n">
        <v>1</v>
      </c>
      <c r="C204" s="54" t="n">
        <v>3</v>
      </c>
      <c r="D204" s="54" t="n">
        <v>353</v>
      </c>
      <c r="E204" s="55" t="n">
        <v>3</v>
      </c>
      <c r="F204" s="56" t="n">
        <v>182</v>
      </c>
      <c r="G204" s="53" t="n">
        <v>167</v>
      </c>
      <c r="H204" s="55" t="n">
        <v>6</v>
      </c>
      <c r="I204" s="55" t="n">
        <v>3</v>
      </c>
      <c r="J204" s="55" t="n">
        <v>36</v>
      </c>
      <c r="K204" s="57" t="n">
        <v>325</v>
      </c>
      <c r="L204" s="58"/>
      <c r="M204" s="57"/>
      <c r="N204" s="53" t="n">
        <v>136</v>
      </c>
      <c r="O204" s="56" t="n">
        <v>401</v>
      </c>
      <c r="P204" s="104" t="n">
        <v>829</v>
      </c>
      <c r="Q204" s="104" t="n">
        <v>131</v>
      </c>
      <c r="R204" s="104" t="n">
        <f aca="false">P204+Q204</f>
        <v>960</v>
      </c>
      <c r="S204" s="104" t="n">
        <v>550</v>
      </c>
      <c r="T204" s="59" t="n">
        <f aca="false">IF(S204&lt;&gt;0,S204/R204,"")</f>
        <v>0.572916666666667</v>
      </c>
    </row>
    <row r="205" s="2" customFormat="true" ht="12.75" hidden="false" customHeight="true" outlineLevel="0" collapsed="false">
      <c r="A205" s="52" t="s">
        <v>87</v>
      </c>
      <c r="B205" s="53" t="n">
        <v>6</v>
      </c>
      <c r="C205" s="54" t="n">
        <v>2</v>
      </c>
      <c r="D205" s="54" t="n">
        <v>270</v>
      </c>
      <c r="E205" s="55" t="n">
        <v>5</v>
      </c>
      <c r="F205" s="56" t="n">
        <v>144</v>
      </c>
      <c r="G205" s="53" t="n">
        <v>142</v>
      </c>
      <c r="H205" s="55" t="n">
        <v>9</v>
      </c>
      <c r="I205" s="55" t="n">
        <v>6</v>
      </c>
      <c r="J205" s="55" t="n">
        <v>24</v>
      </c>
      <c r="K205" s="57" t="n">
        <v>245</v>
      </c>
      <c r="L205" s="58"/>
      <c r="M205" s="57"/>
      <c r="N205" s="53" t="n">
        <v>125</v>
      </c>
      <c r="O205" s="56" t="n">
        <v>297</v>
      </c>
      <c r="P205" s="104" t="n">
        <v>639</v>
      </c>
      <c r="Q205" s="104" t="n">
        <v>113</v>
      </c>
      <c r="R205" s="104" t="n">
        <f aca="false">P205+Q205</f>
        <v>752</v>
      </c>
      <c r="S205" s="104" t="n">
        <v>435</v>
      </c>
      <c r="T205" s="59" t="n">
        <f aca="false">IF(S205&lt;&gt;0,S205/R205,"")</f>
        <v>0.578457446808511</v>
      </c>
    </row>
    <row r="206" s="2" customFormat="true" ht="12.75" hidden="false" customHeight="true" outlineLevel="0" collapsed="false">
      <c r="A206" s="52" t="s">
        <v>88</v>
      </c>
      <c r="B206" s="53" t="n">
        <v>2</v>
      </c>
      <c r="C206" s="54" t="n">
        <v>3</v>
      </c>
      <c r="D206" s="54" t="n">
        <v>369</v>
      </c>
      <c r="E206" s="55" t="n">
        <v>11</v>
      </c>
      <c r="F206" s="56" t="n">
        <v>249</v>
      </c>
      <c r="G206" s="53" t="n">
        <v>230</v>
      </c>
      <c r="H206" s="55" t="n">
        <v>6</v>
      </c>
      <c r="I206" s="55" t="n">
        <v>9</v>
      </c>
      <c r="J206" s="55" t="n">
        <v>26</v>
      </c>
      <c r="K206" s="57" t="n">
        <v>360</v>
      </c>
      <c r="L206" s="58"/>
      <c r="M206" s="57"/>
      <c r="N206" s="53" t="n">
        <v>213</v>
      </c>
      <c r="O206" s="56" t="n">
        <v>407</v>
      </c>
      <c r="P206" s="104" t="n">
        <v>873</v>
      </c>
      <c r="Q206" s="104" t="n">
        <v>233</v>
      </c>
      <c r="R206" s="104" t="n">
        <f aca="false">P206+Q206</f>
        <v>1106</v>
      </c>
      <c r="S206" s="104" t="n">
        <v>652</v>
      </c>
      <c r="T206" s="59" t="n">
        <f aca="false">IF(S206&lt;&gt;0,S206/R206,"")</f>
        <v>0.589511754068716</v>
      </c>
    </row>
    <row r="207" s="2" customFormat="true" ht="12.75" hidden="false" customHeight="true" outlineLevel="0" collapsed="false">
      <c r="A207" s="52" t="s">
        <v>89</v>
      </c>
      <c r="B207" s="53" t="n">
        <v>1</v>
      </c>
      <c r="C207" s="54" t="n">
        <v>1</v>
      </c>
      <c r="D207" s="54" t="n">
        <v>232</v>
      </c>
      <c r="E207" s="55" t="n">
        <v>3</v>
      </c>
      <c r="F207" s="56" t="n">
        <v>96</v>
      </c>
      <c r="G207" s="53" t="n">
        <v>82</v>
      </c>
      <c r="H207" s="55" t="n">
        <v>4</v>
      </c>
      <c r="I207" s="55" t="n">
        <v>7</v>
      </c>
      <c r="J207" s="55" t="n">
        <v>22</v>
      </c>
      <c r="K207" s="57" t="n">
        <v>222</v>
      </c>
      <c r="L207" s="58"/>
      <c r="M207" s="57"/>
      <c r="N207" s="53" t="n">
        <v>81</v>
      </c>
      <c r="O207" s="56" t="n">
        <v>253</v>
      </c>
      <c r="P207" s="104" t="n">
        <v>428</v>
      </c>
      <c r="Q207" s="104" t="n">
        <v>118</v>
      </c>
      <c r="R207" s="104" t="n">
        <f aca="false">P207+Q207</f>
        <v>546</v>
      </c>
      <c r="S207" s="104" t="n">
        <v>341</v>
      </c>
      <c r="T207" s="59" t="n">
        <f aca="false">IF(S207&lt;&gt;0,S207/R207,"")</f>
        <v>0.624542124542125</v>
      </c>
    </row>
    <row r="208" s="2" customFormat="true" ht="12.75" hidden="false" customHeight="true" outlineLevel="0" collapsed="false">
      <c r="A208" s="52" t="s">
        <v>90</v>
      </c>
      <c r="B208" s="53" t="n">
        <v>7</v>
      </c>
      <c r="C208" s="54" t="n">
        <v>1</v>
      </c>
      <c r="D208" s="54" t="n">
        <v>518</v>
      </c>
      <c r="E208" s="55" t="n">
        <v>8</v>
      </c>
      <c r="F208" s="56" t="n">
        <v>245</v>
      </c>
      <c r="G208" s="53" t="n">
        <v>210</v>
      </c>
      <c r="H208" s="55" t="n">
        <v>10</v>
      </c>
      <c r="I208" s="55" t="n">
        <v>11</v>
      </c>
      <c r="J208" s="55" t="n">
        <v>50</v>
      </c>
      <c r="K208" s="57" t="n">
        <v>498</v>
      </c>
      <c r="L208" s="58"/>
      <c r="M208" s="57"/>
      <c r="N208" s="53" t="n">
        <v>199</v>
      </c>
      <c r="O208" s="56" t="n">
        <v>572</v>
      </c>
      <c r="P208" s="104" t="n">
        <v>1232</v>
      </c>
      <c r="Q208" s="104" t="n">
        <v>327</v>
      </c>
      <c r="R208" s="104" t="n">
        <f aca="false">P208+Q208</f>
        <v>1559</v>
      </c>
      <c r="S208" s="104" t="n">
        <v>796</v>
      </c>
      <c r="T208" s="59" t="n">
        <f aca="false">IF(S208&lt;&gt;0,S208/R208,"")</f>
        <v>0.510583707504811</v>
      </c>
    </row>
    <row r="209" s="2" customFormat="true" ht="12.75" hidden="false" customHeight="true" outlineLevel="0" collapsed="false">
      <c r="A209" s="52" t="s">
        <v>91</v>
      </c>
      <c r="B209" s="53" t="n">
        <v>2</v>
      </c>
      <c r="C209" s="54" t="n">
        <v>2</v>
      </c>
      <c r="D209" s="54" t="n">
        <v>262</v>
      </c>
      <c r="E209" s="55" t="n">
        <v>2</v>
      </c>
      <c r="F209" s="56" t="n">
        <v>104</v>
      </c>
      <c r="G209" s="53" t="n">
        <v>94</v>
      </c>
      <c r="H209" s="55" t="n">
        <v>3</v>
      </c>
      <c r="I209" s="55" t="n">
        <v>3</v>
      </c>
      <c r="J209" s="55" t="n">
        <v>18</v>
      </c>
      <c r="K209" s="57" t="n">
        <v>253</v>
      </c>
      <c r="L209" s="58"/>
      <c r="M209" s="57"/>
      <c r="N209" s="53" t="n">
        <v>91</v>
      </c>
      <c r="O209" s="56" t="n">
        <v>277</v>
      </c>
      <c r="P209" s="104" t="n">
        <v>621</v>
      </c>
      <c r="Q209" s="104" t="n">
        <v>73</v>
      </c>
      <c r="R209" s="104" t="n">
        <f aca="false">P209+Q209</f>
        <v>694</v>
      </c>
      <c r="S209" s="104" t="n">
        <v>374</v>
      </c>
      <c r="T209" s="59" t="n">
        <f aca="false">IF(S209&lt;&gt;0,S209/R209,"")</f>
        <v>0.538904899135447</v>
      </c>
    </row>
    <row r="210" s="2" customFormat="true" ht="13.5" hidden="false" customHeight="true" outlineLevel="0" collapsed="false">
      <c r="A210" s="52" t="s">
        <v>92</v>
      </c>
      <c r="B210" s="53" t="n">
        <v>4</v>
      </c>
      <c r="C210" s="54" t="n">
        <v>3</v>
      </c>
      <c r="D210" s="54" t="n">
        <v>333</v>
      </c>
      <c r="E210" s="55" t="n">
        <v>12</v>
      </c>
      <c r="F210" s="56" t="n">
        <v>142</v>
      </c>
      <c r="G210" s="53" t="n">
        <v>126</v>
      </c>
      <c r="H210" s="55" t="n">
        <v>14</v>
      </c>
      <c r="I210" s="55" t="n">
        <v>0</v>
      </c>
      <c r="J210" s="55" t="n">
        <v>41</v>
      </c>
      <c r="K210" s="57" t="n">
        <v>322</v>
      </c>
      <c r="L210" s="58"/>
      <c r="M210" s="57"/>
      <c r="N210" s="53" t="n">
        <v>137</v>
      </c>
      <c r="O210" s="56" t="n">
        <v>367</v>
      </c>
      <c r="P210" s="104" t="n">
        <v>662</v>
      </c>
      <c r="Q210" s="104" t="n">
        <v>153</v>
      </c>
      <c r="R210" s="104" t="n">
        <f aca="false">P210+Q210</f>
        <v>815</v>
      </c>
      <c r="S210" s="104" t="n">
        <v>509</v>
      </c>
      <c r="T210" s="59" t="n">
        <f aca="false">IF(S210&lt;&gt;0,S210/R210,"")</f>
        <v>0.624539877300613</v>
      </c>
    </row>
    <row r="211" s="2" customFormat="true" ht="13.5" hidden="false" customHeight="true" outlineLevel="0" collapsed="false">
      <c r="A211" s="32" t="s">
        <v>52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4"/>
      <c r="Q211" s="34"/>
      <c r="R211" s="34"/>
      <c r="S211" s="34"/>
      <c r="T211" s="35"/>
    </row>
    <row r="212" s="2" customFormat="true" ht="12.75" hidden="false" customHeight="true" outlineLevel="0" collapsed="false">
      <c r="A212" s="52" t="s">
        <v>93</v>
      </c>
      <c r="B212" s="53" t="n">
        <v>1</v>
      </c>
      <c r="C212" s="54" t="n">
        <v>2</v>
      </c>
      <c r="D212" s="54" t="n">
        <v>268</v>
      </c>
      <c r="E212" s="55" t="n">
        <v>0</v>
      </c>
      <c r="F212" s="56" t="n">
        <v>113</v>
      </c>
      <c r="G212" s="53" t="n">
        <v>98</v>
      </c>
      <c r="H212" s="55" t="n">
        <v>7</v>
      </c>
      <c r="I212" s="55" t="n">
        <v>2</v>
      </c>
      <c r="J212" s="55" t="n">
        <v>21</v>
      </c>
      <c r="K212" s="57" t="n">
        <v>240</v>
      </c>
      <c r="L212" s="58"/>
      <c r="M212" s="57"/>
      <c r="N212" s="53" t="n">
        <v>90</v>
      </c>
      <c r="O212" s="56" t="n">
        <v>281</v>
      </c>
      <c r="P212" s="104" t="n">
        <v>593</v>
      </c>
      <c r="Q212" s="104" t="n">
        <v>83</v>
      </c>
      <c r="R212" s="104" t="n">
        <f aca="false">P212+Q212</f>
        <v>676</v>
      </c>
      <c r="S212" s="104" t="n">
        <v>385</v>
      </c>
      <c r="T212" s="59" t="n">
        <f aca="false">IF(S212&lt;&gt;0,S212/R212,"")</f>
        <v>0.569526627218935</v>
      </c>
    </row>
    <row r="213" s="2" customFormat="true" ht="12.75" hidden="false" customHeight="true" outlineLevel="0" collapsed="false">
      <c r="A213" s="52" t="s">
        <v>94</v>
      </c>
      <c r="B213" s="53" t="n">
        <v>6</v>
      </c>
      <c r="C213" s="54" t="n">
        <v>2</v>
      </c>
      <c r="D213" s="54" t="n">
        <v>225</v>
      </c>
      <c r="E213" s="55" t="n">
        <v>6</v>
      </c>
      <c r="F213" s="56" t="n">
        <v>98</v>
      </c>
      <c r="G213" s="53" t="n">
        <v>91</v>
      </c>
      <c r="H213" s="55" t="n">
        <v>4</v>
      </c>
      <c r="I213" s="55" t="n">
        <v>3</v>
      </c>
      <c r="J213" s="55" t="n">
        <v>34</v>
      </c>
      <c r="K213" s="57" t="n">
        <v>204</v>
      </c>
      <c r="L213" s="58"/>
      <c r="M213" s="57"/>
      <c r="N213" s="53" t="n">
        <v>103</v>
      </c>
      <c r="O213" s="56" t="n">
        <v>228</v>
      </c>
      <c r="P213" s="104" t="n">
        <v>585</v>
      </c>
      <c r="Q213" s="104" t="n">
        <v>81</v>
      </c>
      <c r="R213" s="104" t="n">
        <f aca="false">P213+Q213</f>
        <v>666</v>
      </c>
      <c r="S213" s="104" t="n">
        <v>344</v>
      </c>
      <c r="T213" s="59" t="n">
        <f aca="false">IF(S213&lt;&gt;0,S213/R213,"")</f>
        <v>0.516516516516517</v>
      </c>
    </row>
    <row r="214" s="2" customFormat="true" ht="12.75" hidden="false" customHeight="true" outlineLevel="0" collapsed="false">
      <c r="A214" s="52" t="s">
        <v>95</v>
      </c>
      <c r="B214" s="53" t="n">
        <v>0</v>
      </c>
      <c r="C214" s="54" t="n">
        <v>1</v>
      </c>
      <c r="D214" s="54" t="n">
        <v>180</v>
      </c>
      <c r="E214" s="55" t="n">
        <v>9</v>
      </c>
      <c r="F214" s="56" t="n">
        <v>352</v>
      </c>
      <c r="G214" s="53" t="n">
        <v>297</v>
      </c>
      <c r="H214" s="55" t="n">
        <v>9</v>
      </c>
      <c r="I214" s="55" t="n">
        <v>4</v>
      </c>
      <c r="J214" s="55" t="n">
        <v>35</v>
      </c>
      <c r="K214" s="57" t="n">
        <v>189</v>
      </c>
      <c r="L214" s="58"/>
      <c r="M214" s="57"/>
      <c r="N214" s="53" t="n">
        <v>314</v>
      </c>
      <c r="O214" s="56" t="n">
        <v>209</v>
      </c>
      <c r="P214" s="104" t="n">
        <v>711</v>
      </c>
      <c r="Q214" s="104" t="n">
        <v>153</v>
      </c>
      <c r="R214" s="104" t="n">
        <f aca="false">P214+Q214</f>
        <v>864</v>
      </c>
      <c r="S214" s="104" t="n">
        <v>553</v>
      </c>
      <c r="T214" s="59" t="n">
        <f aca="false">IF(S214&lt;&gt;0,S214/R214,"")</f>
        <v>0.640046296296296</v>
      </c>
    </row>
    <row r="215" s="2" customFormat="true" ht="12.75" hidden="false" customHeight="true" outlineLevel="0" collapsed="false">
      <c r="A215" s="52" t="s">
        <v>96</v>
      </c>
      <c r="B215" s="53" t="n">
        <v>6</v>
      </c>
      <c r="C215" s="54" t="n">
        <v>1</v>
      </c>
      <c r="D215" s="54" t="n">
        <v>282</v>
      </c>
      <c r="E215" s="55" t="n">
        <v>2</v>
      </c>
      <c r="F215" s="56" t="n">
        <v>64</v>
      </c>
      <c r="G215" s="53" t="n">
        <v>71</v>
      </c>
      <c r="H215" s="55" t="n">
        <v>5</v>
      </c>
      <c r="I215" s="55" t="n">
        <v>3</v>
      </c>
      <c r="J215" s="55" t="n">
        <v>33</v>
      </c>
      <c r="K215" s="57" t="n">
        <v>241</v>
      </c>
      <c r="L215" s="58"/>
      <c r="M215" s="57"/>
      <c r="N215" s="53" t="n">
        <v>65</v>
      </c>
      <c r="O215" s="56" t="n">
        <v>286</v>
      </c>
      <c r="P215" s="104" t="n">
        <v>458</v>
      </c>
      <c r="Q215" s="104" t="n">
        <v>62</v>
      </c>
      <c r="R215" s="104" t="n">
        <f aca="false">P215+Q215</f>
        <v>520</v>
      </c>
      <c r="S215" s="104" t="n">
        <v>362</v>
      </c>
      <c r="T215" s="59" t="n">
        <f aca="false">IF(S215&lt;&gt;0,S215/R215,"")</f>
        <v>0.696153846153846</v>
      </c>
    </row>
    <row r="216" s="2" customFormat="true" ht="12.75" hidden="false" customHeight="true" outlineLevel="0" collapsed="false">
      <c r="A216" s="52" t="s">
        <v>97</v>
      </c>
      <c r="B216" s="53" t="n">
        <v>3</v>
      </c>
      <c r="C216" s="54" t="n">
        <v>1</v>
      </c>
      <c r="D216" s="54" t="n">
        <v>309</v>
      </c>
      <c r="E216" s="55" t="n">
        <v>9</v>
      </c>
      <c r="F216" s="56" t="n">
        <v>96</v>
      </c>
      <c r="G216" s="53" t="n">
        <v>111</v>
      </c>
      <c r="H216" s="55" t="n">
        <v>6</v>
      </c>
      <c r="I216" s="55" t="n">
        <v>3</v>
      </c>
      <c r="J216" s="55" t="n">
        <v>39</v>
      </c>
      <c r="K216" s="57" t="n">
        <v>270</v>
      </c>
      <c r="L216" s="58"/>
      <c r="M216" s="57"/>
      <c r="N216" s="53" t="n">
        <v>101</v>
      </c>
      <c r="O216" s="56" t="n">
        <v>322</v>
      </c>
      <c r="P216" s="104" t="n">
        <v>492</v>
      </c>
      <c r="Q216" s="104" t="n">
        <v>54</v>
      </c>
      <c r="R216" s="104" t="n">
        <f aca="false">P216+Q216</f>
        <v>546</v>
      </c>
      <c r="S216" s="104" t="n">
        <v>437</v>
      </c>
      <c r="T216" s="59" t="n">
        <f aca="false">IF(S216&lt;&gt;0,S216/R216,"")</f>
        <v>0.8003663003663</v>
      </c>
    </row>
    <row r="217" s="2" customFormat="true" ht="12.75" hidden="false" customHeight="true" outlineLevel="0" collapsed="false">
      <c r="A217" s="52" t="s">
        <v>98</v>
      </c>
      <c r="B217" s="53" t="n">
        <v>1</v>
      </c>
      <c r="C217" s="54" t="n">
        <v>0</v>
      </c>
      <c r="D217" s="54" t="n">
        <v>285</v>
      </c>
      <c r="E217" s="55" t="n">
        <v>7</v>
      </c>
      <c r="F217" s="56" t="n">
        <v>157</v>
      </c>
      <c r="G217" s="53" t="n">
        <v>144</v>
      </c>
      <c r="H217" s="55" t="n">
        <v>6</v>
      </c>
      <c r="I217" s="55" t="n">
        <v>3</v>
      </c>
      <c r="J217" s="55" t="n">
        <v>45</v>
      </c>
      <c r="K217" s="57" t="n">
        <v>257</v>
      </c>
      <c r="L217" s="58"/>
      <c r="M217" s="57"/>
      <c r="N217" s="53" t="n">
        <v>152</v>
      </c>
      <c r="O217" s="56" t="n">
        <v>303</v>
      </c>
      <c r="P217" s="104" t="n">
        <v>621</v>
      </c>
      <c r="Q217" s="104" t="n">
        <v>95</v>
      </c>
      <c r="R217" s="104" t="n">
        <f aca="false">P217+Q217</f>
        <v>716</v>
      </c>
      <c r="S217" s="104" t="n">
        <v>463</v>
      </c>
      <c r="T217" s="59" t="n">
        <f aca="false">IF(S217&lt;&gt;0,S217/R217,"")</f>
        <v>0.646648044692737</v>
      </c>
    </row>
    <row r="218" s="2" customFormat="true" ht="12.75" hidden="false" customHeight="true" outlineLevel="0" collapsed="false">
      <c r="A218" s="52" t="s">
        <v>99</v>
      </c>
      <c r="B218" s="53" t="n">
        <v>18</v>
      </c>
      <c r="C218" s="54" t="n">
        <v>3</v>
      </c>
      <c r="D218" s="54" t="n">
        <v>296</v>
      </c>
      <c r="E218" s="55" t="n">
        <v>6</v>
      </c>
      <c r="F218" s="56" t="n">
        <v>167</v>
      </c>
      <c r="G218" s="53" t="n">
        <v>152</v>
      </c>
      <c r="H218" s="55" t="n">
        <v>8</v>
      </c>
      <c r="I218" s="55" t="n">
        <v>5</v>
      </c>
      <c r="J218" s="55" t="n">
        <v>40</v>
      </c>
      <c r="K218" s="57" t="n">
        <v>285</v>
      </c>
      <c r="L218" s="58"/>
      <c r="M218" s="57"/>
      <c r="N218" s="53" t="n">
        <v>164</v>
      </c>
      <c r="O218" s="56" t="n">
        <v>315</v>
      </c>
      <c r="P218" s="104" t="n">
        <v>666</v>
      </c>
      <c r="Q218" s="104" t="n">
        <v>73</v>
      </c>
      <c r="R218" s="104" t="n">
        <f aca="false">P218+Q218</f>
        <v>739</v>
      </c>
      <c r="S218" s="104" t="n">
        <v>201</v>
      </c>
      <c r="T218" s="59" t="n">
        <f aca="false">IF(S218&lt;&gt;0,S218/R218,"")</f>
        <v>0.271989174560216</v>
      </c>
    </row>
    <row r="219" s="2" customFormat="true" ht="12.75" hidden="false" customHeight="true" outlineLevel="0" collapsed="false">
      <c r="A219" s="52" t="s">
        <v>100</v>
      </c>
      <c r="B219" s="53" t="n">
        <v>5</v>
      </c>
      <c r="C219" s="54" t="n">
        <v>3</v>
      </c>
      <c r="D219" s="54" t="n">
        <v>441</v>
      </c>
      <c r="E219" s="55" t="n">
        <v>13</v>
      </c>
      <c r="F219" s="56" t="n">
        <v>150</v>
      </c>
      <c r="G219" s="53" t="n">
        <v>176</v>
      </c>
      <c r="H219" s="55" t="n">
        <v>11</v>
      </c>
      <c r="I219" s="55" t="n">
        <v>6</v>
      </c>
      <c r="J219" s="55" t="n">
        <v>48</v>
      </c>
      <c r="K219" s="57" t="n">
        <v>374</v>
      </c>
      <c r="L219" s="58"/>
      <c r="M219" s="57"/>
      <c r="N219" s="53" t="n">
        <v>170</v>
      </c>
      <c r="O219" s="56" t="n">
        <v>441</v>
      </c>
      <c r="P219" s="104" t="n">
        <v>831</v>
      </c>
      <c r="Q219" s="104" t="n">
        <v>151</v>
      </c>
      <c r="R219" s="104" t="n">
        <f aca="false">P219+Q219</f>
        <v>982</v>
      </c>
      <c r="S219" s="104" t="n">
        <v>631</v>
      </c>
      <c r="T219" s="59" t="n">
        <f aca="false">IF(S219&lt;&gt;0,S219/R219,"")</f>
        <v>0.642566191446029</v>
      </c>
    </row>
    <row r="220" s="2" customFormat="true" ht="12.75" hidden="false" customHeight="true" outlineLevel="0" collapsed="false">
      <c r="A220" s="52" t="s">
        <v>101</v>
      </c>
      <c r="B220" s="53" t="n">
        <v>5</v>
      </c>
      <c r="C220" s="54" t="n">
        <v>2</v>
      </c>
      <c r="D220" s="54" t="n">
        <v>315</v>
      </c>
      <c r="E220" s="55" t="n">
        <v>5</v>
      </c>
      <c r="F220" s="56" t="n">
        <v>193</v>
      </c>
      <c r="G220" s="53" t="n">
        <v>188</v>
      </c>
      <c r="H220" s="55" t="n">
        <v>7</v>
      </c>
      <c r="I220" s="55" t="n">
        <v>6</v>
      </c>
      <c r="J220" s="55" t="n">
        <v>15</v>
      </c>
      <c r="K220" s="57" t="n">
        <v>295</v>
      </c>
      <c r="L220" s="58"/>
      <c r="M220" s="57"/>
      <c r="N220" s="53" t="n">
        <v>164</v>
      </c>
      <c r="O220" s="56" t="n">
        <v>334</v>
      </c>
      <c r="P220" s="104" t="n">
        <v>788</v>
      </c>
      <c r="Q220" s="104" t="n">
        <v>124</v>
      </c>
      <c r="R220" s="104" t="n">
        <f aca="false">P220+Q220</f>
        <v>912</v>
      </c>
      <c r="S220" s="104" t="n">
        <v>523</v>
      </c>
      <c r="T220" s="59" t="n">
        <f aca="false">IF(S220&lt;&gt;0,S220/R220,"")</f>
        <v>0.573464912280702</v>
      </c>
    </row>
    <row r="221" s="2" customFormat="true" ht="12.75" hidden="false" customHeight="true" outlineLevel="0" collapsed="false">
      <c r="A221" s="52" t="s">
        <v>102</v>
      </c>
      <c r="B221" s="53" t="n">
        <v>4</v>
      </c>
      <c r="C221" s="54" t="n">
        <v>2</v>
      </c>
      <c r="D221" s="54" t="n">
        <v>295</v>
      </c>
      <c r="E221" s="55" t="n">
        <v>10</v>
      </c>
      <c r="F221" s="56" t="n">
        <v>112</v>
      </c>
      <c r="G221" s="53" t="n">
        <v>116</v>
      </c>
      <c r="H221" s="55" t="n">
        <v>7</v>
      </c>
      <c r="I221" s="55" t="n">
        <v>5</v>
      </c>
      <c r="J221" s="55" t="n">
        <v>44</v>
      </c>
      <c r="K221" s="57" t="n">
        <v>248</v>
      </c>
      <c r="L221" s="58"/>
      <c r="M221" s="57"/>
      <c r="N221" s="53" t="n">
        <v>115</v>
      </c>
      <c r="O221" s="56" t="n">
        <v>304</v>
      </c>
      <c r="P221" s="104" t="n">
        <v>577</v>
      </c>
      <c r="Q221" s="104" t="n">
        <v>98</v>
      </c>
      <c r="R221" s="104" t="n">
        <f aca="false">P221+Q221</f>
        <v>675</v>
      </c>
      <c r="S221" s="104" t="n">
        <v>431</v>
      </c>
      <c r="T221" s="59" t="n">
        <f aca="false">IF(S221&lt;&gt;0,S221/R221,"")</f>
        <v>0.638518518518518</v>
      </c>
    </row>
    <row r="222" s="2" customFormat="true" ht="12.75" hidden="false" customHeight="true" outlineLevel="0" collapsed="false">
      <c r="A222" s="105" t="s">
        <v>103</v>
      </c>
      <c r="B222" s="106" t="n">
        <v>0</v>
      </c>
      <c r="C222" s="107" t="n">
        <v>0</v>
      </c>
      <c r="D222" s="107" t="n">
        <v>49</v>
      </c>
      <c r="E222" s="108" t="n">
        <v>0</v>
      </c>
      <c r="F222" s="109" t="n">
        <v>9</v>
      </c>
      <c r="G222" s="106" t="n">
        <v>10</v>
      </c>
      <c r="H222" s="108" t="n">
        <v>0</v>
      </c>
      <c r="I222" s="108" t="n">
        <v>0</v>
      </c>
      <c r="J222" s="108" t="n">
        <v>3</v>
      </c>
      <c r="K222" s="110" t="n">
        <v>44</v>
      </c>
      <c r="L222" s="111"/>
      <c r="M222" s="110"/>
      <c r="N222" s="106" t="n">
        <v>7</v>
      </c>
      <c r="O222" s="109" t="n">
        <v>51</v>
      </c>
      <c r="P222" s="112" t="n">
        <v>60</v>
      </c>
      <c r="Q222" s="112" t="n">
        <v>6</v>
      </c>
      <c r="R222" s="104" t="n">
        <f aca="false">P222+Q222</f>
        <v>66</v>
      </c>
      <c r="S222" s="112" t="n">
        <v>59</v>
      </c>
      <c r="T222" s="59" t="n">
        <f aca="false">IF(S222&lt;&gt;0,S222/R222,"")</f>
        <v>0.893939393939394</v>
      </c>
    </row>
    <row r="223" s="2" customFormat="true" ht="12.75" hidden="false" customHeight="true" outlineLevel="0" collapsed="false">
      <c r="A223" s="105" t="s">
        <v>104</v>
      </c>
      <c r="B223" s="106" t="n">
        <v>26</v>
      </c>
      <c r="C223" s="107" t="n">
        <v>32</v>
      </c>
      <c r="D223" s="107" t="n">
        <v>2897</v>
      </c>
      <c r="E223" s="108" t="n">
        <v>70</v>
      </c>
      <c r="F223" s="109" t="n">
        <v>2651</v>
      </c>
      <c r="G223" s="106" t="n">
        <v>2491</v>
      </c>
      <c r="H223" s="108" t="n">
        <v>55</v>
      </c>
      <c r="I223" s="108" t="n">
        <v>58</v>
      </c>
      <c r="J223" s="108" t="n">
        <v>314</v>
      </c>
      <c r="K223" s="110" t="n">
        <v>2740</v>
      </c>
      <c r="L223" s="111"/>
      <c r="M223" s="110"/>
      <c r="N223" s="106" t="n">
        <v>2207</v>
      </c>
      <c r="O223" s="109" t="n">
        <v>3418</v>
      </c>
      <c r="P223" s="113"/>
      <c r="Q223" s="113"/>
      <c r="R223" s="113"/>
      <c r="S223" s="112" t="n">
        <v>5807</v>
      </c>
      <c r="T223" s="114"/>
    </row>
    <row r="224" s="2" customFormat="true" ht="12.75" hidden="false" customHeight="true" outlineLevel="0" collapsed="false">
      <c r="A224" s="90" t="s">
        <v>105</v>
      </c>
      <c r="B224" s="91" t="n">
        <v>17</v>
      </c>
      <c r="C224" s="92" t="n">
        <v>21</v>
      </c>
      <c r="D224" s="92" t="n">
        <v>1480</v>
      </c>
      <c r="E224" s="95" t="n">
        <v>54</v>
      </c>
      <c r="F224" s="115" t="n">
        <v>2313</v>
      </c>
      <c r="G224" s="91" t="n">
        <v>2208</v>
      </c>
      <c r="H224" s="95" t="n">
        <v>64</v>
      </c>
      <c r="I224" s="95" t="n">
        <v>52</v>
      </c>
      <c r="J224" s="95" t="n">
        <v>212</v>
      </c>
      <c r="K224" s="96" t="n">
        <v>1335</v>
      </c>
      <c r="L224" s="97"/>
      <c r="M224" s="96"/>
      <c r="N224" s="91" t="n">
        <v>2090</v>
      </c>
      <c r="O224" s="115" t="n">
        <v>1770</v>
      </c>
      <c r="P224" s="116"/>
      <c r="Q224" s="116"/>
      <c r="R224" s="116"/>
      <c r="S224" s="117" t="n">
        <v>3991</v>
      </c>
      <c r="T224" s="67"/>
    </row>
    <row r="225" s="71" customFormat="true" ht="12.75" hidden="false" customHeight="true" outlineLevel="0" collapsed="false">
      <c r="A225" s="68" t="s">
        <v>36</v>
      </c>
      <c r="B225" s="69" t="n">
        <f aca="false">SUM(B163:B224)</f>
        <v>257</v>
      </c>
      <c r="C225" s="69" t="n">
        <f aca="false">SUM(C163:C224)</f>
        <v>215</v>
      </c>
      <c r="D225" s="69" t="n">
        <f aca="false">SUM(D163:D224)</f>
        <v>19356</v>
      </c>
      <c r="E225" s="69" t="n">
        <f aca="false">SUM(E163:E224)</f>
        <v>485</v>
      </c>
      <c r="F225" s="69" t="n">
        <f aca="false">SUM(F163:F224)</f>
        <v>14792</v>
      </c>
      <c r="G225" s="69" t="n">
        <f aca="false">SUM(G163:G224)</f>
        <v>13600</v>
      </c>
      <c r="H225" s="69" t="n">
        <f aca="false">SUM(H163:H224)</f>
        <v>566</v>
      </c>
      <c r="I225" s="69" t="n">
        <f aca="false">SUM(I163:I224)</f>
        <v>393</v>
      </c>
      <c r="J225" s="69" t="n">
        <f aca="false">SUM(J163:J224)</f>
        <v>2136</v>
      </c>
      <c r="K225" s="69" t="n">
        <f aca="false">SUM(K163:K224)</f>
        <v>18313</v>
      </c>
      <c r="L225" s="101" t="n">
        <f aca="false">SUM(L163:L224)</f>
        <v>0</v>
      </c>
      <c r="M225" s="118" t="n">
        <f aca="false">SUM(M163:M224)</f>
        <v>0</v>
      </c>
      <c r="N225" s="69" t="n">
        <f aca="false">SUM(N163:N224)</f>
        <v>12805</v>
      </c>
      <c r="O225" s="69" t="n">
        <f aca="false">SUM(O163:O224)</f>
        <v>21932</v>
      </c>
      <c r="P225" s="101" t="n">
        <f aca="false">SUM(P163:P224)</f>
        <v>40110</v>
      </c>
      <c r="Q225" s="101" t="n">
        <f aca="false">SUM(Q163:Q224)</f>
        <v>8204</v>
      </c>
      <c r="R225" s="101" t="n">
        <f aca="false">SUM(R163:R224)</f>
        <v>48314</v>
      </c>
      <c r="S225" s="101" t="n">
        <f aca="false">SUM(S163:S224)</f>
        <v>35627</v>
      </c>
      <c r="T225" s="70" t="n">
        <f aca="false">IF(S225&lt;&gt;0,S225/R225,"")</f>
        <v>0.737405306950366</v>
      </c>
    </row>
    <row r="226" s="2" customFormat="true" ht="13.5" hidden="false" customHeight="true" outlineLevel="0" collapsed="false">
      <c r="A226" s="119"/>
      <c r="K226" s="74"/>
      <c r="L226" s="74"/>
      <c r="P226" s="75"/>
      <c r="Q226" s="75"/>
      <c r="R226" s="75"/>
      <c r="S226" s="75"/>
      <c r="T226" s="76"/>
    </row>
    <row r="227" s="2" customFormat="true" ht="13.5" hidden="false" customHeight="true" outlineLevel="0" collapsed="false">
      <c r="A227" s="32" t="s">
        <v>106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8"/>
    </row>
    <row r="228" s="2" customFormat="true" ht="12.75" hidden="false" customHeight="true" outlineLevel="0" collapsed="false">
      <c r="A228" s="79" t="s">
        <v>107</v>
      </c>
      <c r="B228" s="80" t="n">
        <v>6</v>
      </c>
      <c r="C228" s="81" t="n">
        <v>1</v>
      </c>
      <c r="D228" s="81" t="n">
        <v>320</v>
      </c>
      <c r="E228" s="82" t="n">
        <v>4</v>
      </c>
      <c r="F228" s="83" t="n">
        <v>77</v>
      </c>
      <c r="G228" s="80" t="n">
        <v>98</v>
      </c>
      <c r="H228" s="82" t="n">
        <v>4</v>
      </c>
      <c r="I228" s="82" t="n">
        <v>1</v>
      </c>
      <c r="J228" s="82" t="n">
        <v>15</v>
      </c>
      <c r="K228" s="84" t="n">
        <v>288</v>
      </c>
      <c r="L228" s="85"/>
      <c r="M228" s="84"/>
      <c r="N228" s="80" t="n">
        <v>67</v>
      </c>
      <c r="O228" s="83" t="n">
        <v>332</v>
      </c>
      <c r="P228" s="102" t="n">
        <v>510</v>
      </c>
      <c r="Q228" s="102" t="n">
        <v>57</v>
      </c>
      <c r="R228" s="102" t="n">
        <f aca="false">P228+Q228</f>
        <v>567</v>
      </c>
      <c r="S228" s="102" t="n">
        <v>422</v>
      </c>
      <c r="T228" s="103" t="n">
        <f aca="false">IF(S228&lt;&gt;0,S228/R228,"")</f>
        <v>0.744268077601411</v>
      </c>
    </row>
    <row r="229" s="2" customFormat="true" ht="12.75" hidden="false" customHeight="true" outlineLevel="0" collapsed="false">
      <c r="A229" s="52" t="s">
        <v>108</v>
      </c>
      <c r="B229" s="53" t="n">
        <v>2</v>
      </c>
      <c r="C229" s="54" t="n">
        <v>1</v>
      </c>
      <c r="D229" s="54" t="n">
        <v>307</v>
      </c>
      <c r="E229" s="55" t="n">
        <v>4</v>
      </c>
      <c r="F229" s="56" t="n">
        <v>74</v>
      </c>
      <c r="G229" s="53" t="n">
        <v>66</v>
      </c>
      <c r="H229" s="55" t="n">
        <v>2</v>
      </c>
      <c r="I229" s="55" t="n">
        <v>2</v>
      </c>
      <c r="J229" s="55" t="n">
        <v>28</v>
      </c>
      <c r="K229" s="57" t="n">
        <v>281</v>
      </c>
      <c r="L229" s="58"/>
      <c r="M229" s="57"/>
      <c r="N229" s="53" t="n">
        <v>62</v>
      </c>
      <c r="O229" s="56" t="n">
        <v>304</v>
      </c>
      <c r="P229" s="104" t="n">
        <v>448</v>
      </c>
      <c r="Q229" s="104" t="n">
        <v>64</v>
      </c>
      <c r="R229" s="104" t="n">
        <f aca="false">P229+Q229</f>
        <v>512</v>
      </c>
      <c r="S229" s="104" t="n">
        <v>390</v>
      </c>
      <c r="T229" s="59" t="n">
        <f aca="false">IF(S229&lt;&gt;0,S229/R229,"")</f>
        <v>0.76171875</v>
      </c>
    </row>
    <row r="230" s="2" customFormat="true" ht="12.75" hidden="false" customHeight="true" outlineLevel="0" collapsed="false">
      <c r="A230" s="52" t="s">
        <v>109</v>
      </c>
      <c r="B230" s="53" t="n">
        <v>1</v>
      </c>
      <c r="C230" s="54" t="n">
        <v>2</v>
      </c>
      <c r="D230" s="54" t="n">
        <v>285</v>
      </c>
      <c r="E230" s="55" t="n">
        <v>1</v>
      </c>
      <c r="F230" s="56" t="n">
        <v>72</v>
      </c>
      <c r="G230" s="53" t="n">
        <v>70</v>
      </c>
      <c r="H230" s="55" t="n">
        <v>2</v>
      </c>
      <c r="I230" s="55" t="n">
        <v>5</v>
      </c>
      <c r="J230" s="55" t="n">
        <v>21</v>
      </c>
      <c r="K230" s="57" t="n">
        <v>255</v>
      </c>
      <c r="L230" s="58"/>
      <c r="M230" s="57"/>
      <c r="N230" s="53" t="n">
        <v>69</v>
      </c>
      <c r="O230" s="56" t="n">
        <v>275</v>
      </c>
      <c r="P230" s="104" t="n">
        <v>441</v>
      </c>
      <c r="Q230" s="104" t="n">
        <v>66</v>
      </c>
      <c r="R230" s="104" t="n">
        <f aca="false">P230+Q230</f>
        <v>507</v>
      </c>
      <c r="S230" s="104" t="n">
        <v>420</v>
      </c>
      <c r="T230" s="59" t="n">
        <f aca="false">IF(S230&lt;&gt;0,S230/R230,"")</f>
        <v>0.828402366863905</v>
      </c>
    </row>
    <row r="231" s="2" customFormat="true" ht="12.75" hidden="false" customHeight="true" outlineLevel="0" collapsed="false">
      <c r="A231" s="52" t="s">
        <v>110</v>
      </c>
      <c r="B231" s="53" t="n">
        <v>1</v>
      </c>
      <c r="C231" s="54" t="n">
        <v>0</v>
      </c>
      <c r="D231" s="54" t="n">
        <v>145</v>
      </c>
      <c r="E231" s="55" t="n">
        <v>2</v>
      </c>
      <c r="F231" s="56" t="n">
        <v>10</v>
      </c>
      <c r="G231" s="53" t="n">
        <v>11</v>
      </c>
      <c r="H231" s="55" t="n">
        <v>0</v>
      </c>
      <c r="I231" s="55" t="n">
        <v>1</v>
      </c>
      <c r="J231" s="55" t="n">
        <v>7</v>
      </c>
      <c r="K231" s="57" t="n">
        <v>134</v>
      </c>
      <c r="L231" s="58"/>
      <c r="M231" s="57"/>
      <c r="N231" s="53" t="n">
        <v>14</v>
      </c>
      <c r="O231" s="56" t="n">
        <v>139</v>
      </c>
      <c r="P231" s="104" t="n">
        <v>173</v>
      </c>
      <c r="Q231" s="104" t="n">
        <v>17</v>
      </c>
      <c r="R231" s="104" t="n">
        <f aca="false">P231+Q231</f>
        <v>190</v>
      </c>
      <c r="S231" s="104" t="n">
        <v>162</v>
      </c>
      <c r="T231" s="59" t="n">
        <f aca="false">IF(S231&lt;&gt;0,S231/R231,"")</f>
        <v>0.852631578947368</v>
      </c>
    </row>
    <row r="232" s="2" customFormat="true" ht="12.75" hidden="false" customHeight="true" outlineLevel="0" collapsed="false">
      <c r="A232" s="52" t="s">
        <v>111</v>
      </c>
      <c r="B232" s="53" t="n">
        <v>0</v>
      </c>
      <c r="C232" s="54" t="n">
        <v>0</v>
      </c>
      <c r="D232" s="54" t="n">
        <v>72</v>
      </c>
      <c r="E232" s="55" t="n">
        <v>0</v>
      </c>
      <c r="F232" s="56" t="n">
        <v>16</v>
      </c>
      <c r="G232" s="53" t="n">
        <v>22</v>
      </c>
      <c r="H232" s="55" t="n">
        <v>0</v>
      </c>
      <c r="I232" s="55" t="n">
        <v>0</v>
      </c>
      <c r="J232" s="55" t="n">
        <v>7</v>
      </c>
      <c r="K232" s="57" t="n">
        <v>59</v>
      </c>
      <c r="L232" s="58"/>
      <c r="M232" s="57"/>
      <c r="N232" s="53" t="n">
        <v>16</v>
      </c>
      <c r="O232" s="56" t="n">
        <v>70</v>
      </c>
      <c r="P232" s="104" t="n">
        <v>92</v>
      </c>
      <c r="Q232" s="104" t="n">
        <v>12</v>
      </c>
      <c r="R232" s="104" t="n">
        <f aca="false">P232+Q232</f>
        <v>104</v>
      </c>
      <c r="S232" s="104" t="n">
        <v>91</v>
      </c>
      <c r="T232" s="59" t="n">
        <f aca="false">IF(S232&lt;&gt;0,S232/R232,"")</f>
        <v>0.875</v>
      </c>
    </row>
    <row r="233" s="2" customFormat="true" ht="12.75" hidden="false" customHeight="true" outlineLevel="0" collapsed="false">
      <c r="A233" s="52" t="s">
        <v>112</v>
      </c>
      <c r="B233" s="53" t="n">
        <v>0</v>
      </c>
      <c r="C233" s="54" t="n">
        <v>0</v>
      </c>
      <c r="D233" s="54" t="n">
        <v>116</v>
      </c>
      <c r="E233" s="55" t="n">
        <v>1</v>
      </c>
      <c r="F233" s="56" t="n">
        <v>19</v>
      </c>
      <c r="G233" s="53" t="n">
        <v>21</v>
      </c>
      <c r="H233" s="55" t="n">
        <v>3</v>
      </c>
      <c r="I233" s="55" t="n">
        <v>4</v>
      </c>
      <c r="J233" s="55" t="n">
        <v>10</v>
      </c>
      <c r="K233" s="57" t="n">
        <v>98</v>
      </c>
      <c r="L233" s="58"/>
      <c r="M233" s="57"/>
      <c r="N233" s="53" t="n">
        <v>18</v>
      </c>
      <c r="O233" s="56" t="n">
        <v>118</v>
      </c>
      <c r="P233" s="104" t="n">
        <v>150</v>
      </c>
      <c r="Q233" s="104" t="n">
        <v>16</v>
      </c>
      <c r="R233" s="104" t="n">
        <f aca="false">P233+Q233</f>
        <v>166</v>
      </c>
      <c r="S233" s="104" t="n">
        <v>140</v>
      </c>
      <c r="T233" s="59" t="n">
        <f aca="false">IF(S233&lt;&gt;0,S233/R233,"")</f>
        <v>0.843373493975904</v>
      </c>
    </row>
    <row r="234" s="2" customFormat="true" ht="12.75" hidden="false" customHeight="true" outlineLevel="0" collapsed="false">
      <c r="A234" s="52" t="s">
        <v>113</v>
      </c>
      <c r="B234" s="53" t="n">
        <v>4</v>
      </c>
      <c r="C234" s="54" t="n">
        <v>0</v>
      </c>
      <c r="D234" s="54" t="n">
        <v>130</v>
      </c>
      <c r="E234" s="55" t="n">
        <v>1</v>
      </c>
      <c r="F234" s="56" t="n">
        <v>27</v>
      </c>
      <c r="G234" s="53" t="n">
        <v>32</v>
      </c>
      <c r="H234" s="55" t="n">
        <v>1</v>
      </c>
      <c r="I234" s="55" t="n">
        <v>5</v>
      </c>
      <c r="J234" s="55" t="n">
        <v>8</v>
      </c>
      <c r="K234" s="57" t="n">
        <v>115</v>
      </c>
      <c r="L234" s="58"/>
      <c r="M234" s="57"/>
      <c r="N234" s="53" t="n">
        <v>29</v>
      </c>
      <c r="O234" s="56" t="n">
        <v>132</v>
      </c>
      <c r="P234" s="104" t="n">
        <v>174</v>
      </c>
      <c r="Q234" s="104" t="n">
        <v>17</v>
      </c>
      <c r="R234" s="104" t="n">
        <f aca="false">P234+Q234</f>
        <v>191</v>
      </c>
      <c r="S234" s="104" t="n">
        <v>171</v>
      </c>
      <c r="T234" s="59" t="n">
        <f aca="false">IF(S234&lt;&gt;0,S234/R234,"")</f>
        <v>0.895287958115183</v>
      </c>
    </row>
    <row r="235" s="2" customFormat="true" ht="12.75" hidden="false" customHeight="true" outlineLevel="0" collapsed="false">
      <c r="A235" s="52" t="s">
        <v>114</v>
      </c>
      <c r="B235" s="53" t="n">
        <v>2</v>
      </c>
      <c r="C235" s="54" t="n">
        <v>1</v>
      </c>
      <c r="D235" s="54" t="n">
        <v>111</v>
      </c>
      <c r="E235" s="55" t="n">
        <v>2</v>
      </c>
      <c r="F235" s="56" t="n">
        <v>42</v>
      </c>
      <c r="G235" s="53" t="n">
        <v>50</v>
      </c>
      <c r="H235" s="55" t="n">
        <v>2</v>
      </c>
      <c r="I235" s="55" t="n">
        <v>2</v>
      </c>
      <c r="J235" s="55" t="n">
        <v>3</v>
      </c>
      <c r="K235" s="57" t="n">
        <v>101</v>
      </c>
      <c r="L235" s="58"/>
      <c r="M235" s="57"/>
      <c r="N235" s="53" t="n">
        <v>55</v>
      </c>
      <c r="O235" s="56" t="n">
        <v>101</v>
      </c>
      <c r="P235" s="104" t="n">
        <v>193</v>
      </c>
      <c r="Q235" s="104" t="n">
        <v>16</v>
      </c>
      <c r="R235" s="104" t="n">
        <f aca="false">P235+Q235</f>
        <v>209</v>
      </c>
      <c r="S235" s="104" t="n">
        <v>161</v>
      </c>
      <c r="T235" s="59" t="n">
        <f aca="false">IF(S235&lt;&gt;0,S235/R235,"")</f>
        <v>0.770334928229665</v>
      </c>
    </row>
    <row r="236" s="2" customFormat="true" ht="12.75" hidden="false" customHeight="true" outlineLevel="0" collapsed="false">
      <c r="A236" s="52" t="s">
        <v>115</v>
      </c>
      <c r="B236" s="53" t="n">
        <v>1</v>
      </c>
      <c r="C236" s="54" t="n">
        <v>1</v>
      </c>
      <c r="D236" s="54" t="n">
        <v>59</v>
      </c>
      <c r="E236" s="55" t="n">
        <v>0</v>
      </c>
      <c r="F236" s="56" t="n">
        <v>8</v>
      </c>
      <c r="G236" s="53" t="n">
        <v>7</v>
      </c>
      <c r="H236" s="55" t="n">
        <v>0</v>
      </c>
      <c r="I236" s="55" t="n">
        <v>0</v>
      </c>
      <c r="J236" s="55" t="n">
        <v>2</v>
      </c>
      <c r="K236" s="57" t="n">
        <v>58</v>
      </c>
      <c r="L236" s="58"/>
      <c r="M236" s="57"/>
      <c r="N236" s="53" t="n">
        <v>8</v>
      </c>
      <c r="O236" s="56" t="n">
        <v>59</v>
      </c>
      <c r="P236" s="104" t="n">
        <v>80</v>
      </c>
      <c r="Q236" s="104" t="n">
        <v>7</v>
      </c>
      <c r="R236" s="104" t="n">
        <f aca="false">P236+Q236</f>
        <v>87</v>
      </c>
      <c r="S236" s="104" t="n">
        <v>84</v>
      </c>
      <c r="T236" s="59" t="n">
        <f aca="false">IF(S236&lt;&gt;0,S236/R236,"")</f>
        <v>0.96551724137931</v>
      </c>
    </row>
    <row r="237" s="2" customFormat="true" ht="12.75" hidden="false" customHeight="true" outlineLevel="0" collapsed="false">
      <c r="A237" s="52" t="s">
        <v>116</v>
      </c>
      <c r="B237" s="53" t="n">
        <v>3</v>
      </c>
      <c r="C237" s="54" t="n">
        <v>0</v>
      </c>
      <c r="D237" s="54" t="n">
        <v>293</v>
      </c>
      <c r="E237" s="55" t="n">
        <v>6</v>
      </c>
      <c r="F237" s="56" t="n">
        <v>38</v>
      </c>
      <c r="G237" s="53" t="n">
        <v>28</v>
      </c>
      <c r="H237" s="55" t="n">
        <v>2</v>
      </c>
      <c r="I237" s="55" t="n">
        <v>6</v>
      </c>
      <c r="J237" s="55" t="n">
        <v>19</v>
      </c>
      <c r="K237" s="57" t="n">
        <v>278</v>
      </c>
      <c r="L237" s="58"/>
      <c r="M237" s="57"/>
      <c r="N237" s="53" t="n">
        <v>34</v>
      </c>
      <c r="O237" s="56" t="n">
        <v>301</v>
      </c>
      <c r="P237" s="104" t="n">
        <v>398</v>
      </c>
      <c r="Q237" s="104" t="n">
        <v>37</v>
      </c>
      <c r="R237" s="104" t="n">
        <f aca="false">P237+Q237</f>
        <v>435</v>
      </c>
      <c r="S237" s="104" t="n">
        <v>353</v>
      </c>
      <c r="T237" s="59" t="n">
        <f aca="false">IF(S237&lt;&gt;0,S237/R237,"")</f>
        <v>0.811494252873563</v>
      </c>
    </row>
    <row r="238" s="2" customFormat="true" ht="12.75" hidden="false" customHeight="true" outlineLevel="0" collapsed="false">
      <c r="A238" s="52" t="s">
        <v>117</v>
      </c>
      <c r="B238" s="53" t="n">
        <v>1</v>
      </c>
      <c r="C238" s="54" t="n">
        <v>2</v>
      </c>
      <c r="D238" s="54" t="n">
        <v>161</v>
      </c>
      <c r="E238" s="55" t="n">
        <v>2</v>
      </c>
      <c r="F238" s="56" t="n">
        <v>34</v>
      </c>
      <c r="G238" s="53" t="n">
        <v>31</v>
      </c>
      <c r="H238" s="55" t="n">
        <v>2</v>
      </c>
      <c r="I238" s="55" t="n">
        <v>0</v>
      </c>
      <c r="J238" s="55" t="n">
        <v>11</v>
      </c>
      <c r="K238" s="57" t="n">
        <v>158</v>
      </c>
      <c r="L238" s="58"/>
      <c r="M238" s="57"/>
      <c r="N238" s="53" t="n">
        <v>30</v>
      </c>
      <c r="O238" s="56" t="n">
        <v>169</v>
      </c>
      <c r="P238" s="104" t="n">
        <v>249</v>
      </c>
      <c r="Q238" s="104" t="n">
        <v>23</v>
      </c>
      <c r="R238" s="104" t="n">
        <f aca="false">P238+Q238</f>
        <v>272</v>
      </c>
      <c r="S238" s="104" t="n">
        <v>209</v>
      </c>
      <c r="T238" s="59" t="n">
        <f aca="false">IF(S238&lt;&gt;0,S238/R238,"")</f>
        <v>0.768382352941176</v>
      </c>
    </row>
    <row r="239" s="2" customFormat="true" ht="12.75" hidden="false" customHeight="true" outlineLevel="0" collapsed="false">
      <c r="A239" s="52" t="s">
        <v>118</v>
      </c>
      <c r="B239" s="53" t="n">
        <v>3</v>
      </c>
      <c r="C239" s="54" t="n">
        <v>3</v>
      </c>
      <c r="D239" s="54" t="n">
        <v>220</v>
      </c>
      <c r="E239" s="55" t="n">
        <v>2</v>
      </c>
      <c r="F239" s="56" t="n">
        <v>49</v>
      </c>
      <c r="G239" s="53" t="n">
        <v>55</v>
      </c>
      <c r="H239" s="55" t="n">
        <v>3</v>
      </c>
      <c r="I239" s="55" t="n">
        <v>5</v>
      </c>
      <c r="J239" s="55" t="n">
        <v>13</v>
      </c>
      <c r="K239" s="57" t="n">
        <v>192</v>
      </c>
      <c r="L239" s="58"/>
      <c r="M239" s="57"/>
      <c r="N239" s="53" t="n">
        <v>38</v>
      </c>
      <c r="O239" s="56" t="n">
        <v>227</v>
      </c>
      <c r="P239" s="104" t="n">
        <v>318</v>
      </c>
      <c r="Q239" s="104" t="n">
        <v>35</v>
      </c>
      <c r="R239" s="104" t="n">
        <f aca="false">P239+Q239</f>
        <v>353</v>
      </c>
      <c r="S239" s="104" t="n">
        <v>288</v>
      </c>
      <c r="T239" s="59" t="n">
        <f aca="false">IF(S239&lt;&gt;0,S239/R239,"")</f>
        <v>0.815864022662889</v>
      </c>
    </row>
    <row r="240" s="2" customFormat="true" ht="12.75" hidden="false" customHeight="true" outlineLevel="0" collapsed="false">
      <c r="A240" s="52" t="s">
        <v>119</v>
      </c>
      <c r="B240" s="53" t="n">
        <v>3</v>
      </c>
      <c r="C240" s="54" t="n">
        <v>0</v>
      </c>
      <c r="D240" s="54" t="n">
        <v>95</v>
      </c>
      <c r="E240" s="55" t="n">
        <v>0</v>
      </c>
      <c r="F240" s="56" t="n">
        <v>24</v>
      </c>
      <c r="G240" s="53" t="n">
        <v>23</v>
      </c>
      <c r="H240" s="55" t="n">
        <v>1</v>
      </c>
      <c r="I240" s="55" t="n">
        <v>1</v>
      </c>
      <c r="J240" s="55" t="n">
        <v>7</v>
      </c>
      <c r="K240" s="57" t="n">
        <v>84</v>
      </c>
      <c r="L240" s="58"/>
      <c r="M240" s="57"/>
      <c r="N240" s="53" t="n">
        <v>25</v>
      </c>
      <c r="O240" s="56" t="n">
        <v>94</v>
      </c>
      <c r="P240" s="104" t="n">
        <v>149</v>
      </c>
      <c r="Q240" s="104" t="n">
        <v>15</v>
      </c>
      <c r="R240" s="104" t="n">
        <f aca="false">P240+Q240</f>
        <v>164</v>
      </c>
      <c r="S240" s="104" t="n">
        <v>125</v>
      </c>
      <c r="T240" s="59" t="n">
        <f aca="false">IF(S240&lt;&gt;0,S240/R240,"")</f>
        <v>0.76219512195122</v>
      </c>
    </row>
    <row r="241" s="2" customFormat="true" ht="12.75" hidden="false" customHeight="true" outlineLevel="0" collapsed="false">
      <c r="A241" s="105" t="s">
        <v>120</v>
      </c>
      <c r="B241" s="106" t="n">
        <v>0</v>
      </c>
      <c r="C241" s="107" t="n">
        <v>0</v>
      </c>
      <c r="D241" s="107" t="n">
        <v>63</v>
      </c>
      <c r="E241" s="108" t="n">
        <v>1</v>
      </c>
      <c r="F241" s="109" t="n">
        <v>12</v>
      </c>
      <c r="G241" s="106" t="n">
        <v>11</v>
      </c>
      <c r="H241" s="108" t="n">
        <v>0</v>
      </c>
      <c r="I241" s="108" t="n">
        <v>0</v>
      </c>
      <c r="J241" s="108" t="n">
        <v>2</v>
      </c>
      <c r="K241" s="110" t="n">
        <v>61</v>
      </c>
      <c r="L241" s="97"/>
      <c r="M241" s="96"/>
      <c r="N241" s="91" t="n">
        <v>10</v>
      </c>
      <c r="O241" s="115" t="n">
        <v>65</v>
      </c>
      <c r="P241" s="117" t="n">
        <v>88</v>
      </c>
      <c r="Q241" s="117" t="n">
        <v>13</v>
      </c>
      <c r="R241" s="117" t="n">
        <f aca="false">P241+Q241</f>
        <v>101</v>
      </c>
      <c r="S241" s="117" t="n">
        <v>96</v>
      </c>
      <c r="T241" s="120" t="n">
        <f aca="false">IF(S241&lt;&gt;0,S241/R241,"")</f>
        <v>0.95049504950495</v>
      </c>
    </row>
    <row r="242" s="71" customFormat="true" ht="12.75" hidden="false" customHeight="true" outlineLevel="0" collapsed="false">
      <c r="A242" s="121" t="s">
        <v>36</v>
      </c>
      <c r="B242" s="122" t="n">
        <f aca="false">SUM(B228:B241)</f>
        <v>27</v>
      </c>
      <c r="C242" s="122" t="n">
        <f aca="false">SUM(C228:C241)</f>
        <v>11</v>
      </c>
      <c r="D242" s="122" t="n">
        <f aca="false">SUM(D228:D241)</f>
        <v>2377</v>
      </c>
      <c r="E242" s="122" t="n">
        <f aca="false">SUM(E228:E241)</f>
        <v>26</v>
      </c>
      <c r="F242" s="122" t="n">
        <f aca="false">SUM(F228:F241)</f>
        <v>502</v>
      </c>
      <c r="G242" s="122" t="n">
        <f aca="false">SUM(G228:G241)</f>
        <v>525</v>
      </c>
      <c r="H242" s="122" t="n">
        <f aca="false">SUM(H228:H241)</f>
        <v>22</v>
      </c>
      <c r="I242" s="122" t="n">
        <f aca="false">SUM(I228:I241)</f>
        <v>32</v>
      </c>
      <c r="J242" s="122" t="n">
        <f aca="false">SUM(J228:J241)</f>
        <v>153</v>
      </c>
      <c r="K242" s="122" t="n">
        <f aca="false">SUM(K228:K241)</f>
        <v>2162</v>
      </c>
      <c r="L242" s="101" t="n">
        <f aca="false">SUM(L228:L241)</f>
        <v>0</v>
      </c>
      <c r="M242" s="118" t="n">
        <f aca="false">SUM(M228:M241)</f>
        <v>0</v>
      </c>
      <c r="N242" s="101" t="n">
        <f aca="false">SUM(N228:N241)</f>
        <v>475</v>
      </c>
      <c r="O242" s="101" t="n">
        <f aca="false">SUM(O228:O241)</f>
        <v>2386</v>
      </c>
      <c r="P242" s="101" t="n">
        <f aca="false">SUM(P228:P241)</f>
        <v>3463</v>
      </c>
      <c r="Q242" s="101" t="n">
        <f aca="false">SUM(Q228:Q241)</f>
        <v>395</v>
      </c>
      <c r="R242" s="101" t="n">
        <f aca="false">SUM(R228:R241)</f>
        <v>3858</v>
      </c>
      <c r="S242" s="101" t="n">
        <f aca="false">SUM(S228:S241)</f>
        <v>3112</v>
      </c>
      <c r="T242" s="70" t="n">
        <f aca="false">IF(S242&lt;&gt;0,S242/R242,"")</f>
        <v>0.8066355624676</v>
      </c>
    </row>
    <row r="243" s="71" customFormat="true" ht="13.5" hidden="false" customHeight="true" outlineLevel="0" collapsed="false">
      <c r="A243" s="123"/>
      <c r="K243" s="124"/>
      <c r="L243" s="124"/>
      <c r="T243" s="125"/>
    </row>
    <row r="244" s="2" customFormat="true" ht="13.5" hidden="false" customHeight="true" outlineLevel="0" collapsed="false">
      <c r="A244" s="32" t="s">
        <v>121</v>
      </c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8"/>
    </row>
    <row r="245" s="2" customFormat="true" ht="12.75" hidden="false" customHeight="true" outlineLevel="0" collapsed="false">
      <c r="A245" s="126" t="s">
        <v>122</v>
      </c>
      <c r="B245" s="80" t="n">
        <v>2</v>
      </c>
      <c r="C245" s="81" t="n">
        <v>1</v>
      </c>
      <c r="D245" s="81" t="n">
        <v>99</v>
      </c>
      <c r="E245" s="82" t="n">
        <v>1</v>
      </c>
      <c r="F245" s="83" t="n">
        <v>58</v>
      </c>
      <c r="G245" s="80" t="n">
        <v>51</v>
      </c>
      <c r="H245" s="82" t="n">
        <v>4</v>
      </c>
      <c r="I245" s="82" t="n">
        <v>2</v>
      </c>
      <c r="J245" s="82" t="n">
        <v>0</v>
      </c>
      <c r="K245" s="84" t="n">
        <v>101</v>
      </c>
      <c r="L245" s="85" t="n">
        <v>80</v>
      </c>
      <c r="M245" s="84" t="n">
        <v>78</v>
      </c>
      <c r="N245" s="80"/>
      <c r="O245" s="83"/>
      <c r="P245" s="127" t="n">
        <v>173</v>
      </c>
      <c r="Q245" s="127" t="n">
        <v>18</v>
      </c>
      <c r="R245" s="102" t="n">
        <f aca="false">P245+Q245</f>
        <v>191</v>
      </c>
      <c r="S245" s="102" t="n">
        <v>166</v>
      </c>
      <c r="T245" s="103" t="n">
        <f aca="false">IF(S245&lt;&gt;0,S245/R245,"")</f>
        <v>0.869109947643979</v>
      </c>
    </row>
    <row r="246" s="2" customFormat="true" ht="12.75" hidden="false" customHeight="true" outlineLevel="0" collapsed="false">
      <c r="A246" s="128" t="s">
        <v>123</v>
      </c>
      <c r="B246" s="53" t="n">
        <v>5</v>
      </c>
      <c r="C246" s="54" t="n">
        <v>0</v>
      </c>
      <c r="D246" s="54" t="n">
        <v>287</v>
      </c>
      <c r="E246" s="55" t="n">
        <v>3</v>
      </c>
      <c r="F246" s="56" t="n">
        <v>111</v>
      </c>
      <c r="G246" s="53" t="n">
        <v>102</v>
      </c>
      <c r="H246" s="55" t="n">
        <v>3</v>
      </c>
      <c r="I246" s="55" t="n">
        <v>1</v>
      </c>
      <c r="J246" s="55" t="n">
        <v>10</v>
      </c>
      <c r="K246" s="57" t="n">
        <v>281</v>
      </c>
      <c r="L246" s="58" t="n">
        <v>190</v>
      </c>
      <c r="M246" s="57" t="n">
        <v>204</v>
      </c>
      <c r="N246" s="53"/>
      <c r="O246" s="56"/>
      <c r="P246" s="129" t="n">
        <v>474</v>
      </c>
      <c r="Q246" s="129" t="n">
        <v>36</v>
      </c>
      <c r="R246" s="104" t="n">
        <f aca="false">P246+Q246</f>
        <v>510</v>
      </c>
      <c r="S246" s="104" t="n">
        <v>415</v>
      </c>
      <c r="T246" s="59" t="n">
        <f aca="false">IF(S246&lt;&gt;0,S246/R246,"")</f>
        <v>0.813725490196078</v>
      </c>
    </row>
    <row r="247" s="2" customFormat="true" ht="12.75" hidden="false" customHeight="true" outlineLevel="0" collapsed="false">
      <c r="A247" s="128" t="s">
        <v>124</v>
      </c>
      <c r="B247" s="53" t="n">
        <v>2</v>
      </c>
      <c r="C247" s="54" t="n">
        <v>1</v>
      </c>
      <c r="D247" s="54" t="n">
        <v>284</v>
      </c>
      <c r="E247" s="55" t="n">
        <v>4</v>
      </c>
      <c r="F247" s="56" t="n">
        <v>157</v>
      </c>
      <c r="G247" s="53" t="n">
        <v>173</v>
      </c>
      <c r="H247" s="55" t="n">
        <v>4</v>
      </c>
      <c r="I247" s="55" t="n">
        <v>4</v>
      </c>
      <c r="J247" s="55" t="n">
        <v>3</v>
      </c>
      <c r="K247" s="57" t="n">
        <v>252</v>
      </c>
      <c r="L247" s="58" t="n">
        <v>228</v>
      </c>
      <c r="M247" s="57" t="n">
        <v>198</v>
      </c>
      <c r="N247" s="53"/>
      <c r="O247" s="56"/>
      <c r="P247" s="129" t="n">
        <v>567</v>
      </c>
      <c r="Q247" s="129" t="n">
        <v>32</v>
      </c>
      <c r="R247" s="104" t="n">
        <f aca="false">P247+Q247</f>
        <v>599</v>
      </c>
      <c r="S247" s="104" t="n">
        <v>464</v>
      </c>
      <c r="T247" s="59" t="n">
        <f aca="false">IF(S247&lt;&gt;0,S247/R247,"")</f>
        <v>0.774624373956594</v>
      </c>
    </row>
    <row r="248" s="2" customFormat="true" ht="12.75" hidden="false" customHeight="true" outlineLevel="0" collapsed="false">
      <c r="A248" s="128" t="s">
        <v>125</v>
      </c>
      <c r="B248" s="53" t="n">
        <v>2</v>
      </c>
      <c r="C248" s="54" t="n">
        <v>5</v>
      </c>
      <c r="D248" s="54" t="n">
        <v>111</v>
      </c>
      <c r="E248" s="55" t="n">
        <v>0</v>
      </c>
      <c r="F248" s="56" t="n">
        <v>46</v>
      </c>
      <c r="G248" s="53" t="n">
        <v>58</v>
      </c>
      <c r="H248" s="55" t="n">
        <v>7</v>
      </c>
      <c r="I248" s="55" t="n">
        <v>3</v>
      </c>
      <c r="J248" s="55" t="n">
        <v>4</v>
      </c>
      <c r="K248" s="57" t="n">
        <v>87</v>
      </c>
      <c r="L248" s="58" t="n">
        <v>91</v>
      </c>
      <c r="M248" s="57" t="n">
        <v>69</v>
      </c>
      <c r="N248" s="53"/>
      <c r="O248" s="56"/>
      <c r="P248" s="129" t="n">
        <v>178</v>
      </c>
      <c r="Q248" s="129" t="n">
        <v>27</v>
      </c>
      <c r="R248" s="104" t="n">
        <f aca="false">P248+Q248</f>
        <v>205</v>
      </c>
      <c r="S248" s="104" t="n">
        <v>176</v>
      </c>
      <c r="T248" s="59" t="n">
        <f aca="false">IF(S248&lt;&gt;0,S248/R248,"")</f>
        <v>0.858536585365854</v>
      </c>
    </row>
    <row r="249" s="2" customFormat="true" ht="12.75" hidden="false" customHeight="true" outlineLevel="0" collapsed="false">
      <c r="A249" s="128" t="s">
        <v>126</v>
      </c>
      <c r="B249" s="53" t="n">
        <v>8</v>
      </c>
      <c r="C249" s="54" t="n">
        <v>2</v>
      </c>
      <c r="D249" s="54" t="n">
        <v>136</v>
      </c>
      <c r="E249" s="55" t="n">
        <v>6</v>
      </c>
      <c r="F249" s="56" t="n">
        <v>61</v>
      </c>
      <c r="G249" s="53" t="n">
        <v>78</v>
      </c>
      <c r="H249" s="55" t="n">
        <v>7</v>
      </c>
      <c r="I249" s="55" t="n">
        <v>6</v>
      </c>
      <c r="J249" s="55" t="n">
        <v>4</v>
      </c>
      <c r="K249" s="57" t="n">
        <v>114</v>
      </c>
      <c r="L249" s="58" t="n">
        <v>107</v>
      </c>
      <c r="M249" s="57" t="n">
        <v>104</v>
      </c>
      <c r="N249" s="53"/>
      <c r="O249" s="56"/>
      <c r="P249" s="129" t="n">
        <v>299</v>
      </c>
      <c r="Q249" s="129" t="n">
        <v>15</v>
      </c>
      <c r="R249" s="104" t="n">
        <f aca="false">P249+Q249</f>
        <v>314</v>
      </c>
      <c r="S249" s="104" t="n">
        <v>229</v>
      </c>
      <c r="T249" s="59" t="n">
        <f aca="false">IF(S249&lt;&gt;0,S249/R249,"")</f>
        <v>0.729299363057325</v>
      </c>
    </row>
    <row r="250" s="2" customFormat="true" ht="12.75" hidden="false" customHeight="true" outlineLevel="0" collapsed="false">
      <c r="A250" s="128" t="s">
        <v>127</v>
      </c>
      <c r="B250" s="53" t="n">
        <v>3</v>
      </c>
      <c r="C250" s="54" t="n">
        <v>5</v>
      </c>
      <c r="D250" s="54" t="n">
        <v>367</v>
      </c>
      <c r="E250" s="55" t="n">
        <v>8</v>
      </c>
      <c r="F250" s="56" t="n">
        <v>313</v>
      </c>
      <c r="G250" s="53" t="n">
        <v>262</v>
      </c>
      <c r="H250" s="55" t="n">
        <v>11</v>
      </c>
      <c r="I250" s="55" t="n">
        <v>23</v>
      </c>
      <c r="J250" s="55" t="n">
        <v>13</v>
      </c>
      <c r="K250" s="57" t="n">
        <v>331</v>
      </c>
      <c r="L250" s="58" t="n">
        <v>383</v>
      </c>
      <c r="M250" s="57" t="n">
        <v>301</v>
      </c>
      <c r="N250" s="53"/>
      <c r="O250" s="56"/>
      <c r="P250" s="129" t="n">
        <v>923</v>
      </c>
      <c r="Q250" s="129" t="n">
        <v>59</v>
      </c>
      <c r="R250" s="104" t="n">
        <f aca="false">P250+Q250</f>
        <v>982</v>
      </c>
      <c r="S250" s="104" t="n">
        <v>724</v>
      </c>
      <c r="T250" s="59" t="n">
        <f aca="false">IF(S250&lt;&gt;0,S250/R250,"")</f>
        <v>0.737270875763748</v>
      </c>
    </row>
    <row r="251" s="2" customFormat="true" ht="13.5" hidden="false" customHeight="true" outlineLevel="0" collapsed="false">
      <c r="A251" s="128" t="s">
        <v>128</v>
      </c>
      <c r="B251" s="53" t="n">
        <v>2</v>
      </c>
      <c r="C251" s="54" t="n">
        <v>4</v>
      </c>
      <c r="D251" s="54" t="n">
        <v>157</v>
      </c>
      <c r="E251" s="55" t="n">
        <v>4</v>
      </c>
      <c r="F251" s="56" t="n">
        <v>62</v>
      </c>
      <c r="G251" s="53" t="n">
        <v>64</v>
      </c>
      <c r="H251" s="55" t="n">
        <v>6</v>
      </c>
      <c r="I251" s="55" t="n">
        <v>4</v>
      </c>
      <c r="J251" s="55" t="n">
        <v>9</v>
      </c>
      <c r="K251" s="57" t="n">
        <v>135</v>
      </c>
      <c r="L251" s="58" t="n">
        <v>89</v>
      </c>
      <c r="M251" s="57" t="n">
        <v>123</v>
      </c>
      <c r="N251" s="53"/>
      <c r="O251" s="56"/>
      <c r="P251" s="129" t="n">
        <v>236</v>
      </c>
      <c r="Q251" s="129" t="n">
        <v>32</v>
      </c>
      <c r="R251" s="104" t="n">
        <f aca="false">P251+Q251</f>
        <v>268</v>
      </c>
      <c r="S251" s="104" t="n">
        <v>240</v>
      </c>
      <c r="T251" s="59" t="n">
        <f aca="false">IF(S251&lt;&gt;0,S251/R251,"")</f>
        <v>0.895522388059701</v>
      </c>
    </row>
    <row r="252" s="2" customFormat="true" ht="13.5" hidden="false" customHeight="true" outlineLevel="0" collapsed="false">
      <c r="A252" s="32" t="s">
        <v>129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4"/>
      <c r="Q252" s="34"/>
      <c r="R252" s="34"/>
      <c r="S252" s="34"/>
      <c r="T252" s="35"/>
    </row>
    <row r="253" s="2" customFormat="true" ht="12.75" hidden="false" customHeight="true" outlineLevel="0" collapsed="false">
      <c r="A253" s="128" t="s">
        <v>130</v>
      </c>
      <c r="B253" s="53" t="n">
        <v>0</v>
      </c>
      <c r="C253" s="54" t="n">
        <v>0</v>
      </c>
      <c r="D253" s="54" t="n">
        <v>34</v>
      </c>
      <c r="E253" s="55" t="n">
        <v>3</v>
      </c>
      <c r="F253" s="56" t="n">
        <v>11</v>
      </c>
      <c r="G253" s="53" t="n">
        <v>13</v>
      </c>
      <c r="H253" s="55" t="n">
        <v>1</v>
      </c>
      <c r="I253" s="55" t="n">
        <v>1</v>
      </c>
      <c r="J253" s="55" t="n">
        <v>0</v>
      </c>
      <c r="K253" s="57" t="n">
        <v>33</v>
      </c>
      <c r="L253" s="58" t="n">
        <v>24</v>
      </c>
      <c r="M253" s="57" t="n">
        <v>22</v>
      </c>
      <c r="N253" s="53"/>
      <c r="O253" s="56"/>
      <c r="P253" s="129" t="n">
        <v>56</v>
      </c>
      <c r="Q253" s="129" t="n">
        <v>0</v>
      </c>
      <c r="R253" s="104" t="n">
        <f aca="false">P253+Q253</f>
        <v>56</v>
      </c>
      <c r="S253" s="104" t="n">
        <v>48</v>
      </c>
      <c r="T253" s="59" t="n">
        <f aca="false">IF(S253&lt;&gt;0,S253/R253,"")</f>
        <v>0.857142857142857</v>
      </c>
    </row>
    <row r="254" s="2" customFormat="true" ht="12.75" hidden="false" customHeight="true" outlineLevel="0" collapsed="false">
      <c r="A254" s="128" t="s">
        <v>131</v>
      </c>
      <c r="B254" s="53" t="n">
        <v>2</v>
      </c>
      <c r="C254" s="54" t="n">
        <v>4</v>
      </c>
      <c r="D254" s="54" t="n">
        <v>564</v>
      </c>
      <c r="E254" s="55" t="n">
        <v>7</v>
      </c>
      <c r="F254" s="56" t="n">
        <v>229</v>
      </c>
      <c r="G254" s="53" t="n">
        <v>245</v>
      </c>
      <c r="H254" s="55" t="n">
        <v>5</v>
      </c>
      <c r="I254" s="55" t="n">
        <v>7</v>
      </c>
      <c r="J254" s="55" t="n">
        <v>6</v>
      </c>
      <c r="K254" s="57" t="n">
        <v>505</v>
      </c>
      <c r="L254" s="58" t="n">
        <v>355</v>
      </c>
      <c r="M254" s="57" t="n">
        <v>392</v>
      </c>
      <c r="N254" s="53"/>
      <c r="O254" s="56"/>
      <c r="P254" s="129" t="n">
        <v>958</v>
      </c>
      <c r="Q254" s="129" t="n">
        <v>61</v>
      </c>
      <c r="R254" s="104" t="n">
        <f aca="false">P254+Q254</f>
        <v>1019</v>
      </c>
      <c r="S254" s="104" t="n">
        <v>823</v>
      </c>
      <c r="T254" s="59" t="n">
        <f aca="false">IF(S254&lt;&gt;0,S254/R254,"")</f>
        <v>0.80765456329735</v>
      </c>
    </row>
    <row r="255" s="2" customFormat="true" ht="12.75" hidden="false" customHeight="true" outlineLevel="0" collapsed="false">
      <c r="A255" s="128" t="s">
        <v>132</v>
      </c>
      <c r="B255" s="53" t="n">
        <v>10</v>
      </c>
      <c r="C255" s="54" t="n">
        <v>2</v>
      </c>
      <c r="D255" s="54" t="n">
        <v>202</v>
      </c>
      <c r="E255" s="55" t="n">
        <v>4</v>
      </c>
      <c r="F255" s="56" t="n">
        <v>169</v>
      </c>
      <c r="G255" s="53" t="n">
        <v>130</v>
      </c>
      <c r="H255" s="55" t="n">
        <v>5</v>
      </c>
      <c r="I255" s="55" t="n">
        <v>7</v>
      </c>
      <c r="J255" s="55" t="n">
        <v>12</v>
      </c>
      <c r="K255" s="57" t="n">
        <v>187</v>
      </c>
      <c r="L255" s="58" t="n">
        <v>193</v>
      </c>
      <c r="M255" s="57" t="n">
        <v>170</v>
      </c>
      <c r="N255" s="53"/>
      <c r="O255" s="56"/>
      <c r="P255" s="129" t="n">
        <v>456</v>
      </c>
      <c r="Q255" s="129" t="n">
        <v>38</v>
      </c>
      <c r="R255" s="104" t="n">
        <f aca="false">P255+Q255</f>
        <v>494</v>
      </c>
      <c r="S255" s="104" t="n">
        <v>396</v>
      </c>
      <c r="T255" s="59" t="n">
        <f aca="false">IF(S255&lt;&gt;0,S255/R255,"")</f>
        <v>0.80161943319838</v>
      </c>
    </row>
    <row r="256" s="2" customFormat="true" ht="12.75" hidden="false" customHeight="true" outlineLevel="0" collapsed="false">
      <c r="A256" s="130" t="s">
        <v>133</v>
      </c>
      <c r="B256" s="91" t="n">
        <v>2</v>
      </c>
      <c r="C256" s="92" t="n">
        <v>1</v>
      </c>
      <c r="D256" s="92" t="n">
        <v>405</v>
      </c>
      <c r="E256" s="95" t="n">
        <v>8</v>
      </c>
      <c r="F256" s="115" t="n">
        <v>190</v>
      </c>
      <c r="G256" s="91" t="n">
        <v>201</v>
      </c>
      <c r="H256" s="95" t="n">
        <v>8</v>
      </c>
      <c r="I256" s="95" t="n">
        <v>5</v>
      </c>
      <c r="J256" s="95" t="n">
        <v>12</v>
      </c>
      <c r="K256" s="96" t="n">
        <v>350</v>
      </c>
      <c r="L256" s="97" t="n">
        <v>320</v>
      </c>
      <c r="M256" s="96" t="n">
        <v>260</v>
      </c>
      <c r="N256" s="91"/>
      <c r="O256" s="115"/>
      <c r="P256" s="131" t="n">
        <v>739</v>
      </c>
      <c r="Q256" s="131" t="n">
        <v>49</v>
      </c>
      <c r="R256" s="117" t="n">
        <f aca="false">P256+Q256</f>
        <v>788</v>
      </c>
      <c r="S256" s="117" t="n">
        <v>624</v>
      </c>
      <c r="T256" s="120" t="n">
        <f aca="false">IF(S256&lt;&gt;0,S256/R256,"")</f>
        <v>0.791878172588832</v>
      </c>
    </row>
    <row r="257" s="71" customFormat="true" ht="12.75" hidden="false" customHeight="true" outlineLevel="0" collapsed="false">
      <c r="A257" s="68" t="s">
        <v>36</v>
      </c>
      <c r="B257" s="69" t="n">
        <f aca="false">SUM(B245:B256)</f>
        <v>38</v>
      </c>
      <c r="C257" s="69" t="n">
        <f aca="false">SUM(C245:C256)</f>
        <v>25</v>
      </c>
      <c r="D257" s="69" t="n">
        <f aca="false">SUM(D245:D256)</f>
        <v>2646</v>
      </c>
      <c r="E257" s="69" t="n">
        <f aca="false">SUM(E245:E256)</f>
        <v>48</v>
      </c>
      <c r="F257" s="69" t="n">
        <f aca="false">SUM(F245:F256)</f>
        <v>1407</v>
      </c>
      <c r="G257" s="69" t="n">
        <f aca="false">SUM(G245:G256)</f>
        <v>1377</v>
      </c>
      <c r="H257" s="69" t="n">
        <f aca="false">SUM(H245:H256)</f>
        <v>61</v>
      </c>
      <c r="I257" s="69" t="n">
        <f aca="false">SUM(I245:I256)</f>
        <v>63</v>
      </c>
      <c r="J257" s="69" t="n">
        <f aca="false">SUM(J245:J256)</f>
        <v>73</v>
      </c>
      <c r="K257" s="69" t="n">
        <f aca="false">SUM(K245:K256)</f>
        <v>2376</v>
      </c>
      <c r="L257" s="101" t="n">
        <f aca="false">SUM(L245:L256)</f>
        <v>2060</v>
      </c>
      <c r="M257" s="118" t="n">
        <f aca="false">SUM(M245:M256)</f>
        <v>1921</v>
      </c>
      <c r="N257" s="69" t="n">
        <f aca="false">SUM(N245:N256)</f>
        <v>0</v>
      </c>
      <c r="O257" s="69" t="n">
        <f aca="false">SUM(O245:O256)</f>
        <v>0</v>
      </c>
      <c r="P257" s="69" t="n">
        <f aca="false">SUM(P245:P256)</f>
        <v>5059</v>
      </c>
      <c r="Q257" s="69" t="n">
        <f aca="false">SUM(Q245:Q256)</f>
        <v>367</v>
      </c>
      <c r="R257" s="69" t="n">
        <f aca="false">SUM(R245:R256)</f>
        <v>5426</v>
      </c>
      <c r="S257" s="69" t="n">
        <f aca="false">SUM(S245:S256)</f>
        <v>4305</v>
      </c>
      <c r="T257" s="70" t="n">
        <f aca="false">IF(S257&lt;&gt;0,S257/R257,"")</f>
        <v>0.793402137854773</v>
      </c>
    </row>
    <row r="258" s="2" customFormat="true" ht="13.5" hidden="false" customHeight="true" outlineLevel="0" collapsed="false">
      <c r="A258" s="119"/>
      <c r="K258" s="74"/>
      <c r="L258" s="74"/>
      <c r="P258" s="75"/>
      <c r="Q258" s="75"/>
      <c r="R258" s="75"/>
      <c r="S258" s="75"/>
      <c r="T258" s="132"/>
    </row>
    <row r="259" s="2" customFormat="true" ht="13.5" hidden="false" customHeight="true" outlineLevel="0" collapsed="false">
      <c r="A259" s="32" t="s">
        <v>134</v>
      </c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8"/>
    </row>
    <row r="260" s="2" customFormat="true" ht="12.75" hidden="false" customHeight="true" outlineLevel="0" collapsed="false">
      <c r="A260" s="126" t="s">
        <v>135</v>
      </c>
      <c r="B260" s="80" t="n">
        <v>1</v>
      </c>
      <c r="C260" s="81" t="n">
        <v>3</v>
      </c>
      <c r="D260" s="81" t="n">
        <v>435</v>
      </c>
      <c r="E260" s="82" t="n">
        <v>9</v>
      </c>
      <c r="F260" s="83" t="n">
        <v>169</v>
      </c>
      <c r="G260" s="80" t="n">
        <v>143</v>
      </c>
      <c r="H260" s="82" t="n">
        <v>13</v>
      </c>
      <c r="I260" s="82" t="n">
        <v>7</v>
      </c>
      <c r="J260" s="82" t="n">
        <v>75</v>
      </c>
      <c r="K260" s="84" t="n">
        <v>380</v>
      </c>
      <c r="L260" s="85"/>
      <c r="M260" s="84"/>
      <c r="N260" s="80" t="n">
        <v>128</v>
      </c>
      <c r="O260" s="83" t="n">
        <v>483</v>
      </c>
      <c r="P260" s="127" t="n">
        <v>936</v>
      </c>
      <c r="Q260" s="127" t="n">
        <v>184</v>
      </c>
      <c r="R260" s="102" t="n">
        <f aca="false">P260+Q260</f>
        <v>1120</v>
      </c>
      <c r="S260" s="102" t="n">
        <v>629</v>
      </c>
      <c r="T260" s="103" t="n">
        <f aca="false">IF(S260&lt;&gt;0,S260/R260,"")</f>
        <v>0.561607142857143</v>
      </c>
    </row>
    <row r="261" s="2" customFormat="true" ht="12.75" hidden="false" customHeight="true" outlineLevel="0" collapsed="false">
      <c r="A261" s="128" t="s">
        <v>136</v>
      </c>
      <c r="B261" s="53" t="n">
        <v>7</v>
      </c>
      <c r="C261" s="54" t="n">
        <v>1</v>
      </c>
      <c r="D261" s="54" t="n">
        <v>255</v>
      </c>
      <c r="E261" s="55" t="n">
        <v>6</v>
      </c>
      <c r="F261" s="56" t="n">
        <v>112</v>
      </c>
      <c r="G261" s="53" t="n">
        <v>105</v>
      </c>
      <c r="H261" s="55" t="n">
        <v>5</v>
      </c>
      <c r="I261" s="55" t="n">
        <v>11</v>
      </c>
      <c r="J261" s="55" t="n">
        <v>44</v>
      </c>
      <c r="K261" s="57" t="n">
        <v>213</v>
      </c>
      <c r="L261" s="58"/>
      <c r="M261" s="57"/>
      <c r="N261" s="53" t="n">
        <v>91</v>
      </c>
      <c r="O261" s="56" t="n">
        <v>283</v>
      </c>
      <c r="P261" s="129" t="n">
        <v>562</v>
      </c>
      <c r="Q261" s="129" t="n">
        <v>109</v>
      </c>
      <c r="R261" s="104" t="n">
        <f aca="false">P261+Q261</f>
        <v>671</v>
      </c>
      <c r="S261" s="104" t="n">
        <v>384</v>
      </c>
      <c r="T261" s="59" t="n">
        <f aca="false">IF(S261&lt;&gt;0,S261/R261,"")</f>
        <v>0.572280178837556</v>
      </c>
    </row>
    <row r="262" s="2" customFormat="true" ht="12.75" hidden="false" customHeight="true" outlineLevel="0" collapsed="false">
      <c r="A262" s="128" t="s">
        <v>137</v>
      </c>
      <c r="B262" s="53" t="n">
        <v>8</v>
      </c>
      <c r="C262" s="54" t="n">
        <v>0</v>
      </c>
      <c r="D262" s="54" t="n">
        <v>340</v>
      </c>
      <c r="E262" s="55" t="n">
        <v>1</v>
      </c>
      <c r="F262" s="56" t="n">
        <v>174</v>
      </c>
      <c r="G262" s="53" t="n">
        <v>135</v>
      </c>
      <c r="H262" s="55" t="n">
        <v>12</v>
      </c>
      <c r="I262" s="55" t="n">
        <v>11</v>
      </c>
      <c r="J262" s="55" t="n">
        <v>65</v>
      </c>
      <c r="K262" s="57" t="n">
        <v>301</v>
      </c>
      <c r="L262" s="58"/>
      <c r="M262" s="57"/>
      <c r="N262" s="53" t="n">
        <v>143</v>
      </c>
      <c r="O262" s="56" t="n">
        <v>377</v>
      </c>
      <c r="P262" s="129" t="n">
        <v>927</v>
      </c>
      <c r="Q262" s="129" t="n">
        <v>186</v>
      </c>
      <c r="R262" s="104" t="n">
        <f aca="false">P262+Q262</f>
        <v>1113</v>
      </c>
      <c r="S262" s="104" t="n">
        <v>533</v>
      </c>
      <c r="T262" s="59" t="n">
        <f aca="false">IF(S262&lt;&gt;0,S262/R262,"")</f>
        <v>0.478885893980234</v>
      </c>
    </row>
    <row r="263" s="2" customFormat="true" ht="12.75" hidden="false" customHeight="true" outlineLevel="0" collapsed="false">
      <c r="A263" s="128" t="s">
        <v>138</v>
      </c>
      <c r="B263" s="53" t="n">
        <v>6</v>
      </c>
      <c r="C263" s="54" t="n">
        <v>6</v>
      </c>
      <c r="D263" s="54" t="n">
        <v>393</v>
      </c>
      <c r="E263" s="55" t="n">
        <v>5</v>
      </c>
      <c r="F263" s="56" t="n">
        <v>193</v>
      </c>
      <c r="G263" s="53" t="n">
        <v>182</v>
      </c>
      <c r="H263" s="55" t="n">
        <v>10</v>
      </c>
      <c r="I263" s="55" t="n">
        <v>10</v>
      </c>
      <c r="J263" s="55" t="n">
        <v>67</v>
      </c>
      <c r="K263" s="57" t="n">
        <v>329</v>
      </c>
      <c r="L263" s="58"/>
      <c r="M263" s="57"/>
      <c r="N263" s="53" t="n">
        <v>155</v>
      </c>
      <c r="O263" s="56" t="n">
        <v>442</v>
      </c>
      <c r="P263" s="129" t="n">
        <v>981</v>
      </c>
      <c r="Q263" s="129" t="n">
        <v>200</v>
      </c>
      <c r="R263" s="104" t="n">
        <f aca="false">P263+Q263</f>
        <v>1181</v>
      </c>
      <c r="S263" s="104" t="n">
        <v>613</v>
      </c>
      <c r="T263" s="59" t="n">
        <f aca="false">IF(S263&lt;&gt;0,S263/R263,"")</f>
        <v>0.519051651143099</v>
      </c>
    </row>
    <row r="264" s="2" customFormat="true" ht="12.75" hidden="false" customHeight="true" outlineLevel="0" collapsed="false">
      <c r="A264" s="128" t="s">
        <v>139</v>
      </c>
      <c r="B264" s="53" t="n">
        <v>2</v>
      </c>
      <c r="C264" s="54" t="n">
        <v>1</v>
      </c>
      <c r="D264" s="54" t="n">
        <v>412</v>
      </c>
      <c r="E264" s="55" t="n">
        <v>10</v>
      </c>
      <c r="F264" s="56" t="n">
        <v>216</v>
      </c>
      <c r="G264" s="53" t="n">
        <v>180</v>
      </c>
      <c r="H264" s="55" t="n">
        <v>13</v>
      </c>
      <c r="I264" s="55" t="n">
        <v>10</v>
      </c>
      <c r="J264" s="55" t="n">
        <v>68</v>
      </c>
      <c r="K264" s="57" t="n">
        <v>374</v>
      </c>
      <c r="L264" s="58"/>
      <c r="M264" s="57"/>
      <c r="N264" s="53" t="n">
        <v>170</v>
      </c>
      <c r="O264" s="56" t="n">
        <v>474</v>
      </c>
      <c r="P264" s="129" t="n">
        <v>1071</v>
      </c>
      <c r="Q264" s="129" t="n">
        <v>222</v>
      </c>
      <c r="R264" s="104" t="n">
        <f aca="false">P264+Q264</f>
        <v>1293</v>
      </c>
      <c r="S264" s="104" t="n">
        <v>658</v>
      </c>
      <c r="T264" s="59" t="n">
        <f aca="false">IF(S264&lt;&gt;0,S264/R264,"")</f>
        <v>0.508894044856922</v>
      </c>
    </row>
    <row r="265" s="2" customFormat="true" ht="12.75" hidden="false" customHeight="true" outlineLevel="0" collapsed="false">
      <c r="A265" s="128" t="s">
        <v>140</v>
      </c>
      <c r="B265" s="53" t="n">
        <v>0</v>
      </c>
      <c r="C265" s="54" t="n">
        <v>2</v>
      </c>
      <c r="D265" s="54" t="n">
        <v>453</v>
      </c>
      <c r="E265" s="55" t="n">
        <v>10</v>
      </c>
      <c r="F265" s="56" t="n">
        <v>159</v>
      </c>
      <c r="G265" s="53" t="n">
        <v>164</v>
      </c>
      <c r="H265" s="55" t="n">
        <v>10</v>
      </c>
      <c r="I265" s="55" t="n">
        <v>2</v>
      </c>
      <c r="J265" s="55" t="n">
        <v>61</v>
      </c>
      <c r="K265" s="57" t="n">
        <v>392</v>
      </c>
      <c r="L265" s="58"/>
      <c r="M265" s="57"/>
      <c r="N265" s="53" t="n">
        <v>121</v>
      </c>
      <c r="O265" s="56" t="n">
        <v>503</v>
      </c>
      <c r="P265" s="129" t="n">
        <v>957</v>
      </c>
      <c r="Q265" s="129" t="n">
        <v>197</v>
      </c>
      <c r="R265" s="104" t="n">
        <f aca="false">P265+Q265</f>
        <v>1154</v>
      </c>
      <c r="S265" s="104" t="n">
        <v>639</v>
      </c>
      <c r="T265" s="59" t="n">
        <f aca="false">IF(S265&lt;&gt;0,S265/R265,"")</f>
        <v>0.553726169844021</v>
      </c>
    </row>
    <row r="266" s="2" customFormat="true" ht="12.75" hidden="false" customHeight="true" outlineLevel="0" collapsed="false">
      <c r="A266" s="128" t="s">
        <v>141</v>
      </c>
      <c r="B266" s="53" t="n">
        <v>2</v>
      </c>
      <c r="C266" s="54" t="n">
        <v>3</v>
      </c>
      <c r="D266" s="54" t="n">
        <v>614</v>
      </c>
      <c r="E266" s="55" t="n">
        <v>5</v>
      </c>
      <c r="F266" s="56" t="n">
        <v>135</v>
      </c>
      <c r="G266" s="53" t="n">
        <v>129</v>
      </c>
      <c r="H266" s="55" t="n">
        <v>9</v>
      </c>
      <c r="I266" s="55" t="n">
        <v>7</v>
      </c>
      <c r="J266" s="55" t="n">
        <v>129</v>
      </c>
      <c r="K266" s="57" t="n">
        <v>489</v>
      </c>
      <c r="L266" s="58"/>
      <c r="M266" s="57"/>
      <c r="N266" s="53" t="n">
        <v>127</v>
      </c>
      <c r="O266" s="56" t="n">
        <v>631</v>
      </c>
      <c r="P266" s="129" t="n">
        <v>998</v>
      </c>
      <c r="Q266" s="129" t="n">
        <v>177</v>
      </c>
      <c r="R266" s="104" t="n">
        <f aca="false">P266+Q266</f>
        <v>1175</v>
      </c>
      <c r="S266" s="104" t="n">
        <v>778</v>
      </c>
      <c r="T266" s="59" t="n">
        <f aca="false">IF(S266&lt;&gt;0,S266/R266,"")</f>
        <v>0.662127659574468</v>
      </c>
    </row>
    <row r="267" s="2" customFormat="true" ht="12.75" hidden="false" customHeight="true" outlineLevel="0" collapsed="false">
      <c r="A267" s="128" t="s">
        <v>142</v>
      </c>
      <c r="B267" s="53" t="n">
        <v>4</v>
      </c>
      <c r="C267" s="54" t="n">
        <v>2</v>
      </c>
      <c r="D267" s="54" t="n">
        <v>468</v>
      </c>
      <c r="E267" s="55" t="n">
        <v>6</v>
      </c>
      <c r="F267" s="56" t="n">
        <v>108</v>
      </c>
      <c r="G267" s="53" t="n">
        <v>106</v>
      </c>
      <c r="H267" s="55" t="n">
        <v>14</v>
      </c>
      <c r="I267" s="55" t="n">
        <v>10</v>
      </c>
      <c r="J267" s="55" t="n">
        <v>83</v>
      </c>
      <c r="K267" s="57" t="n">
        <v>382</v>
      </c>
      <c r="L267" s="58"/>
      <c r="M267" s="57"/>
      <c r="N267" s="53" t="n">
        <v>118</v>
      </c>
      <c r="O267" s="56" t="n">
        <v>474</v>
      </c>
      <c r="P267" s="129" t="n">
        <v>799</v>
      </c>
      <c r="Q267" s="129" t="n">
        <v>123</v>
      </c>
      <c r="R267" s="104" t="n">
        <f aca="false">P267+Q267</f>
        <v>922</v>
      </c>
      <c r="S267" s="104" t="n">
        <v>604</v>
      </c>
      <c r="T267" s="59" t="n">
        <f aca="false">IF(S267&lt;&gt;0,S267/R267,"")</f>
        <v>0.655097613882863</v>
      </c>
    </row>
    <row r="268" s="2" customFormat="true" ht="12.75" hidden="false" customHeight="true" outlineLevel="0" collapsed="false">
      <c r="A268" s="128" t="s">
        <v>143</v>
      </c>
      <c r="B268" s="53" t="n">
        <v>7</v>
      </c>
      <c r="C268" s="54" t="n">
        <v>2</v>
      </c>
      <c r="D268" s="54" t="n">
        <v>492</v>
      </c>
      <c r="E268" s="55" t="n">
        <v>5</v>
      </c>
      <c r="F268" s="56" t="n">
        <v>167</v>
      </c>
      <c r="G268" s="53" t="n">
        <v>125</v>
      </c>
      <c r="H268" s="55" t="n">
        <v>17</v>
      </c>
      <c r="I268" s="55" t="n">
        <v>13</v>
      </c>
      <c r="J268" s="55" t="n">
        <v>93</v>
      </c>
      <c r="K268" s="57" t="n">
        <v>428</v>
      </c>
      <c r="L268" s="58"/>
      <c r="M268" s="57"/>
      <c r="N268" s="53" t="n">
        <v>139</v>
      </c>
      <c r="O268" s="56" t="n">
        <v>531</v>
      </c>
      <c r="P268" s="129" t="n">
        <v>1056</v>
      </c>
      <c r="Q268" s="129" t="n">
        <v>174</v>
      </c>
      <c r="R268" s="104" t="n">
        <f aca="false">P268+Q268</f>
        <v>1230</v>
      </c>
      <c r="S268" s="104" t="n">
        <v>689</v>
      </c>
      <c r="T268" s="59" t="n">
        <f aca="false">IF(S268&lt;&gt;0,S268/R268,"")</f>
        <v>0.560162601626016</v>
      </c>
    </row>
    <row r="269" s="2" customFormat="true" ht="12.75" hidden="false" customHeight="true" outlineLevel="0" collapsed="false">
      <c r="A269" s="128" t="s">
        <v>144</v>
      </c>
      <c r="B269" s="53" t="n">
        <v>19</v>
      </c>
      <c r="C269" s="54" t="n">
        <v>3</v>
      </c>
      <c r="D269" s="54" t="n">
        <v>488</v>
      </c>
      <c r="E269" s="55" t="n">
        <v>2</v>
      </c>
      <c r="F269" s="56" t="n">
        <v>91</v>
      </c>
      <c r="G269" s="53" t="n">
        <v>94</v>
      </c>
      <c r="H269" s="55" t="n">
        <v>11</v>
      </c>
      <c r="I269" s="55" t="n">
        <v>4</v>
      </c>
      <c r="J269" s="55" t="n">
        <v>85</v>
      </c>
      <c r="K269" s="57" t="n">
        <v>425</v>
      </c>
      <c r="L269" s="58"/>
      <c r="M269" s="57"/>
      <c r="N269" s="53" t="n">
        <v>105</v>
      </c>
      <c r="O269" s="56" t="n">
        <v>507</v>
      </c>
      <c r="P269" s="129" t="n">
        <v>740</v>
      </c>
      <c r="Q269" s="129" t="n">
        <v>162</v>
      </c>
      <c r="R269" s="104" t="n">
        <f aca="false">P269+Q269</f>
        <v>902</v>
      </c>
      <c r="S269" s="104" t="n">
        <v>621</v>
      </c>
      <c r="T269" s="59" t="n">
        <f aca="false">IF(S269&lt;&gt;0,S269/R269,"")</f>
        <v>0.688470066518847</v>
      </c>
    </row>
    <row r="270" s="2" customFormat="true" ht="12.75" hidden="false" customHeight="true" outlineLevel="0" collapsed="false">
      <c r="A270" s="128" t="s">
        <v>145</v>
      </c>
      <c r="B270" s="53" t="n">
        <v>2</v>
      </c>
      <c r="C270" s="54" t="n">
        <v>0</v>
      </c>
      <c r="D270" s="54" t="n">
        <v>310</v>
      </c>
      <c r="E270" s="55" t="n">
        <v>3</v>
      </c>
      <c r="F270" s="56" t="n">
        <v>100</v>
      </c>
      <c r="G270" s="53" t="n">
        <v>94</v>
      </c>
      <c r="H270" s="55" t="n">
        <v>5</v>
      </c>
      <c r="I270" s="55" t="n">
        <v>4</v>
      </c>
      <c r="J270" s="55" t="n">
        <v>35</v>
      </c>
      <c r="K270" s="57" t="n">
        <v>279</v>
      </c>
      <c r="L270" s="58"/>
      <c r="M270" s="57"/>
      <c r="N270" s="53" t="n">
        <v>89</v>
      </c>
      <c r="O270" s="56" t="n">
        <v>336</v>
      </c>
      <c r="P270" s="129" t="n">
        <v>594</v>
      </c>
      <c r="Q270" s="129" t="n">
        <v>99</v>
      </c>
      <c r="R270" s="104" t="n">
        <f aca="false">P270+Q270</f>
        <v>693</v>
      </c>
      <c r="S270" s="104" t="n">
        <v>430</v>
      </c>
      <c r="T270" s="59" t="n">
        <f aca="false">IF(S270&lt;&gt;0,S270/R270,"")</f>
        <v>0.620490620490621</v>
      </c>
    </row>
    <row r="271" s="2" customFormat="true" ht="12.75" hidden="false" customHeight="true" outlineLevel="0" collapsed="false">
      <c r="A271" s="128" t="s">
        <v>146</v>
      </c>
      <c r="B271" s="53" t="n">
        <v>14</v>
      </c>
      <c r="C271" s="54" t="n">
        <v>5</v>
      </c>
      <c r="D271" s="54" t="n">
        <v>471</v>
      </c>
      <c r="E271" s="55" t="n">
        <v>5</v>
      </c>
      <c r="F271" s="56" t="n">
        <v>74</v>
      </c>
      <c r="G271" s="53" t="n">
        <v>70</v>
      </c>
      <c r="H271" s="55" t="n">
        <v>9</v>
      </c>
      <c r="I271" s="55" t="n">
        <v>2</v>
      </c>
      <c r="J271" s="55" t="n">
        <v>73</v>
      </c>
      <c r="K271" s="57" t="n">
        <v>406</v>
      </c>
      <c r="L271" s="58"/>
      <c r="M271" s="57"/>
      <c r="N271" s="53" t="n">
        <v>76</v>
      </c>
      <c r="O271" s="56" t="n">
        <v>489</v>
      </c>
      <c r="P271" s="129" t="n">
        <v>836</v>
      </c>
      <c r="Q271" s="129" t="n">
        <v>103</v>
      </c>
      <c r="R271" s="104" t="n">
        <f aca="false">P271+Q271</f>
        <v>939</v>
      </c>
      <c r="S271" s="104" t="n">
        <v>578</v>
      </c>
      <c r="T271" s="59" t="n">
        <f aca="false">IF(S271&lt;&gt;0,S271/R271,"")</f>
        <v>0.615548455804047</v>
      </c>
    </row>
    <row r="272" s="2" customFormat="true" ht="12.75" hidden="false" customHeight="true" outlineLevel="0" collapsed="false">
      <c r="A272" s="128" t="s">
        <v>147</v>
      </c>
      <c r="B272" s="53" t="n">
        <v>4</v>
      </c>
      <c r="C272" s="54" t="n">
        <v>3</v>
      </c>
      <c r="D272" s="54" t="n">
        <v>630</v>
      </c>
      <c r="E272" s="55" t="n">
        <v>6</v>
      </c>
      <c r="F272" s="56" t="n">
        <v>123</v>
      </c>
      <c r="G272" s="53" t="n">
        <v>129</v>
      </c>
      <c r="H272" s="55" t="n">
        <v>10</v>
      </c>
      <c r="I272" s="55" t="n">
        <v>7</v>
      </c>
      <c r="J272" s="55" t="n">
        <v>104</v>
      </c>
      <c r="K272" s="57" t="n">
        <v>511</v>
      </c>
      <c r="L272" s="58"/>
      <c r="M272" s="57"/>
      <c r="N272" s="53" t="n">
        <v>124</v>
      </c>
      <c r="O272" s="56" t="n">
        <v>639</v>
      </c>
      <c r="P272" s="129" t="n">
        <v>936</v>
      </c>
      <c r="Q272" s="129" t="n">
        <v>228</v>
      </c>
      <c r="R272" s="104" t="n">
        <f aca="false">P272+Q272</f>
        <v>1164</v>
      </c>
      <c r="S272" s="104" t="n">
        <v>780</v>
      </c>
      <c r="T272" s="59" t="n">
        <f aca="false">IF(S272&lt;&gt;0,S272/R272,"")</f>
        <v>0.670103092783505</v>
      </c>
    </row>
    <row r="273" s="2" customFormat="true" ht="12.75" hidden="false" customHeight="true" outlineLevel="0" collapsed="false">
      <c r="A273" s="128" t="s">
        <v>148</v>
      </c>
      <c r="B273" s="53" t="n">
        <v>9</v>
      </c>
      <c r="C273" s="54" t="n">
        <v>7</v>
      </c>
      <c r="D273" s="54" t="n">
        <v>662</v>
      </c>
      <c r="E273" s="55" t="n">
        <v>5</v>
      </c>
      <c r="F273" s="56" t="n">
        <v>143</v>
      </c>
      <c r="G273" s="53" t="n">
        <v>140</v>
      </c>
      <c r="H273" s="55" t="n">
        <v>17</v>
      </c>
      <c r="I273" s="55" t="n">
        <v>4</v>
      </c>
      <c r="J273" s="55" t="n">
        <v>85</v>
      </c>
      <c r="K273" s="57" t="n">
        <v>581</v>
      </c>
      <c r="L273" s="58"/>
      <c r="M273" s="57"/>
      <c r="N273" s="53" t="n">
        <v>133</v>
      </c>
      <c r="O273" s="56" t="n">
        <v>691</v>
      </c>
      <c r="P273" s="129" t="n">
        <v>1035</v>
      </c>
      <c r="Q273" s="129" t="n">
        <v>204</v>
      </c>
      <c r="R273" s="104" t="n">
        <f aca="false">P273+Q273</f>
        <v>1239</v>
      </c>
      <c r="S273" s="104" t="n">
        <v>837</v>
      </c>
      <c r="T273" s="59" t="n">
        <f aca="false">IF(S273&lt;&gt;0,S273/R273,"")</f>
        <v>0.675544794188862</v>
      </c>
    </row>
    <row r="274" s="2" customFormat="true" ht="12.75" hidden="false" customHeight="true" outlineLevel="0" collapsed="false">
      <c r="A274" s="128" t="s">
        <v>149</v>
      </c>
      <c r="B274" s="53" t="n">
        <v>6</v>
      </c>
      <c r="C274" s="54" t="n">
        <v>1</v>
      </c>
      <c r="D274" s="54" t="n">
        <v>455</v>
      </c>
      <c r="E274" s="55" t="n">
        <v>4</v>
      </c>
      <c r="F274" s="56" t="n">
        <v>197</v>
      </c>
      <c r="G274" s="53" t="n">
        <v>171</v>
      </c>
      <c r="H274" s="55" t="n">
        <v>15</v>
      </c>
      <c r="I274" s="55" t="n">
        <v>11</v>
      </c>
      <c r="J274" s="55" t="n">
        <v>60</v>
      </c>
      <c r="K274" s="57" t="n">
        <v>395</v>
      </c>
      <c r="L274" s="58"/>
      <c r="M274" s="57"/>
      <c r="N274" s="53" t="n">
        <v>158</v>
      </c>
      <c r="O274" s="56" t="n">
        <v>489</v>
      </c>
      <c r="P274" s="129" t="n">
        <v>901</v>
      </c>
      <c r="Q274" s="129" t="n">
        <v>139</v>
      </c>
      <c r="R274" s="104" t="n">
        <f aca="false">P274+Q274</f>
        <v>1040</v>
      </c>
      <c r="S274" s="104" t="n">
        <v>676</v>
      </c>
      <c r="T274" s="59" t="n">
        <f aca="false">IF(S274&lt;&gt;0,S274/R274,"")</f>
        <v>0.65</v>
      </c>
    </row>
    <row r="275" s="2" customFormat="true" ht="12.75" hidden="false" customHeight="true" outlineLevel="0" collapsed="false">
      <c r="A275" s="128" t="s">
        <v>150</v>
      </c>
      <c r="B275" s="53" t="n">
        <v>2</v>
      </c>
      <c r="C275" s="54" t="n">
        <v>1</v>
      </c>
      <c r="D275" s="54" t="n">
        <v>196</v>
      </c>
      <c r="E275" s="55" t="n">
        <v>3</v>
      </c>
      <c r="F275" s="56" t="n">
        <v>46</v>
      </c>
      <c r="G275" s="53" t="n">
        <v>43</v>
      </c>
      <c r="H275" s="55" t="n">
        <v>5</v>
      </c>
      <c r="I275" s="55" t="n">
        <v>0</v>
      </c>
      <c r="J275" s="55" t="n">
        <v>25</v>
      </c>
      <c r="K275" s="57" t="n">
        <v>171</v>
      </c>
      <c r="L275" s="58"/>
      <c r="M275" s="57"/>
      <c r="N275" s="53" t="n">
        <v>45</v>
      </c>
      <c r="O275" s="56" t="n">
        <v>196</v>
      </c>
      <c r="P275" s="129" t="n">
        <v>331</v>
      </c>
      <c r="Q275" s="129" t="n">
        <v>46</v>
      </c>
      <c r="R275" s="104" t="n">
        <f aca="false">P275+Q275</f>
        <v>377</v>
      </c>
      <c r="S275" s="104" t="n">
        <v>252</v>
      </c>
      <c r="T275" s="59" t="n">
        <f aca="false">IF(S275&lt;&gt;0,S275/R275,"")</f>
        <v>0.668435013262599</v>
      </c>
    </row>
    <row r="276" s="2" customFormat="true" ht="12.75" hidden="false" customHeight="true" outlineLevel="0" collapsed="false">
      <c r="A276" s="128" t="s">
        <v>151</v>
      </c>
      <c r="B276" s="53" t="n">
        <v>6</v>
      </c>
      <c r="C276" s="54" t="n">
        <v>2</v>
      </c>
      <c r="D276" s="54" t="n">
        <v>460</v>
      </c>
      <c r="E276" s="55" t="n">
        <v>3</v>
      </c>
      <c r="F276" s="56" t="n">
        <v>117</v>
      </c>
      <c r="G276" s="53" t="n">
        <v>111</v>
      </c>
      <c r="H276" s="55" t="n">
        <v>10</v>
      </c>
      <c r="I276" s="55" t="n">
        <v>8</v>
      </c>
      <c r="J276" s="55" t="n">
        <v>68</v>
      </c>
      <c r="K276" s="57" t="n">
        <v>389</v>
      </c>
      <c r="L276" s="58"/>
      <c r="M276" s="57"/>
      <c r="N276" s="53" t="n">
        <v>102</v>
      </c>
      <c r="O276" s="56" t="n">
        <v>483</v>
      </c>
      <c r="P276" s="129" t="n">
        <v>858</v>
      </c>
      <c r="Q276" s="129" t="n">
        <v>135</v>
      </c>
      <c r="R276" s="104" t="n">
        <f aca="false">P276+Q276</f>
        <v>993</v>
      </c>
      <c r="S276" s="104" t="n">
        <v>593</v>
      </c>
      <c r="T276" s="59" t="n">
        <f aca="false">IF(S276&lt;&gt;0,S276/R276,"")</f>
        <v>0.59718026183283</v>
      </c>
    </row>
    <row r="277" s="2" customFormat="true" ht="12.75" hidden="false" customHeight="true" outlineLevel="0" collapsed="false">
      <c r="A277" s="128" t="s">
        <v>152</v>
      </c>
      <c r="B277" s="53" t="n">
        <v>2</v>
      </c>
      <c r="C277" s="54" t="n">
        <v>2</v>
      </c>
      <c r="D277" s="54" t="n">
        <v>297</v>
      </c>
      <c r="E277" s="55" t="n">
        <v>8</v>
      </c>
      <c r="F277" s="56" t="n">
        <v>76</v>
      </c>
      <c r="G277" s="53" t="n">
        <v>65</v>
      </c>
      <c r="H277" s="55" t="n">
        <v>5</v>
      </c>
      <c r="I277" s="55" t="n">
        <v>5</v>
      </c>
      <c r="J277" s="55" t="n">
        <v>47</v>
      </c>
      <c r="K277" s="57" t="n">
        <v>258</v>
      </c>
      <c r="L277" s="58"/>
      <c r="M277" s="57"/>
      <c r="N277" s="53" t="n">
        <v>61</v>
      </c>
      <c r="O277" s="56" t="n">
        <v>317</v>
      </c>
      <c r="P277" s="129" t="n">
        <v>585</v>
      </c>
      <c r="Q277" s="129" t="n">
        <v>63</v>
      </c>
      <c r="R277" s="104" t="n">
        <f aca="false">P277+Q277</f>
        <v>648</v>
      </c>
      <c r="S277" s="104" t="n">
        <v>387</v>
      </c>
      <c r="T277" s="59" t="n">
        <f aca="false">IF(S277&lt;&gt;0,S277/R277,"")</f>
        <v>0.597222222222222</v>
      </c>
    </row>
    <row r="278" s="2" customFormat="true" ht="12.75" hidden="false" customHeight="true" outlineLevel="0" collapsed="false">
      <c r="A278" s="128" t="s">
        <v>153</v>
      </c>
      <c r="B278" s="53" t="n">
        <v>5</v>
      </c>
      <c r="C278" s="54" t="n">
        <v>3</v>
      </c>
      <c r="D278" s="54" t="n">
        <v>210</v>
      </c>
      <c r="E278" s="55" t="n">
        <v>3</v>
      </c>
      <c r="F278" s="56" t="n">
        <v>86</v>
      </c>
      <c r="G278" s="53" t="n">
        <v>74</v>
      </c>
      <c r="H278" s="55" t="n">
        <v>6</v>
      </c>
      <c r="I278" s="55" t="n">
        <v>2</v>
      </c>
      <c r="J278" s="55" t="n">
        <v>53</v>
      </c>
      <c r="K278" s="57" t="n">
        <v>171</v>
      </c>
      <c r="L278" s="58"/>
      <c r="M278" s="57"/>
      <c r="N278" s="53" t="n">
        <v>79</v>
      </c>
      <c r="O278" s="56" t="n">
        <v>226</v>
      </c>
      <c r="P278" s="129" t="n">
        <v>421</v>
      </c>
      <c r="Q278" s="129" t="n">
        <v>58</v>
      </c>
      <c r="R278" s="104" t="n">
        <f aca="false">P278+Q278</f>
        <v>479</v>
      </c>
      <c r="S278" s="104" t="n">
        <v>317</v>
      </c>
      <c r="T278" s="59" t="n">
        <f aca="false">IF(S278&lt;&gt;0,S278/R278,"")</f>
        <v>0.661795407098121</v>
      </c>
    </row>
    <row r="279" s="2" customFormat="true" ht="12.75" hidden="false" customHeight="true" outlineLevel="0" collapsed="false">
      <c r="A279" s="128" t="s">
        <v>154</v>
      </c>
      <c r="B279" s="53" t="n">
        <v>2</v>
      </c>
      <c r="C279" s="54" t="n">
        <v>0</v>
      </c>
      <c r="D279" s="54" t="n">
        <v>90</v>
      </c>
      <c r="E279" s="55" t="n">
        <v>2</v>
      </c>
      <c r="F279" s="56" t="n">
        <v>464</v>
      </c>
      <c r="G279" s="53" t="n">
        <v>372</v>
      </c>
      <c r="H279" s="55" t="n">
        <v>7</v>
      </c>
      <c r="I279" s="55" t="n">
        <v>10</v>
      </c>
      <c r="J279" s="55" t="n">
        <v>35</v>
      </c>
      <c r="K279" s="57" t="n">
        <v>129</v>
      </c>
      <c r="L279" s="58"/>
      <c r="M279" s="57"/>
      <c r="N279" s="53" t="n">
        <v>378</v>
      </c>
      <c r="O279" s="56" t="n">
        <v>183</v>
      </c>
      <c r="P279" s="129" t="n">
        <v>830</v>
      </c>
      <c r="Q279" s="129" t="n">
        <v>222</v>
      </c>
      <c r="R279" s="104" t="n">
        <f aca="false">P279+Q279</f>
        <v>1052</v>
      </c>
      <c r="S279" s="104" t="n">
        <v>577</v>
      </c>
      <c r="T279" s="59" t="n">
        <f aca="false">IF(S279&lt;&gt;0,S279/R279,"")</f>
        <v>0.548479087452472</v>
      </c>
    </row>
    <row r="280" s="2" customFormat="true" ht="12.75" hidden="false" customHeight="true" outlineLevel="0" collapsed="false">
      <c r="A280" s="128" t="s">
        <v>155</v>
      </c>
      <c r="B280" s="53" t="n">
        <v>19</v>
      </c>
      <c r="C280" s="54" t="n">
        <v>6</v>
      </c>
      <c r="D280" s="54" t="n">
        <v>675</v>
      </c>
      <c r="E280" s="55" t="n">
        <v>7</v>
      </c>
      <c r="F280" s="56" t="n">
        <v>100</v>
      </c>
      <c r="G280" s="53" t="n">
        <v>114</v>
      </c>
      <c r="H280" s="55" t="n">
        <v>8</v>
      </c>
      <c r="I280" s="55" t="n">
        <v>9</v>
      </c>
      <c r="J280" s="55" t="n">
        <v>88</v>
      </c>
      <c r="K280" s="57" t="n">
        <v>586</v>
      </c>
      <c r="L280" s="58"/>
      <c r="M280" s="57"/>
      <c r="N280" s="53" t="n">
        <v>117</v>
      </c>
      <c r="O280" s="56" t="n">
        <v>690</v>
      </c>
      <c r="P280" s="129" t="n">
        <v>1002</v>
      </c>
      <c r="Q280" s="129" t="n">
        <v>242</v>
      </c>
      <c r="R280" s="104" t="n">
        <f aca="false">P280+Q280</f>
        <v>1244</v>
      </c>
      <c r="S280" s="104" t="n">
        <v>824</v>
      </c>
      <c r="T280" s="59" t="n">
        <f aca="false">IF(S280&lt;&gt;0,S280/R280,"")</f>
        <v>0.662379421221865</v>
      </c>
    </row>
    <row r="281" s="2" customFormat="true" ht="12.75" hidden="false" customHeight="true" outlineLevel="0" collapsed="false">
      <c r="A281" s="128" t="s">
        <v>156</v>
      </c>
      <c r="B281" s="53" t="n">
        <v>2</v>
      </c>
      <c r="C281" s="54" t="n">
        <v>0</v>
      </c>
      <c r="D281" s="54" t="n">
        <v>329</v>
      </c>
      <c r="E281" s="55" t="n">
        <v>9</v>
      </c>
      <c r="F281" s="56" t="n">
        <v>86</v>
      </c>
      <c r="G281" s="53" t="n">
        <v>89</v>
      </c>
      <c r="H281" s="55" t="n">
        <v>5</v>
      </c>
      <c r="I281" s="55" t="n">
        <v>0</v>
      </c>
      <c r="J281" s="55" t="n">
        <v>51</v>
      </c>
      <c r="K281" s="57" t="n">
        <v>284</v>
      </c>
      <c r="L281" s="58"/>
      <c r="M281" s="57"/>
      <c r="N281" s="53" t="n">
        <v>72</v>
      </c>
      <c r="O281" s="56" t="n">
        <v>357</v>
      </c>
      <c r="P281" s="129" t="n">
        <v>604</v>
      </c>
      <c r="Q281" s="129" t="n">
        <v>117</v>
      </c>
      <c r="R281" s="104" t="n">
        <f aca="false">P281+Q281</f>
        <v>721</v>
      </c>
      <c r="S281" s="104" t="n">
        <v>433</v>
      </c>
      <c r="T281" s="59" t="n">
        <f aca="false">IF(S281&lt;&gt;0,S281/R281,"")</f>
        <v>0.600554785020804</v>
      </c>
    </row>
    <row r="282" s="2" customFormat="true" ht="12.75" hidden="false" customHeight="true" outlineLevel="0" collapsed="false">
      <c r="A282" s="128" t="s">
        <v>157</v>
      </c>
      <c r="B282" s="53" t="n">
        <v>1</v>
      </c>
      <c r="C282" s="54" t="n">
        <v>4</v>
      </c>
      <c r="D282" s="54" t="n">
        <v>270</v>
      </c>
      <c r="E282" s="55" t="n">
        <v>7</v>
      </c>
      <c r="F282" s="56" t="n">
        <v>79</v>
      </c>
      <c r="G282" s="53" t="n">
        <v>67</v>
      </c>
      <c r="H282" s="55" t="n">
        <v>7</v>
      </c>
      <c r="I282" s="55" t="n">
        <v>5</v>
      </c>
      <c r="J282" s="55" t="n">
        <v>49</v>
      </c>
      <c r="K282" s="57" t="n">
        <v>229</v>
      </c>
      <c r="L282" s="58"/>
      <c r="M282" s="57"/>
      <c r="N282" s="53" t="n">
        <v>61</v>
      </c>
      <c r="O282" s="56" t="n">
        <v>298</v>
      </c>
      <c r="P282" s="129" t="n">
        <v>530</v>
      </c>
      <c r="Q282" s="129" t="n">
        <v>71</v>
      </c>
      <c r="R282" s="104" t="n">
        <f aca="false">P282+Q282</f>
        <v>601</v>
      </c>
      <c r="S282" s="104" t="n">
        <v>369</v>
      </c>
      <c r="T282" s="59" t="n">
        <f aca="false">IF(S282&lt;&gt;0,S282/R282,"")</f>
        <v>0.613976705490849</v>
      </c>
    </row>
    <row r="283" s="2" customFormat="true" ht="12.75" hidden="false" customHeight="true" outlineLevel="0" collapsed="false">
      <c r="A283" s="128" t="s">
        <v>158</v>
      </c>
      <c r="B283" s="53" t="n">
        <v>9</v>
      </c>
      <c r="C283" s="54" t="n">
        <v>0</v>
      </c>
      <c r="D283" s="54" t="n">
        <v>250</v>
      </c>
      <c r="E283" s="55" t="n">
        <v>3</v>
      </c>
      <c r="F283" s="56" t="n">
        <v>73</v>
      </c>
      <c r="G283" s="53" t="n">
        <v>63</v>
      </c>
      <c r="H283" s="55" t="n">
        <v>8</v>
      </c>
      <c r="I283" s="55" t="n">
        <v>5</v>
      </c>
      <c r="J283" s="55" t="n">
        <v>31</v>
      </c>
      <c r="K283" s="57" t="n">
        <v>221</v>
      </c>
      <c r="L283" s="58"/>
      <c r="M283" s="57"/>
      <c r="N283" s="53" t="n">
        <v>58</v>
      </c>
      <c r="O283" s="56" t="n">
        <v>267</v>
      </c>
      <c r="P283" s="129" t="n">
        <v>520</v>
      </c>
      <c r="Q283" s="129" t="n">
        <v>56</v>
      </c>
      <c r="R283" s="104" t="n">
        <f aca="false">P283+Q283</f>
        <v>576</v>
      </c>
      <c r="S283" s="104" t="n">
        <v>340</v>
      </c>
      <c r="T283" s="59" t="n">
        <f aca="false">IF(S283&lt;&gt;0,S283/R283,"")</f>
        <v>0.590277777777778</v>
      </c>
    </row>
    <row r="284" s="2" customFormat="true" ht="12.75" hidden="false" customHeight="true" outlineLevel="0" collapsed="false">
      <c r="A284" s="128" t="s">
        <v>159</v>
      </c>
      <c r="B284" s="53" t="n">
        <v>11</v>
      </c>
      <c r="C284" s="54" t="n">
        <v>3</v>
      </c>
      <c r="D284" s="54" t="n">
        <v>393</v>
      </c>
      <c r="E284" s="55" t="n">
        <v>4</v>
      </c>
      <c r="F284" s="56" t="n">
        <v>75</v>
      </c>
      <c r="G284" s="53" t="n">
        <v>80</v>
      </c>
      <c r="H284" s="55" t="n">
        <v>7</v>
      </c>
      <c r="I284" s="55" t="n">
        <v>7</v>
      </c>
      <c r="J284" s="55" t="n">
        <v>78</v>
      </c>
      <c r="K284" s="57" t="n">
        <v>317</v>
      </c>
      <c r="L284" s="58"/>
      <c r="M284" s="57"/>
      <c r="N284" s="53" t="n">
        <v>83</v>
      </c>
      <c r="O284" s="56" t="n">
        <v>398</v>
      </c>
      <c r="P284" s="129" t="n">
        <v>661</v>
      </c>
      <c r="Q284" s="129" t="n">
        <v>122</v>
      </c>
      <c r="R284" s="104" t="n">
        <f aca="false">P284+Q284</f>
        <v>783</v>
      </c>
      <c r="S284" s="104" t="n">
        <v>493</v>
      </c>
      <c r="T284" s="59" t="n">
        <f aca="false">IF(S284&lt;&gt;0,S284/R284,"")</f>
        <v>0.62962962962963</v>
      </c>
    </row>
    <row r="285" s="2" customFormat="true" ht="12.75" hidden="false" customHeight="true" outlineLevel="0" collapsed="false">
      <c r="A285" s="128" t="s">
        <v>160</v>
      </c>
      <c r="B285" s="53" t="n">
        <v>1</v>
      </c>
      <c r="C285" s="54" t="n">
        <v>14</v>
      </c>
      <c r="D285" s="54" t="n">
        <v>70</v>
      </c>
      <c r="E285" s="55" t="n">
        <v>1</v>
      </c>
      <c r="F285" s="56" t="n">
        <v>14</v>
      </c>
      <c r="G285" s="53" t="n">
        <v>11</v>
      </c>
      <c r="H285" s="55" t="n">
        <v>0</v>
      </c>
      <c r="I285" s="55" t="n">
        <v>0</v>
      </c>
      <c r="J285" s="55" t="n">
        <v>22</v>
      </c>
      <c r="K285" s="57" t="n">
        <v>65</v>
      </c>
      <c r="L285" s="58"/>
      <c r="M285" s="57"/>
      <c r="N285" s="53" t="n">
        <v>28</v>
      </c>
      <c r="O285" s="56" t="n">
        <v>71</v>
      </c>
      <c r="P285" s="133"/>
      <c r="Q285" s="133"/>
      <c r="R285" s="134"/>
      <c r="S285" s="104" t="n">
        <v>100</v>
      </c>
      <c r="T285" s="51"/>
    </row>
    <row r="286" s="2" customFormat="true" ht="12.75" hidden="false" customHeight="true" outlineLevel="0" collapsed="false">
      <c r="A286" s="130" t="s">
        <v>161</v>
      </c>
      <c r="B286" s="91" t="n">
        <v>52</v>
      </c>
      <c r="C286" s="92" t="n">
        <v>17</v>
      </c>
      <c r="D286" s="92" t="n">
        <v>2112</v>
      </c>
      <c r="E286" s="95" t="n">
        <v>75</v>
      </c>
      <c r="F286" s="115" t="n">
        <v>1047</v>
      </c>
      <c r="G286" s="91" t="n">
        <v>1002</v>
      </c>
      <c r="H286" s="95" t="n">
        <v>97</v>
      </c>
      <c r="I286" s="95" t="n">
        <v>64</v>
      </c>
      <c r="J286" s="95" t="n">
        <v>355</v>
      </c>
      <c r="K286" s="96" t="n">
        <v>1750</v>
      </c>
      <c r="L286" s="97"/>
      <c r="M286" s="96"/>
      <c r="N286" s="91" t="n">
        <v>903</v>
      </c>
      <c r="O286" s="115" t="n">
        <v>2378</v>
      </c>
      <c r="P286" s="135"/>
      <c r="Q286" s="135"/>
      <c r="R286" s="116"/>
      <c r="S286" s="117" t="n">
        <v>3385</v>
      </c>
      <c r="T286" s="67"/>
    </row>
    <row r="287" s="71" customFormat="true" ht="12.75" hidden="false" customHeight="true" outlineLevel="0" collapsed="false">
      <c r="A287" s="68" t="s">
        <v>36</v>
      </c>
      <c r="B287" s="69" t="n">
        <f aca="false">SUM(B260:B286)</f>
        <v>203</v>
      </c>
      <c r="C287" s="69" t="n">
        <f aca="false">SUM(C260:C286)</f>
        <v>91</v>
      </c>
      <c r="D287" s="69" t="n">
        <f aca="false">SUM(D260:D286)</f>
        <v>12230</v>
      </c>
      <c r="E287" s="69" t="n">
        <f aca="false">SUM(E260:E286)</f>
        <v>207</v>
      </c>
      <c r="F287" s="69" t="n">
        <f aca="false">SUM(F260:F286)</f>
        <v>4424</v>
      </c>
      <c r="G287" s="69" t="n">
        <f aca="false">SUM(G260:G286)</f>
        <v>4058</v>
      </c>
      <c r="H287" s="69" t="n">
        <f aca="false">SUM(H260:H286)</f>
        <v>335</v>
      </c>
      <c r="I287" s="69" t="n">
        <f aca="false">SUM(I260:I286)</f>
        <v>228</v>
      </c>
      <c r="J287" s="69" t="n">
        <f aca="false">SUM(J260:J286)</f>
        <v>2029</v>
      </c>
      <c r="K287" s="69" t="n">
        <f aca="false">SUM(K260:K286)</f>
        <v>10455</v>
      </c>
      <c r="L287" s="101" t="n">
        <f aca="false">SUM(L260:L286)</f>
        <v>0</v>
      </c>
      <c r="M287" s="118" t="n">
        <f aca="false">SUM(M260:M286)</f>
        <v>0</v>
      </c>
      <c r="N287" s="69" t="n">
        <f aca="false">SUM(N260:N286)</f>
        <v>3864</v>
      </c>
      <c r="O287" s="69" t="n">
        <f aca="false">SUM(O260:O286)</f>
        <v>13213</v>
      </c>
      <c r="P287" s="101" t="n">
        <f aca="false">SUM(P260:P286)</f>
        <v>19671</v>
      </c>
      <c r="Q287" s="101" t="n">
        <f aca="false">SUM(Q260:Q286)</f>
        <v>3639</v>
      </c>
      <c r="R287" s="101" t="n">
        <f aca="false">SUM(R260:R286)</f>
        <v>23310</v>
      </c>
      <c r="S287" s="101" t="n">
        <f aca="false">SUM(S260:S286)</f>
        <v>17519</v>
      </c>
      <c r="T287" s="70" t="n">
        <f aca="false">IF(S287&lt;&gt;0,S287/R287,"")</f>
        <v>0.751565851565852</v>
      </c>
    </row>
    <row r="288" s="2" customFormat="true" ht="13.5" hidden="false" customHeight="true" outlineLevel="0" collapsed="false">
      <c r="A288" s="119"/>
      <c r="K288" s="74"/>
      <c r="L288" s="124"/>
      <c r="M288" s="71"/>
      <c r="N288" s="71"/>
      <c r="O288" s="71"/>
      <c r="P288" s="71"/>
      <c r="Q288" s="71"/>
      <c r="R288" s="71"/>
      <c r="S288" s="71"/>
      <c r="T288" s="125"/>
    </row>
    <row r="289" s="2" customFormat="true" ht="13.5" hidden="false" customHeight="true" outlineLevel="0" collapsed="false">
      <c r="A289" s="32" t="s">
        <v>162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8"/>
    </row>
    <row r="290" s="2" customFormat="true" ht="12.75" hidden="false" customHeight="true" outlineLevel="0" collapsed="false">
      <c r="A290" s="126" t="s">
        <v>163</v>
      </c>
      <c r="B290" s="136" t="n">
        <v>0</v>
      </c>
      <c r="C290" s="137" t="n">
        <v>2</v>
      </c>
      <c r="D290" s="137" t="n">
        <v>83</v>
      </c>
      <c r="E290" s="82" t="n">
        <v>8</v>
      </c>
      <c r="F290" s="83" t="n">
        <v>338</v>
      </c>
      <c r="G290" s="80" t="n">
        <v>286</v>
      </c>
      <c r="H290" s="82" t="n">
        <v>4</v>
      </c>
      <c r="I290" s="82" t="n">
        <v>4</v>
      </c>
      <c r="J290" s="82" t="n">
        <v>5</v>
      </c>
      <c r="K290" s="84" t="n">
        <v>120</v>
      </c>
      <c r="L290" s="85"/>
      <c r="M290" s="84"/>
      <c r="N290" s="80" t="n">
        <v>182</v>
      </c>
      <c r="O290" s="83" t="n">
        <v>224</v>
      </c>
      <c r="P290" s="127" t="n">
        <v>872</v>
      </c>
      <c r="Q290" s="127" t="n">
        <v>67</v>
      </c>
      <c r="R290" s="127" t="n">
        <f aca="false">P290+Q290</f>
        <v>939</v>
      </c>
      <c r="S290" s="127" t="n">
        <v>436</v>
      </c>
      <c r="T290" s="103" t="n">
        <f aca="false">IF(S290&lt;&gt;0,S290/R290,"")</f>
        <v>0.464323748668797</v>
      </c>
    </row>
    <row r="291" s="2" customFormat="true" ht="12.75" hidden="false" customHeight="true" outlineLevel="0" collapsed="false">
      <c r="A291" s="128" t="s">
        <v>164</v>
      </c>
      <c r="B291" s="138" t="n">
        <v>1</v>
      </c>
      <c r="C291" s="139" t="n">
        <v>5</v>
      </c>
      <c r="D291" s="139" t="n">
        <v>127</v>
      </c>
      <c r="E291" s="55" t="n">
        <v>7</v>
      </c>
      <c r="F291" s="56" t="n">
        <v>438</v>
      </c>
      <c r="G291" s="53" t="n">
        <v>381</v>
      </c>
      <c r="H291" s="55" t="n">
        <v>4</v>
      </c>
      <c r="I291" s="55" t="n">
        <v>2</v>
      </c>
      <c r="J291" s="55" t="n">
        <v>3</v>
      </c>
      <c r="K291" s="57" t="n">
        <v>168</v>
      </c>
      <c r="L291" s="58"/>
      <c r="M291" s="57"/>
      <c r="N291" s="53" t="n">
        <v>270</v>
      </c>
      <c r="O291" s="56" t="n">
        <v>278</v>
      </c>
      <c r="P291" s="129" t="n">
        <v>1023</v>
      </c>
      <c r="Q291" s="129" t="n">
        <v>126</v>
      </c>
      <c r="R291" s="129" t="n">
        <f aca="false">P291+Q291</f>
        <v>1149</v>
      </c>
      <c r="S291" s="129" t="n">
        <v>581</v>
      </c>
      <c r="T291" s="59" t="n">
        <f aca="false">IF(S291&lt;&gt;0,S291/R291,"")</f>
        <v>0.505657093124456</v>
      </c>
    </row>
    <row r="292" s="2" customFormat="true" ht="13.5" hidden="false" customHeight="true" outlineLevel="0" collapsed="false">
      <c r="A292" s="128" t="s">
        <v>165</v>
      </c>
      <c r="B292" s="138" t="n">
        <v>2</v>
      </c>
      <c r="C292" s="139" t="n">
        <v>0</v>
      </c>
      <c r="D292" s="139" t="n">
        <v>52</v>
      </c>
      <c r="E292" s="55" t="n">
        <v>1</v>
      </c>
      <c r="F292" s="56" t="n">
        <v>102</v>
      </c>
      <c r="G292" s="53" t="n">
        <v>88</v>
      </c>
      <c r="H292" s="55" t="n">
        <v>2</v>
      </c>
      <c r="I292" s="55" t="n">
        <v>0</v>
      </c>
      <c r="J292" s="55" t="n">
        <v>2</v>
      </c>
      <c r="K292" s="57" t="n">
        <v>64</v>
      </c>
      <c r="L292" s="58"/>
      <c r="M292" s="57"/>
      <c r="N292" s="53" t="n">
        <v>50</v>
      </c>
      <c r="O292" s="56" t="n">
        <v>101</v>
      </c>
      <c r="P292" s="129" t="n">
        <v>406</v>
      </c>
      <c r="Q292" s="129" t="n">
        <v>39</v>
      </c>
      <c r="R292" s="129" t="n">
        <f aca="false">P292+Q292</f>
        <v>445</v>
      </c>
      <c r="S292" s="129" t="n">
        <v>159</v>
      </c>
      <c r="T292" s="59" t="n">
        <f aca="false">IF(S292&lt;&gt;0,S292/R292,"")</f>
        <v>0.357303370786517</v>
      </c>
    </row>
    <row r="293" s="2" customFormat="true" ht="13.5" hidden="false" customHeight="true" outlineLevel="0" collapsed="false">
      <c r="A293" s="32" t="s">
        <v>166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8"/>
    </row>
    <row r="294" s="2" customFormat="true" ht="12.75" hidden="false" customHeight="true" outlineLevel="0" collapsed="false">
      <c r="A294" s="128" t="s">
        <v>167</v>
      </c>
      <c r="B294" s="138" t="n">
        <v>0</v>
      </c>
      <c r="C294" s="139" t="n">
        <v>1</v>
      </c>
      <c r="D294" s="139" t="n">
        <v>62</v>
      </c>
      <c r="E294" s="55" t="n">
        <v>4</v>
      </c>
      <c r="F294" s="56" t="n">
        <v>199</v>
      </c>
      <c r="G294" s="53" t="n">
        <v>175</v>
      </c>
      <c r="H294" s="55" t="n">
        <v>1</v>
      </c>
      <c r="I294" s="55" t="n">
        <v>2</v>
      </c>
      <c r="J294" s="55" t="n">
        <v>1</v>
      </c>
      <c r="K294" s="57" t="n">
        <v>84</v>
      </c>
      <c r="L294" s="58"/>
      <c r="M294" s="57"/>
      <c r="N294" s="53" t="n">
        <v>125</v>
      </c>
      <c r="O294" s="56" t="n">
        <v>125</v>
      </c>
      <c r="P294" s="129" t="n">
        <v>587</v>
      </c>
      <c r="Q294" s="129" t="n">
        <v>72</v>
      </c>
      <c r="R294" s="129" t="n">
        <f aca="false">P294+Q294</f>
        <v>659</v>
      </c>
      <c r="S294" s="129" t="n">
        <v>269</v>
      </c>
      <c r="T294" s="59" t="n">
        <f aca="false">IF(S294&lt;&gt;0,S294/R294,"")</f>
        <v>0.408194233687405</v>
      </c>
    </row>
    <row r="295" s="2" customFormat="true" ht="12.75" hidden="false" customHeight="true" outlineLevel="0" collapsed="false">
      <c r="A295" s="128" t="s">
        <v>168</v>
      </c>
      <c r="B295" s="138" t="n">
        <v>0</v>
      </c>
      <c r="C295" s="139" t="n">
        <v>2</v>
      </c>
      <c r="D295" s="139" t="n">
        <v>94</v>
      </c>
      <c r="E295" s="55" t="n">
        <v>4</v>
      </c>
      <c r="F295" s="56" t="n">
        <v>186</v>
      </c>
      <c r="G295" s="53" t="n">
        <v>166</v>
      </c>
      <c r="H295" s="55" t="n">
        <v>4</v>
      </c>
      <c r="I295" s="55" t="n">
        <v>2</v>
      </c>
      <c r="J295" s="55" t="n">
        <v>3</v>
      </c>
      <c r="K295" s="57" t="n">
        <v>105</v>
      </c>
      <c r="L295" s="58"/>
      <c r="M295" s="57"/>
      <c r="N295" s="53" t="n">
        <v>105</v>
      </c>
      <c r="O295" s="56" t="n">
        <v>176</v>
      </c>
      <c r="P295" s="129" t="n">
        <v>648</v>
      </c>
      <c r="Q295" s="129" t="n">
        <v>74</v>
      </c>
      <c r="R295" s="129" t="n">
        <f aca="false">P295+Q295</f>
        <v>722</v>
      </c>
      <c r="S295" s="129" t="n">
        <v>291</v>
      </c>
      <c r="T295" s="59" t="n">
        <f aca="false">IF(S295&lt;&gt;0,S295/R295,"")</f>
        <v>0.403047091412742</v>
      </c>
    </row>
    <row r="296" s="2" customFormat="true" ht="12.75" hidden="false" customHeight="true" outlineLevel="0" collapsed="false">
      <c r="A296" s="128" t="s">
        <v>169</v>
      </c>
      <c r="B296" s="138" t="n">
        <v>0</v>
      </c>
      <c r="C296" s="139" t="n">
        <v>1</v>
      </c>
      <c r="D296" s="139" t="n">
        <v>91</v>
      </c>
      <c r="E296" s="55" t="n">
        <v>4</v>
      </c>
      <c r="F296" s="56" t="n">
        <v>303</v>
      </c>
      <c r="G296" s="53" t="n">
        <v>261</v>
      </c>
      <c r="H296" s="55" t="n">
        <v>3</v>
      </c>
      <c r="I296" s="55" t="n">
        <v>3</v>
      </c>
      <c r="J296" s="55" t="n">
        <v>11</v>
      </c>
      <c r="K296" s="57" t="n">
        <v>110</v>
      </c>
      <c r="L296" s="58"/>
      <c r="M296" s="57"/>
      <c r="N296" s="53" t="n">
        <v>198</v>
      </c>
      <c r="O296" s="56" t="n">
        <v>179</v>
      </c>
      <c r="P296" s="129" t="n">
        <v>915</v>
      </c>
      <c r="Q296" s="129" t="n">
        <v>109</v>
      </c>
      <c r="R296" s="129" t="n">
        <f aca="false">P296+Q296</f>
        <v>1024</v>
      </c>
      <c r="S296" s="129" t="n">
        <v>402</v>
      </c>
      <c r="T296" s="59" t="n">
        <f aca="false">IF(S296&lt;&gt;0,S296/R296,"")</f>
        <v>0.392578125</v>
      </c>
    </row>
    <row r="297" s="2" customFormat="true" ht="12.75" hidden="false" customHeight="true" outlineLevel="0" collapsed="false">
      <c r="A297" s="128" t="s">
        <v>170</v>
      </c>
      <c r="B297" s="138" t="n">
        <v>0</v>
      </c>
      <c r="C297" s="139" t="n">
        <v>5</v>
      </c>
      <c r="D297" s="139" t="n">
        <v>142</v>
      </c>
      <c r="E297" s="55" t="n">
        <v>9</v>
      </c>
      <c r="F297" s="56" t="n">
        <v>381</v>
      </c>
      <c r="G297" s="53" t="n">
        <v>336</v>
      </c>
      <c r="H297" s="55" t="n">
        <v>8</v>
      </c>
      <c r="I297" s="55" t="n">
        <v>7</v>
      </c>
      <c r="J297" s="55" t="n">
        <v>15</v>
      </c>
      <c r="K297" s="57" t="n">
        <v>156</v>
      </c>
      <c r="L297" s="58"/>
      <c r="M297" s="57"/>
      <c r="N297" s="53" t="n">
        <v>241</v>
      </c>
      <c r="O297" s="56" t="n">
        <v>275</v>
      </c>
      <c r="P297" s="129" t="n">
        <v>1381</v>
      </c>
      <c r="Q297" s="129" t="n">
        <v>156</v>
      </c>
      <c r="R297" s="129" t="n">
        <f aca="false">P297+Q297</f>
        <v>1537</v>
      </c>
      <c r="S297" s="129" t="n">
        <v>543</v>
      </c>
      <c r="T297" s="59" t="n">
        <f aca="false">IF(S297&lt;&gt;0,S297/R297,"")</f>
        <v>0.353285621340273</v>
      </c>
    </row>
    <row r="298" s="2" customFormat="true" ht="12.75" hidden="false" customHeight="true" outlineLevel="0" collapsed="false">
      <c r="A298" s="128" t="s">
        <v>171</v>
      </c>
      <c r="B298" s="138" t="n">
        <v>5</v>
      </c>
      <c r="C298" s="139" t="n">
        <v>4</v>
      </c>
      <c r="D298" s="139" t="n">
        <v>261</v>
      </c>
      <c r="E298" s="55" t="n">
        <v>14</v>
      </c>
      <c r="F298" s="56" t="n">
        <v>458</v>
      </c>
      <c r="G298" s="53" t="n">
        <v>407</v>
      </c>
      <c r="H298" s="55" t="n">
        <v>15</v>
      </c>
      <c r="I298" s="55" t="n">
        <v>12</v>
      </c>
      <c r="J298" s="55" t="n">
        <v>18</v>
      </c>
      <c r="K298" s="57" t="n">
        <v>262</v>
      </c>
      <c r="L298" s="58"/>
      <c r="M298" s="57"/>
      <c r="N298" s="53" t="n">
        <v>314</v>
      </c>
      <c r="O298" s="56" t="n">
        <v>390</v>
      </c>
      <c r="P298" s="129" t="n">
        <v>1450</v>
      </c>
      <c r="Q298" s="129" t="n">
        <v>278</v>
      </c>
      <c r="R298" s="129" t="n">
        <f aca="false">P298+Q298</f>
        <v>1728</v>
      </c>
      <c r="S298" s="129" t="n">
        <v>748</v>
      </c>
      <c r="T298" s="59" t="n">
        <f aca="false">IF(S298&lt;&gt;0,S298/R298,"")</f>
        <v>0.43287037037037</v>
      </c>
    </row>
    <row r="299" s="2" customFormat="true" ht="12.75" hidden="false" customHeight="true" outlineLevel="0" collapsed="false">
      <c r="A299" s="128" t="s">
        <v>172</v>
      </c>
      <c r="B299" s="138" t="n">
        <v>0</v>
      </c>
      <c r="C299" s="139" t="n">
        <v>0</v>
      </c>
      <c r="D299" s="139" t="n">
        <v>5</v>
      </c>
      <c r="E299" s="55" t="n">
        <v>0</v>
      </c>
      <c r="F299" s="56" t="n">
        <v>2</v>
      </c>
      <c r="G299" s="53" t="n">
        <v>0</v>
      </c>
      <c r="H299" s="55" t="n">
        <v>0</v>
      </c>
      <c r="I299" s="55" t="n">
        <v>0</v>
      </c>
      <c r="J299" s="55" t="n">
        <v>0</v>
      </c>
      <c r="K299" s="57" t="n">
        <v>7</v>
      </c>
      <c r="L299" s="58"/>
      <c r="M299" s="57"/>
      <c r="N299" s="53" t="n">
        <v>0</v>
      </c>
      <c r="O299" s="56" t="n">
        <v>7</v>
      </c>
      <c r="P299" s="129" t="n">
        <v>8</v>
      </c>
      <c r="Q299" s="129" t="n">
        <v>2</v>
      </c>
      <c r="R299" s="129" t="n">
        <f aca="false">P299+Q299</f>
        <v>10</v>
      </c>
      <c r="S299" s="129" t="n">
        <v>7</v>
      </c>
      <c r="T299" s="59" t="n">
        <f aca="false">IF(S299&lt;&gt;0,S299/R299,"")</f>
        <v>0.7</v>
      </c>
    </row>
    <row r="300" s="2" customFormat="true" ht="12.75" hidden="false" customHeight="true" outlineLevel="0" collapsed="false">
      <c r="A300" s="128" t="s">
        <v>173</v>
      </c>
      <c r="B300" s="138" t="n">
        <v>0</v>
      </c>
      <c r="C300" s="139" t="n">
        <v>7</v>
      </c>
      <c r="D300" s="139" t="n">
        <v>363</v>
      </c>
      <c r="E300" s="140" t="n">
        <v>14</v>
      </c>
      <c r="F300" s="141" t="n">
        <v>442</v>
      </c>
      <c r="G300" s="142" t="n">
        <v>394</v>
      </c>
      <c r="H300" s="140" t="n">
        <v>8</v>
      </c>
      <c r="I300" s="140" t="n">
        <v>12</v>
      </c>
      <c r="J300" s="140" t="n">
        <v>22</v>
      </c>
      <c r="K300" s="143" t="n">
        <v>363</v>
      </c>
      <c r="L300" s="144"/>
      <c r="M300" s="143"/>
      <c r="N300" s="142" t="n">
        <v>308</v>
      </c>
      <c r="O300" s="141" t="n">
        <v>486</v>
      </c>
      <c r="P300" s="129" t="n">
        <v>1482</v>
      </c>
      <c r="Q300" s="129" t="n">
        <v>259</v>
      </c>
      <c r="R300" s="129" t="n">
        <f aca="false">P300+Q300</f>
        <v>1741</v>
      </c>
      <c r="S300" s="129" t="n">
        <v>834</v>
      </c>
      <c r="T300" s="59" t="n">
        <f aca="false">IF(S300&lt;&gt;0,S300/R300,"")</f>
        <v>0.479035037334865</v>
      </c>
    </row>
    <row r="301" s="2" customFormat="true" ht="12.75" hidden="false" customHeight="true" outlineLevel="0" collapsed="false">
      <c r="A301" s="128" t="s">
        <v>174</v>
      </c>
      <c r="B301" s="138" t="n">
        <v>0</v>
      </c>
      <c r="C301" s="139" t="n">
        <v>1</v>
      </c>
      <c r="D301" s="139" t="n">
        <v>116</v>
      </c>
      <c r="E301" s="55" t="n">
        <v>0</v>
      </c>
      <c r="F301" s="56" t="n">
        <v>105</v>
      </c>
      <c r="G301" s="53" t="n">
        <v>86</v>
      </c>
      <c r="H301" s="55" t="n">
        <v>2</v>
      </c>
      <c r="I301" s="55" t="n">
        <v>6</v>
      </c>
      <c r="J301" s="55" t="n">
        <v>5</v>
      </c>
      <c r="K301" s="57" t="n">
        <v>121</v>
      </c>
      <c r="L301" s="58"/>
      <c r="M301" s="57"/>
      <c r="N301" s="53" t="n">
        <v>60</v>
      </c>
      <c r="O301" s="56" t="n">
        <v>157</v>
      </c>
      <c r="P301" s="129" t="n">
        <v>441</v>
      </c>
      <c r="Q301" s="129" t="n">
        <v>55</v>
      </c>
      <c r="R301" s="129" t="n">
        <f aca="false">P301+Q301</f>
        <v>496</v>
      </c>
      <c r="S301" s="129" t="n">
        <v>225</v>
      </c>
      <c r="T301" s="59" t="n">
        <f aca="false">IF(S301&lt;&gt;0,S301/R301,"")</f>
        <v>0.453629032258065</v>
      </c>
    </row>
    <row r="302" s="2" customFormat="true" ht="12.75" hidden="false" customHeight="true" outlineLevel="0" collapsed="false">
      <c r="A302" s="128" t="s">
        <v>175</v>
      </c>
      <c r="B302" s="138" t="n">
        <v>1</v>
      </c>
      <c r="C302" s="139" t="n">
        <v>2</v>
      </c>
      <c r="D302" s="139" t="n">
        <v>242</v>
      </c>
      <c r="E302" s="55" t="n">
        <v>4</v>
      </c>
      <c r="F302" s="56" t="n">
        <v>93</v>
      </c>
      <c r="G302" s="53" t="n">
        <v>94</v>
      </c>
      <c r="H302" s="55" t="n">
        <v>3</v>
      </c>
      <c r="I302" s="55" t="n">
        <v>5</v>
      </c>
      <c r="J302" s="55" t="n">
        <v>11</v>
      </c>
      <c r="K302" s="57" t="n">
        <v>224</v>
      </c>
      <c r="L302" s="58"/>
      <c r="M302" s="57"/>
      <c r="N302" s="53" t="n">
        <v>47</v>
      </c>
      <c r="O302" s="56" t="n">
        <v>292</v>
      </c>
      <c r="P302" s="129" t="n">
        <v>451</v>
      </c>
      <c r="Q302" s="129" t="n">
        <v>71</v>
      </c>
      <c r="R302" s="129" t="n">
        <f aca="false">P302+Q302</f>
        <v>522</v>
      </c>
      <c r="S302" s="129" t="n">
        <v>348</v>
      </c>
      <c r="T302" s="59" t="n">
        <f aca="false">IF(S302&lt;&gt;0,S302/R302,"")</f>
        <v>0.666666666666667</v>
      </c>
    </row>
    <row r="303" s="2" customFormat="true" ht="12.75" hidden="false" customHeight="true" outlineLevel="0" collapsed="false">
      <c r="A303" s="128" t="s">
        <v>176</v>
      </c>
      <c r="B303" s="138" t="n">
        <v>1</v>
      </c>
      <c r="C303" s="139" t="n">
        <v>3</v>
      </c>
      <c r="D303" s="139" t="n">
        <v>194</v>
      </c>
      <c r="E303" s="55" t="n">
        <v>2</v>
      </c>
      <c r="F303" s="56" t="n">
        <v>256</v>
      </c>
      <c r="G303" s="53" t="n">
        <v>213</v>
      </c>
      <c r="H303" s="55" t="n">
        <v>5</v>
      </c>
      <c r="I303" s="55" t="n">
        <v>4</v>
      </c>
      <c r="J303" s="55" t="n">
        <v>5</v>
      </c>
      <c r="K303" s="57" t="n">
        <v>225</v>
      </c>
      <c r="L303" s="58"/>
      <c r="M303" s="57"/>
      <c r="N303" s="53" t="n">
        <v>139</v>
      </c>
      <c r="O303" s="56" t="n">
        <v>306</v>
      </c>
      <c r="P303" s="129" t="n">
        <v>1004</v>
      </c>
      <c r="Q303" s="129" t="n">
        <v>102</v>
      </c>
      <c r="R303" s="129" t="n">
        <f aca="false">P303+Q303</f>
        <v>1106</v>
      </c>
      <c r="S303" s="129" t="n">
        <v>465</v>
      </c>
      <c r="T303" s="59" t="n">
        <f aca="false">IF(S303&lt;&gt;0,S303/R303,"")</f>
        <v>0.420433996383363</v>
      </c>
    </row>
    <row r="304" s="2" customFormat="true" ht="12.75" hidden="false" customHeight="true" outlineLevel="0" collapsed="false">
      <c r="A304" s="128" t="s">
        <v>177</v>
      </c>
      <c r="B304" s="138" t="n">
        <v>1</v>
      </c>
      <c r="C304" s="139" t="n">
        <v>5</v>
      </c>
      <c r="D304" s="139" t="n">
        <v>261</v>
      </c>
      <c r="E304" s="55" t="n">
        <v>6</v>
      </c>
      <c r="F304" s="56" t="n">
        <v>474</v>
      </c>
      <c r="G304" s="53" t="n">
        <v>410</v>
      </c>
      <c r="H304" s="55" t="n">
        <v>11</v>
      </c>
      <c r="I304" s="55" t="n">
        <v>3</v>
      </c>
      <c r="J304" s="55" t="n">
        <v>6</v>
      </c>
      <c r="K304" s="57" t="n">
        <v>302</v>
      </c>
      <c r="L304" s="58"/>
      <c r="M304" s="57"/>
      <c r="N304" s="53" t="n">
        <v>300</v>
      </c>
      <c r="O304" s="56" t="n">
        <v>426</v>
      </c>
      <c r="P304" s="129" t="n">
        <v>1748</v>
      </c>
      <c r="Q304" s="129" t="n">
        <v>162</v>
      </c>
      <c r="R304" s="129" t="n">
        <f aca="false">P304+Q304</f>
        <v>1910</v>
      </c>
      <c r="S304" s="129" t="n">
        <v>756</v>
      </c>
      <c r="T304" s="59" t="n">
        <f aca="false">IF(S304&lt;&gt;0,S304/R304,"")</f>
        <v>0.395811518324607</v>
      </c>
    </row>
    <row r="305" s="2" customFormat="true" ht="12.75" hidden="false" customHeight="true" outlineLevel="0" collapsed="false">
      <c r="A305" s="130" t="s">
        <v>178</v>
      </c>
      <c r="B305" s="145" t="n">
        <v>5</v>
      </c>
      <c r="C305" s="146" t="n">
        <v>25</v>
      </c>
      <c r="D305" s="146" t="n">
        <v>1346</v>
      </c>
      <c r="E305" s="95" t="n">
        <v>29</v>
      </c>
      <c r="F305" s="115" t="n">
        <v>3170</v>
      </c>
      <c r="G305" s="91" t="n">
        <v>2829</v>
      </c>
      <c r="H305" s="95" t="n">
        <v>45</v>
      </c>
      <c r="I305" s="95" t="n">
        <v>34</v>
      </c>
      <c r="J305" s="95" t="n">
        <v>67</v>
      </c>
      <c r="K305" s="96" t="n">
        <v>1471</v>
      </c>
      <c r="L305" s="97"/>
      <c r="M305" s="96"/>
      <c r="N305" s="91" t="n">
        <v>2198</v>
      </c>
      <c r="O305" s="115" t="n">
        <v>2211</v>
      </c>
      <c r="P305" s="135"/>
      <c r="Q305" s="135"/>
      <c r="R305" s="135"/>
      <c r="S305" s="131" t="n">
        <v>4643</v>
      </c>
      <c r="T305" s="67"/>
    </row>
    <row r="306" s="71" customFormat="true" ht="12.75" hidden="false" customHeight="true" outlineLevel="0" collapsed="false">
      <c r="A306" s="68" t="s">
        <v>36</v>
      </c>
      <c r="B306" s="69" t="n">
        <f aca="false">SUM(B290:B305)</f>
        <v>16</v>
      </c>
      <c r="C306" s="69" t="n">
        <f aca="false">SUM(C290:C305)</f>
        <v>63</v>
      </c>
      <c r="D306" s="69" t="n">
        <f aca="false">SUM(D290:D305)</f>
        <v>3439</v>
      </c>
      <c r="E306" s="69" t="n">
        <f aca="false">SUM(E290:E305)</f>
        <v>106</v>
      </c>
      <c r="F306" s="69" t="n">
        <f aca="false">SUM(F290:F305)</f>
        <v>6947</v>
      </c>
      <c r="G306" s="69" t="n">
        <f aca="false">SUM(G290:G305)</f>
        <v>6126</v>
      </c>
      <c r="H306" s="69" t="n">
        <f aca="false">SUM(H290:H305)</f>
        <v>115</v>
      </c>
      <c r="I306" s="69" t="n">
        <f aca="false">SUM(I290:I305)</f>
        <v>96</v>
      </c>
      <c r="J306" s="69" t="n">
        <f aca="false">SUM(J290:J305)</f>
        <v>174</v>
      </c>
      <c r="K306" s="69" t="n">
        <f aca="false">SUM(K290:K305)</f>
        <v>3782</v>
      </c>
      <c r="L306" s="101" t="n">
        <f aca="false">SUM(L290:L305)</f>
        <v>0</v>
      </c>
      <c r="M306" s="118" t="n">
        <f aca="false">SUM(M290:M305)</f>
        <v>0</v>
      </c>
      <c r="N306" s="69" t="n">
        <f aca="false">SUM(N290:N305)</f>
        <v>4537</v>
      </c>
      <c r="O306" s="69" t="n">
        <f aca="false">SUM(O290:O305)</f>
        <v>5633</v>
      </c>
      <c r="P306" s="69" t="n">
        <f aca="false">SUM(P290:P305)</f>
        <v>12416</v>
      </c>
      <c r="Q306" s="69" t="n">
        <f aca="false">SUM(Q290:Q305)</f>
        <v>1572</v>
      </c>
      <c r="R306" s="69" t="n">
        <f aca="false">SUM(R290:R305)</f>
        <v>13988</v>
      </c>
      <c r="S306" s="69" t="n">
        <f aca="false">SUM(S290:S305)</f>
        <v>10707</v>
      </c>
      <c r="T306" s="70" t="n">
        <f aca="false">IF(S306&lt;&gt;0,S306/R306,"")</f>
        <v>0.765441807263369</v>
      </c>
    </row>
    <row r="307" s="71" customFormat="true" ht="13.5" hidden="false" customHeight="true" outlineLevel="0" collapsed="false">
      <c r="A307" s="147"/>
      <c r="K307" s="124"/>
      <c r="L307" s="124"/>
      <c r="T307" s="125"/>
    </row>
    <row r="308" s="2" customFormat="true" ht="13.5" hidden="false" customHeight="true" outlineLevel="0" collapsed="false">
      <c r="A308" s="32" t="s">
        <v>179</v>
      </c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8"/>
    </row>
    <row r="309" s="2" customFormat="true" ht="12.75" hidden="false" customHeight="true" outlineLevel="0" collapsed="false">
      <c r="A309" s="126" t="s">
        <v>180</v>
      </c>
      <c r="B309" s="80" t="n">
        <v>6</v>
      </c>
      <c r="C309" s="81" t="n">
        <v>5</v>
      </c>
      <c r="D309" s="81" t="n">
        <v>594</v>
      </c>
      <c r="E309" s="82" t="n">
        <v>7</v>
      </c>
      <c r="F309" s="83" t="n">
        <v>256</v>
      </c>
      <c r="G309" s="80" t="n">
        <v>238</v>
      </c>
      <c r="H309" s="82" t="n">
        <v>12</v>
      </c>
      <c r="I309" s="82" t="n">
        <v>9</v>
      </c>
      <c r="J309" s="82" t="n">
        <v>43</v>
      </c>
      <c r="K309" s="84" t="n">
        <v>534</v>
      </c>
      <c r="L309" s="85" t="n">
        <v>365</v>
      </c>
      <c r="M309" s="84" t="n">
        <v>461</v>
      </c>
      <c r="N309" s="80"/>
      <c r="O309" s="83"/>
      <c r="P309" s="127" t="n">
        <v>1389</v>
      </c>
      <c r="Q309" s="127" t="n">
        <v>83</v>
      </c>
      <c r="R309" s="102" t="n">
        <f aca="false">P309+Q309</f>
        <v>1472</v>
      </c>
      <c r="S309" s="102" t="n">
        <v>875</v>
      </c>
      <c r="T309" s="103" t="n">
        <f aca="false">IF(S309&lt;&gt;0,S309/R309,"")</f>
        <v>0.594429347826087</v>
      </c>
    </row>
    <row r="310" s="2" customFormat="true" ht="12.75" hidden="false" customHeight="true" outlineLevel="0" collapsed="false">
      <c r="A310" s="128" t="s">
        <v>181</v>
      </c>
      <c r="B310" s="138" t="n">
        <v>0</v>
      </c>
      <c r="C310" s="139" t="n">
        <v>3</v>
      </c>
      <c r="D310" s="139" t="n">
        <v>487</v>
      </c>
      <c r="E310" s="55" t="n">
        <v>9</v>
      </c>
      <c r="F310" s="56" t="n">
        <v>153</v>
      </c>
      <c r="G310" s="53" t="n">
        <v>162</v>
      </c>
      <c r="H310" s="55" t="n">
        <v>6</v>
      </c>
      <c r="I310" s="55" t="n">
        <v>7</v>
      </c>
      <c r="J310" s="55" t="n">
        <v>41</v>
      </c>
      <c r="K310" s="57" t="n">
        <v>427</v>
      </c>
      <c r="L310" s="58" t="n">
        <v>274</v>
      </c>
      <c r="M310" s="57" t="n">
        <v>363</v>
      </c>
      <c r="N310" s="53"/>
      <c r="O310" s="56"/>
      <c r="P310" s="129" t="n">
        <v>941</v>
      </c>
      <c r="Q310" s="129" t="n">
        <v>108</v>
      </c>
      <c r="R310" s="104" t="n">
        <f aca="false">P310+Q310</f>
        <v>1049</v>
      </c>
      <c r="S310" s="104" t="n">
        <v>671</v>
      </c>
      <c r="T310" s="59" t="n">
        <f aca="false">IF(S310&lt;&gt;0,S310/R310,"")</f>
        <v>0.639656816015253</v>
      </c>
    </row>
    <row r="311" s="2" customFormat="true" ht="12.75" hidden="false" customHeight="true" outlineLevel="0" collapsed="false">
      <c r="A311" s="128" t="s">
        <v>182</v>
      </c>
      <c r="B311" s="138" t="n">
        <v>8</v>
      </c>
      <c r="C311" s="139" t="n">
        <v>7</v>
      </c>
      <c r="D311" s="139" t="n">
        <v>265</v>
      </c>
      <c r="E311" s="55" t="n">
        <v>8</v>
      </c>
      <c r="F311" s="56" t="n">
        <v>164</v>
      </c>
      <c r="G311" s="53" t="n">
        <v>161</v>
      </c>
      <c r="H311" s="55" t="n">
        <v>12</v>
      </c>
      <c r="I311" s="55" t="n">
        <v>2</v>
      </c>
      <c r="J311" s="55" t="n">
        <v>21</v>
      </c>
      <c r="K311" s="57" t="n">
        <v>244</v>
      </c>
      <c r="L311" s="58" t="n">
        <v>232</v>
      </c>
      <c r="M311" s="57" t="n">
        <v>198</v>
      </c>
      <c r="N311" s="53"/>
      <c r="O311" s="56"/>
      <c r="P311" s="129" t="n">
        <v>705</v>
      </c>
      <c r="Q311" s="129" t="n">
        <v>79</v>
      </c>
      <c r="R311" s="104" t="n">
        <f aca="false">P311+Q311</f>
        <v>784</v>
      </c>
      <c r="S311" s="104" t="n">
        <v>465</v>
      </c>
      <c r="T311" s="59" t="n">
        <f aca="false">IF(S311&lt;&gt;0,S311/R311,"")</f>
        <v>0.593112244897959</v>
      </c>
    </row>
    <row r="312" s="2" customFormat="true" ht="12.75" hidden="false" customHeight="true" outlineLevel="0" collapsed="false">
      <c r="A312" s="128" t="s">
        <v>183</v>
      </c>
      <c r="B312" s="138" t="n">
        <v>0</v>
      </c>
      <c r="C312" s="139" t="n">
        <v>4</v>
      </c>
      <c r="D312" s="139" t="n">
        <v>79</v>
      </c>
      <c r="E312" s="55" t="n">
        <v>2</v>
      </c>
      <c r="F312" s="56" t="n">
        <v>31</v>
      </c>
      <c r="G312" s="53" t="n">
        <v>32</v>
      </c>
      <c r="H312" s="55" t="n">
        <v>3</v>
      </c>
      <c r="I312" s="55" t="n">
        <v>2</v>
      </c>
      <c r="J312" s="55" t="n">
        <v>6</v>
      </c>
      <c r="K312" s="57" t="n">
        <v>70</v>
      </c>
      <c r="L312" s="58" t="n">
        <v>53</v>
      </c>
      <c r="M312" s="57" t="n">
        <v>52</v>
      </c>
      <c r="N312" s="53"/>
      <c r="O312" s="56"/>
      <c r="P312" s="129" t="n">
        <v>208</v>
      </c>
      <c r="Q312" s="129" t="n">
        <v>5</v>
      </c>
      <c r="R312" s="104" t="n">
        <f aca="false">P312+Q312</f>
        <v>213</v>
      </c>
      <c r="S312" s="104" t="n">
        <v>116</v>
      </c>
      <c r="T312" s="59" t="n">
        <f aca="false">IF(S312&lt;&gt;0,S312/R312,"")</f>
        <v>0.544600938967136</v>
      </c>
    </row>
    <row r="313" s="2" customFormat="true" ht="12.75" hidden="false" customHeight="true" outlineLevel="0" collapsed="false">
      <c r="A313" s="128" t="s">
        <v>184</v>
      </c>
      <c r="B313" s="53" t="n">
        <v>1</v>
      </c>
      <c r="C313" s="54" t="n">
        <v>2</v>
      </c>
      <c r="D313" s="54" t="n">
        <v>421</v>
      </c>
      <c r="E313" s="55" t="n">
        <v>4</v>
      </c>
      <c r="F313" s="56" t="n">
        <v>246</v>
      </c>
      <c r="G313" s="53" t="n">
        <v>232</v>
      </c>
      <c r="H313" s="55" t="n">
        <v>10</v>
      </c>
      <c r="I313" s="55" t="n">
        <v>8</v>
      </c>
      <c r="J313" s="55" t="n">
        <v>33</v>
      </c>
      <c r="K313" s="57" t="n">
        <v>393</v>
      </c>
      <c r="L313" s="58" t="n">
        <v>340</v>
      </c>
      <c r="M313" s="57" t="n">
        <v>343</v>
      </c>
      <c r="N313" s="53"/>
      <c r="O313" s="56"/>
      <c r="P313" s="129" t="n">
        <v>1211</v>
      </c>
      <c r="Q313" s="129" t="n">
        <v>153</v>
      </c>
      <c r="R313" s="104" t="n">
        <f aca="false">P313+Q313</f>
        <v>1364</v>
      </c>
      <c r="S313" s="104" t="n">
        <v>690</v>
      </c>
      <c r="T313" s="59" t="n">
        <f aca="false">IF(S313&lt;&gt;0,S313/R313,"")</f>
        <v>0.505865102639296</v>
      </c>
    </row>
    <row r="314" s="2" customFormat="true" ht="12.75" hidden="false" customHeight="true" outlineLevel="0" collapsed="false">
      <c r="A314" s="128" t="s">
        <v>185</v>
      </c>
      <c r="B314" s="53" t="n">
        <v>5</v>
      </c>
      <c r="C314" s="54" t="n">
        <v>1</v>
      </c>
      <c r="D314" s="54" t="n">
        <v>91</v>
      </c>
      <c r="E314" s="55" t="n">
        <v>7</v>
      </c>
      <c r="F314" s="56" t="n">
        <v>48</v>
      </c>
      <c r="G314" s="53" t="n">
        <v>55</v>
      </c>
      <c r="H314" s="55" t="n">
        <v>0</v>
      </c>
      <c r="I314" s="55" t="n">
        <v>0</v>
      </c>
      <c r="J314" s="55" t="n">
        <v>12</v>
      </c>
      <c r="K314" s="57" t="n">
        <v>83</v>
      </c>
      <c r="L314" s="58" t="n">
        <v>83</v>
      </c>
      <c r="M314" s="57" t="n">
        <v>66</v>
      </c>
      <c r="N314" s="53"/>
      <c r="O314" s="56"/>
      <c r="P314" s="129" t="n">
        <v>250</v>
      </c>
      <c r="Q314" s="129" t="n">
        <v>13</v>
      </c>
      <c r="R314" s="104" t="n">
        <f aca="false">P314+Q314</f>
        <v>263</v>
      </c>
      <c r="S314" s="104" t="n">
        <v>154</v>
      </c>
      <c r="T314" s="59" t="n">
        <f aca="false">IF(S314&lt;&gt;0,S314/R314,"")</f>
        <v>0.585551330798479</v>
      </c>
    </row>
    <row r="315" s="2" customFormat="true" ht="12.75" hidden="false" customHeight="true" outlineLevel="0" collapsed="false">
      <c r="A315" s="130" t="s">
        <v>178</v>
      </c>
      <c r="B315" s="91" t="n">
        <v>5</v>
      </c>
      <c r="C315" s="92" t="n">
        <v>5</v>
      </c>
      <c r="D315" s="92" t="n">
        <v>496</v>
      </c>
      <c r="E315" s="95" t="n">
        <v>11</v>
      </c>
      <c r="F315" s="115" t="n">
        <v>342</v>
      </c>
      <c r="G315" s="91" t="n">
        <v>316</v>
      </c>
      <c r="H315" s="95" t="n">
        <v>18</v>
      </c>
      <c r="I315" s="95" t="n">
        <v>6</v>
      </c>
      <c r="J315" s="95" t="n">
        <v>47</v>
      </c>
      <c r="K315" s="96" t="n">
        <v>467</v>
      </c>
      <c r="L315" s="97" t="n">
        <v>463</v>
      </c>
      <c r="M315" s="96" t="n">
        <v>473</v>
      </c>
      <c r="N315" s="91"/>
      <c r="O315" s="115"/>
      <c r="P315" s="135"/>
      <c r="Q315" s="135"/>
      <c r="R315" s="116"/>
      <c r="S315" s="117" t="n">
        <v>869</v>
      </c>
      <c r="T315" s="67"/>
    </row>
    <row r="316" s="71" customFormat="true" ht="12.75" hidden="false" customHeight="true" outlineLevel="0" collapsed="false">
      <c r="A316" s="68" t="s">
        <v>36</v>
      </c>
      <c r="B316" s="69" t="n">
        <f aca="false">SUM(B309:B315)</f>
        <v>25</v>
      </c>
      <c r="C316" s="69" t="n">
        <f aca="false">SUM(C309:C315)</f>
        <v>27</v>
      </c>
      <c r="D316" s="69" t="n">
        <f aca="false">SUM(D309:D315)</f>
        <v>2433</v>
      </c>
      <c r="E316" s="69" t="n">
        <f aca="false">SUM(E309:E315)</f>
        <v>48</v>
      </c>
      <c r="F316" s="69" t="n">
        <f aca="false">SUM(F309:F315)</f>
        <v>1240</v>
      </c>
      <c r="G316" s="69" t="n">
        <f aca="false">SUM(G309:G315)</f>
        <v>1196</v>
      </c>
      <c r="H316" s="69" t="n">
        <f aca="false">SUM(H309:H315)</f>
        <v>61</v>
      </c>
      <c r="I316" s="69" t="n">
        <f aca="false">SUM(I309:I315)</f>
        <v>34</v>
      </c>
      <c r="J316" s="69" t="n">
        <f aca="false">SUM(J309:J315)</f>
        <v>203</v>
      </c>
      <c r="K316" s="69" t="n">
        <f aca="false">SUM(K309:K315)</f>
        <v>2218</v>
      </c>
      <c r="L316" s="101" t="n">
        <f aca="false">SUM(L309:L315)</f>
        <v>1810</v>
      </c>
      <c r="M316" s="118" t="n">
        <f aca="false">SUM(M309:M315)</f>
        <v>1956</v>
      </c>
      <c r="N316" s="69" t="n">
        <f aca="false">SUM(N309:N315)</f>
        <v>0</v>
      </c>
      <c r="O316" s="69" t="n">
        <f aca="false">SUM(O309:O315)</f>
        <v>0</v>
      </c>
      <c r="P316" s="69" t="n">
        <f aca="false">SUM(P309:P315)</f>
        <v>4704</v>
      </c>
      <c r="Q316" s="69" t="n">
        <f aca="false">SUM(Q309:Q315)</f>
        <v>441</v>
      </c>
      <c r="R316" s="69" t="n">
        <f aca="false">SUM(R309:R315)</f>
        <v>5145</v>
      </c>
      <c r="S316" s="69" t="n">
        <f aca="false">SUM(S309:S315)</f>
        <v>3840</v>
      </c>
      <c r="T316" s="70" t="n">
        <f aca="false">IF(S316&lt;&gt;0,S316/R316,"")</f>
        <v>0.746355685131195</v>
      </c>
    </row>
    <row r="317" s="2" customFormat="true" ht="13.5" hidden="false" customHeight="true" outlineLevel="0" collapsed="false">
      <c r="A317" s="119"/>
      <c r="K317" s="74"/>
      <c r="L317" s="124"/>
      <c r="M317" s="71"/>
      <c r="N317" s="71"/>
      <c r="O317" s="71"/>
      <c r="P317" s="71"/>
      <c r="Q317" s="71"/>
      <c r="R317" s="71"/>
      <c r="S317" s="71"/>
      <c r="T317" s="125"/>
    </row>
    <row r="318" s="2" customFormat="true" ht="13.5" hidden="false" customHeight="true" outlineLevel="0" collapsed="false">
      <c r="A318" s="32" t="s">
        <v>186</v>
      </c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8"/>
    </row>
    <row r="319" s="2" customFormat="true" ht="12.75" hidden="false" customHeight="true" outlineLevel="0" collapsed="false">
      <c r="A319" s="126" t="s">
        <v>187</v>
      </c>
      <c r="B319" s="80" t="n">
        <v>6</v>
      </c>
      <c r="C319" s="81" t="n">
        <v>3</v>
      </c>
      <c r="D319" s="81" t="n">
        <v>374</v>
      </c>
      <c r="E319" s="82" t="n">
        <v>9</v>
      </c>
      <c r="F319" s="83" t="n">
        <v>309</v>
      </c>
      <c r="G319" s="80" t="n">
        <v>262</v>
      </c>
      <c r="H319" s="82" t="n">
        <v>4</v>
      </c>
      <c r="I319" s="82" t="n">
        <v>12</v>
      </c>
      <c r="J319" s="82" t="n">
        <v>16</v>
      </c>
      <c r="K319" s="84" t="n">
        <v>388</v>
      </c>
      <c r="L319" s="85" t="n">
        <v>368</v>
      </c>
      <c r="M319" s="84" t="n">
        <v>304</v>
      </c>
      <c r="N319" s="80"/>
      <c r="O319" s="83"/>
      <c r="P319" s="127" t="n">
        <v>810</v>
      </c>
      <c r="Q319" s="127" t="n">
        <v>82</v>
      </c>
      <c r="R319" s="102" t="n">
        <f aca="false">P319+Q319</f>
        <v>892</v>
      </c>
      <c r="S319" s="102" t="n">
        <v>713</v>
      </c>
      <c r="T319" s="103" t="n">
        <f aca="false">IF(S319&lt;&gt;0,S319/R319,"")</f>
        <v>0.79932735426009</v>
      </c>
    </row>
    <row r="320" s="2" customFormat="true" ht="12.75" hidden="false" customHeight="true" outlineLevel="0" collapsed="false">
      <c r="A320" s="128" t="s">
        <v>188</v>
      </c>
      <c r="B320" s="53" t="n">
        <v>4</v>
      </c>
      <c r="C320" s="54" t="n">
        <v>5</v>
      </c>
      <c r="D320" s="54" t="n">
        <v>460</v>
      </c>
      <c r="E320" s="55" t="n">
        <v>8</v>
      </c>
      <c r="F320" s="56" t="n">
        <v>277</v>
      </c>
      <c r="G320" s="53" t="n">
        <v>232</v>
      </c>
      <c r="H320" s="55" t="n">
        <v>8</v>
      </c>
      <c r="I320" s="55" t="n">
        <v>10</v>
      </c>
      <c r="J320" s="55" t="n">
        <v>8</v>
      </c>
      <c r="K320" s="57" t="n">
        <v>465</v>
      </c>
      <c r="L320" s="58" t="n">
        <v>378</v>
      </c>
      <c r="M320" s="57" t="n">
        <v>344</v>
      </c>
      <c r="N320" s="53"/>
      <c r="O320" s="56"/>
      <c r="P320" s="129" t="n">
        <v>870</v>
      </c>
      <c r="Q320" s="129" t="n">
        <v>105</v>
      </c>
      <c r="R320" s="104" t="n">
        <f aca="false">P320+Q320</f>
        <v>975</v>
      </c>
      <c r="S320" s="104" t="n">
        <v>768</v>
      </c>
      <c r="T320" s="59" t="n">
        <f aca="false">IF(S320&lt;&gt;0,S320/R320,"")</f>
        <v>0.787692307692308</v>
      </c>
    </row>
    <row r="321" s="2" customFormat="true" ht="12.75" hidden="false" customHeight="true" outlineLevel="0" collapsed="false">
      <c r="A321" s="128" t="s">
        <v>189</v>
      </c>
      <c r="B321" s="53" t="n">
        <v>6</v>
      </c>
      <c r="C321" s="54" t="n">
        <v>8</v>
      </c>
      <c r="D321" s="54" t="n">
        <v>491</v>
      </c>
      <c r="E321" s="55" t="n">
        <v>16</v>
      </c>
      <c r="F321" s="56" t="n">
        <v>505</v>
      </c>
      <c r="G321" s="53" t="n">
        <v>412</v>
      </c>
      <c r="H321" s="55" t="n">
        <v>12</v>
      </c>
      <c r="I321" s="55" t="n">
        <v>10</v>
      </c>
      <c r="J321" s="55" t="n">
        <v>35</v>
      </c>
      <c r="K321" s="57" t="n">
        <v>494</v>
      </c>
      <c r="L321" s="58" t="n">
        <v>606</v>
      </c>
      <c r="M321" s="57" t="n">
        <v>353</v>
      </c>
      <c r="N321" s="53"/>
      <c r="O321" s="56"/>
      <c r="P321" s="129" t="n">
        <v>1253</v>
      </c>
      <c r="Q321" s="129" t="n">
        <v>138</v>
      </c>
      <c r="R321" s="104" t="n">
        <f aca="false">P321+Q321</f>
        <v>1391</v>
      </c>
      <c r="S321" s="104" t="n">
        <v>1047</v>
      </c>
      <c r="T321" s="59" t="n">
        <f aca="false">IF(S321&lt;&gt;0,S321/R321,"")</f>
        <v>0.752695902228613</v>
      </c>
    </row>
    <row r="322" s="2" customFormat="true" ht="12.75" hidden="false" customHeight="true" outlineLevel="0" collapsed="false">
      <c r="A322" s="128" t="s">
        <v>190</v>
      </c>
      <c r="B322" s="53" t="n">
        <v>2</v>
      </c>
      <c r="C322" s="54" t="n">
        <v>1</v>
      </c>
      <c r="D322" s="54" t="n">
        <v>97</v>
      </c>
      <c r="E322" s="55" t="n">
        <v>0</v>
      </c>
      <c r="F322" s="56" t="n">
        <v>32</v>
      </c>
      <c r="G322" s="53" t="n">
        <v>33</v>
      </c>
      <c r="H322" s="55" t="n">
        <v>2</v>
      </c>
      <c r="I322" s="55" t="n">
        <v>5</v>
      </c>
      <c r="J322" s="55" t="n">
        <v>3</v>
      </c>
      <c r="K322" s="57" t="n">
        <v>82</v>
      </c>
      <c r="L322" s="58" t="n">
        <v>49</v>
      </c>
      <c r="M322" s="57" t="n">
        <v>73</v>
      </c>
      <c r="N322" s="53"/>
      <c r="O322" s="56"/>
      <c r="P322" s="129" t="n">
        <v>138</v>
      </c>
      <c r="Q322" s="129" t="n">
        <v>14</v>
      </c>
      <c r="R322" s="104" t="n">
        <f aca="false">P322+Q322</f>
        <v>152</v>
      </c>
      <c r="S322" s="104" t="n">
        <v>135</v>
      </c>
      <c r="T322" s="59" t="n">
        <f aca="false">IF(S322&lt;&gt;0,S322/R322,"")</f>
        <v>0.888157894736842</v>
      </c>
    </row>
    <row r="323" s="2" customFormat="true" ht="12.75" hidden="false" customHeight="true" outlineLevel="0" collapsed="false">
      <c r="A323" s="128" t="s">
        <v>191</v>
      </c>
      <c r="B323" s="53" t="n">
        <v>13</v>
      </c>
      <c r="C323" s="54" t="n">
        <v>3</v>
      </c>
      <c r="D323" s="54" t="n">
        <v>453</v>
      </c>
      <c r="E323" s="55" t="n">
        <v>10</v>
      </c>
      <c r="F323" s="56" t="n">
        <v>213</v>
      </c>
      <c r="G323" s="53" t="n">
        <v>185</v>
      </c>
      <c r="H323" s="55" t="n">
        <v>9</v>
      </c>
      <c r="I323" s="55" t="n">
        <v>19</v>
      </c>
      <c r="J323" s="55" t="n">
        <v>31</v>
      </c>
      <c r="K323" s="57" t="n">
        <v>429</v>
      </c>
      <c r="L323" s="58" t="n">
        <v>287</v>
      </c>
      <c r="M323" s="57" t="n">
        <v>381</v>
      </c>
      <c r="N323" s="53"/>
      <c r="O323" s="56"/>
      <c r="P323" s="129" t="n">
        <v>810</v>
      </c>
      <c r="Q323" s="129" t="n">
        <v>85</v>
      </c>
      <c r="R323" s="104" t="n">
        <f aca="false">P323+Q323</f>
        <v>895</v>
      </c>
      <c r="S323" s="104" t="n">
        <v>712</v>
      </c>
      <c r="T323" s="59" t="n">
        <f aca="false">IF(S323&lt;&gt;0,S323/R323,"")</f>
        <v>0.795530726256983</v>
      </c>
    </row>
    <row r="324" s="2" customFormat="true" ht="12.75" hidden="false" customHeight="true" outlineLevel="0" collapsed="false">
      <c r="A324" s="128" t="s">
        <v>192</v>
      </c>
      <c r="B324" s="53" t="n">
        <v>5</v>
      </c>
      <c r="C324" s="54" t="n">
        <v>4</v>
      </c>
      <c r="D324" s="54" t="n">
        <v>384</v>
      </c>
      <c r="E324" s="55" t="n">
        <v>13</v>
      </c>
      <c r="F324" s="56" t="n">
        <v>214</v>
      </c>
      <c r="G324" s="53" t="n">
        <v>200</v>
      </c>
      <c r="H324" s="55" t="n">
        <v>8</v>
      </c>
      <c r="I324" s="55" t="n">
        <v>13</v>
      </c>
      <c r="J324" s="55" t="n">
        <v>12</v>
      </c>
      <c r="K324" s="57" t="n">
        <v>367</v>
      </c>
      <c r="L324" s="58" t="n">
        <v>298</v>
      </c>
      <c r="M324" s="57" t="n">
        <v>314</v>
      </c>
      <c r="N324" s="53"/>
      <c r="O324" s="56"/>
      <c r="P324" s="129" t="n">
        <v>773</v>
      </c>
      <c r="Q324" s="129" t="n">
        <v>70</v>
      </c>
      <c r="R324" s="104" t="n">
        <f aca="false">P324+Q324</f>
        <v>843</v>
      </c>
      <c r="S324" s="104" t="n">
        <v>649</v>
      </c>
      <c r="T324" s="59" t="n">
        <f aca="false">IF(S324&lt;&gt;0,S324/R324,"")</f>
        <v>0.769869513641756</v>
      </c>
    </row>
    <row r="325" s="2" customFormat="true" ht="12.75" hidden="false" customHeight="true" outlineLevel="0" collapsed="false">
      <c r="A325" s="128" t="s">
        <v>193</v>
      </c>
      <c r="B325" s="53" t="n">
        <v>12</v>
      </c>
      <c r="C325" s="54" t="n">
        <v>5</v>
      </c>
      <c r="D325" s="54" t="n">
        <v>303</v>
      </c>
      <c r="E325" s="55" t="n">
        <v>8</v>
      </c>
      <c r="F325" s="56" t="n">
        <v>159</v>
      </c>
      <c r="G325" s="53" t="n">
        <v>136</v>
      </c>
      <c r="H325" s="55" t="n">
        <v>6</v>
      </c>
      <c r="I325" s="55" t="n">
        <v>6</v>
      </c>
      <c r="J325" s="55" t="n">
        <v>11</v>
      </c>
      <c r="K325" s="57" t="n">
        <v>313</v>
      </c>
      <c r="L325" s="58" t="n">
        <v>186</v>
      </c>
      <c r="M325" s="57" t="n">
        <v>280</v>
      </c>
      <c r="N325" s="53"/>
      <c r="O325" s="56"/>
      <c r="P325" s="129" t="n">
        <v>575</v>
      </c>
      <c r="Q325" s="129" t="n">
        <v>37</v>
      </c>
      <c r="R325" s="104" t="n">
        <f aca="false">P325+Q325</f>
        <v>612</v>
      </c>
      <c r="S325" s="104" t="n">
        <v>494</v>
      </c>
      <c r="T325" s="59" t="n">
        <f aca="false">IF(S325&lt;&gt;0,S325/R325,"")</f>
        <v>0.80718954248366</v>
      </c>
    </row>
    <row r="326" s="2" customFormat="true" ht="12.75" hidden="false" customHeight="true" outlineLevel="0" collapsed="false">
      <c r="A326" s="128" t="s">
        <v>194</v>
      </c>
      <c r="B326" s="53" t="n">
        <v>1</v>
      </c>
      <c r="C326" s="54" t="n">
        <v>5</v>
      </c>
      <c r="D326" s="54" t="n">
        <v>427</v>
      </c>
      <c r="E326" s="55" t="n">
        <v>9</v>
      </c>
      <c r="F326" s="56" t="n">
        <v>385</v>
      </c>
      <c r="G326" s="53" t="n">
        <v>346</v>
      </c>
      <c r="H326" s="55" t="n">
        <v>22</v>
      </c>
      <c r="I326" s="55" t="n">
        <v>14</v>
      </c>
      <c r="J326" s="55" t="n">
        <v>22</v>
      </c>
      <c r="K326" s="57" t="n">
        <v>386</v>
      </c>
      <c r="L326" s="58" t="n">
        <v>476</v>
      </c>
      <c r="M326" s="57" t="n">
        <v>315</v>
      </c>
      <c r="N326" s="53"/>
      <c r="O326" s="56"/>
      <c r="P326" s="129" t="n">
        <v>954</v>
      </c>
      <c r="Q326" s="129" t="n">
        <v>105</v>
      </c>
      <c r="R326" s="104" t="n">
        <f aca="false">P326+Q326</f>
        <v>1059</v>
      </c>
      <c r="S326" s="104" t="n">
        <v>846</v>
      </c>
      <c r="T326" s="59" t="n">
        <f aca="false">IF(S326&lt;&gt;0,S326/R326,"")</f>
        <v>0.798866855524079</v>
      </c>
    </row>
    <row r="327" s="2" customFormat="true" ht="12.75" hidden="false" customHeight="true" outlineLevel="0" collapsed="false">
      <c r="A327" s="128" t="s">
        <v>195</v>
      </c>
      <c r="B327" s="53" t="n">
        <v>0</v>
      </c>
      <c r="C327" s="54" t="n">
        <v>0</v>
      </c>
      <c r="D327" s="54" t="n">
        <v>168</v>
      </c>
      <c r="E327" s="55" t="n">
        <v>4</v>
      </c>
      <c r="F327" s="56" t="n">
        <v>175</v>
      </c>
      <c r="G327" s="53" t="n">
        <v>138</v>
      </c>
      <c r="H327" s="55" t="n">
        <v>5</v>
      </c>
      <c r="I327" s="55" t="n">
        <v>4</v>
      </c>
      <c r="J327" s="55" t="n">
        <v>2</v>
      </c>
      <c r="K327" s="57" t="n">
        <v>184</v>
      </c>
      <c r="L327" s="58" t="n">
        <v>200</v>
      </c>
      <c r="M327" s="57" t="n">
        <v>137</v>
      </c>
      <c r="N327" s="53"/>
      <c r="O327" s="56"/>
      <c r="P327" s="129" t="n">
        <v>411</v>
      </c>
      <c r="Q327" s="129" t="n">
        <v>29</v>
      </c>
      <c r="R327" s="104" t="n">
        <f aca="false">P327+Q327</f>
        <v>440</v>
      </c>
      <c r="S327" s="104" t="n">
        <v>357</v>
      </c>
      <c r="T327" s="59" t="n">
        <f aca="false">IF(S327&lt;&gt;0,S327/R327,"")</f>
        <v>0.811363636363636</v>
      </c>
    </row>
    <row r="328" s="2" customFormat="true" ht="12.75" hidden="false" customHeight="true" outlineLevel="0" collapsed="false">
      <c r="A328" s="128" t="s">
        <v>196</v>
      </c>
      <c r="B328" s="53" t="n">
        <v>4</v>
      </c>
      <c r="C328" s="54" t="n">
        <v>1</v>
      </c>
      <c r="D328" s="54" t="n">
        <v>365</v>
      </c>
      <c r="E328" s="55" t="n">
        <v>18</v>
      </c>
      <c r="F328" s="56" t="n">
        <v>220</v>
      </c>
      <c r="G328" s="53" t="n">
        <v>224</v>
      </c>
      <c r="H328" s="55" t="n">
        <v>4</v>
      </c>
      <c r="I328" s="55" t="n">
        <v>16</v>
      </c>
      <c r="J328" s="55" t="n">
        <v>19</v>
      </c>
      <c r="K328" s="57" t="n">
        <v>329</v>
      </c>
      <c r="L328" s="58" t="n">
        <v>319</v>
      </c>
      <c r="M328" s="57" t="n">
        <v>274</v>
      </c>
      <c r="N328" s="53"/>
      <c r="O328" s="56"/>
      <c r="P328" s="129" t="n">
        <v>827</v>
      </c>
      <c r="Q328" s="129" t="n">
        <v>63</v>
      </c>
      <c r="R328" s="104" t="n">
        <f aca="false">P328+Q328</f>
        <v>890</v>
      </c>
      <c r="S328" s="104" t="n">
        <v>631</v>
      </c>
      <c r="T328" s="59" t="n">
        <f aca="false">IF(S328&lt;&gt;0,S328/R328,"")</f>
        <v>0.708988764044944</v>
      </c>
    </row>
    <row r="329" s="2" customFormat="true" ht="12.75" hidden="false" customHeight="true" outlineLevel="0" collapsed="false">
      <c r="A329" s="128" t="s">
        <v>197</v>
      </c>
      <c r="B329" s="53" t="n">
        <v>13</v>
      </c>
      <c r="C329" s="54" t="n">
        <v>7</v>
      </c>
      <c r="D329" s="54" t="n">
        <v>686</v>
      </c>
      <c r="E329" s="55" t="n">
        <v>13</v>
      </c>
      <c r="F329" s="56" t="n">
        <v>262</v>
      </c>
      <c r="G329" s="53" t="n">
        <v>263</v>
      </c>
      <c r="H329" s="55" t="n">
        <v>24</v>
      </c>
      <c r="I329" s="55" t="n">
        <v>17</v>
      </c>
      <c r="J329" s="55" t="n">
        <v>23</v>
      </c>
      <c r="K329" s="57" t="n">
        <v>609</v>
      </c>
      <c r="L329" s="58" t="n">
        <v>437</v>
      </c>
      <c r="M329" s="57" t="n">
        <v>502</v>
      </c>
      <c r="N329" s="53"/>
      <c r="O329" s="56"/>
      <c r="P329" s="129" t="n">
        <v>1209</v>
      </c>
      <c r="Q329" s="129" t="n">
        <v>149</v>
      </c>
      <c r="R329" s="104" t="n">
        <f aca="false">P329+Q329</f>
        <v>1358</v>
      </c>
      <c r="S329" s="104" t="n">
        <v>1003</v>
      </c>
      <c r="T329" s="59" t="n">
        <f aca="false">IF(S329&lt;&gt;0,S329/R329,"")</f>
        <v>0.738586156111929</v>
      </c>
    </row>
    <row r="330" s="2" customFormat="true" ht="12.75" hidden="false" customHeight="true" outlineLevel="0" collapsed="false">
      <c r="A330" s="128" t="s">
        <v>198</v>
      </c>
      <c r="B330" s="53" t="n">
        <v>2</v>
      </c>
      <c r="C330" s="54" t="n">
        <v>2</v>
      </c>
      <c r="D330" s="54" t="n">
        <v>265</v>
      </c>
      <c r="E330" s="55" t="n">
        <v>5</v>
      </c>
      <c r="F330" s="56" t="n">
        <v>214</v>
      </c>
      <c r="G330" s="53" t="n">
        <v>193</v>
      </c>
      <c r="H330" s="55" t="n">
        <v>4</v>
      </c>
      <c r="I330" s="55" t="n">
        <v>2</v>
      </c>
      <c r="J330" s="55" t="n">
        <v>16</v>
      </c>
      <c r="K330" s="57" t="n">
        <v>252</v>
      </c>
      <c r="L330" s="58" t="n">
        <v>280</v>
      </c>
      <c r="M330" s="57" t="n">
        <v>190</v>
      </c>
      <c r="N330" s="53"/>
      <c r="O330" s="56"/>
      <c r="P330" s="129" t="n">
        <v>535</v>
      </c>
      <c r="Q330" s="129" t="n">
        <v>30</v>
      </c>
      <c r="R330" s="104" t="n">
        <f aca="false">P330+Q330</f>
        <v>565</v>
      </c>
      <c r="S330" s="104" t="n">
        <v>499</v>
      </c>
      <c r="T330" s="59" t="n">
        <f aca="false">IF(S330&lt;&gt;0,S330/R330,"")</f>
        <v>0.883185840707965</v>
      </c>
    </row>
    <row r="331" s="2" customFormat="true" ht="12.75" hidden="false" customHeight="true" outlineLevel="0" collapsed="false">
      <c r="A331" s="128" t="s">
        <v>199</v>
      </c>
      <c r="B331" s="53" t="n">
        <v>1</v>
      </c>
      <c r="C331" s="54" t="n">
        <v>1</v>
      </c>
      <c r="D331" s="54" t="n">
        <v>335</v>
      </c>
      <c r="E331" s="55" t="n">
        <v>4</v>
      </c>
      <c r="F331" s="56" t="n">
        <v>259</v>
      </c>
      <c r="G331" s="53" t="n">
        <v>252</v>
      </c>
      <c r="H331" s="55" t="n">
        <v>8</v>
      </c>
      <c r="I331" s="55" t="n">
        <v>4</v>
      </c>
      <c r="J331" s="55" t="n">
        <v>15</v>
      </c>
      <c r="K331" s="57" t="n">
        <v>303</v>
      </c>
      <c r="L331" s="58" t="n">
        <v>331</v>
      </c>
      <c r="M331" s="57" t="n">
        <v>257</v>
      </c>
      <c r="N331" s="53"/>
      <c r="O331" s="56"/>
      <c r="P331" s="129" t="n">
        <v>724</v>
      </c>
      <c r="Q331" s="129" t="n">
        <v>60</v>
      </c>
      <c r="R331" s="104" t="n">
        <f aca="false">P331+Q331</f>
        <v>784</v>
      </c>
      <c r="S331" s="104" t="n">
        <v>619</v>
      </c>
      <c r="T331" s="59" t="n">
        <f aca="false">IF(S331&lt;&gt;0,S331/R331,"")</f>
        <v>0.789540816326531</v>
      </c>
    </row>
    <row r="332" s="2" customFormat="true" ht="12.75" hidden="false" customHeight="true" outlineLevel="0" collapsed="false">
      <c r="A332" s="128" t="s">
        <v>200</v>
      </c>
      <c r="B332" s="53" t="n">
        <v>6</v>
      </c>
      <c r="C332" s="54" t="n">
        <v>4</v>
      </c>
      <c r="D332" s="54" t="n">
        <v>302</v>
      </c>
      <c r="E332" s="55" t="n">
        <v>5</v>
      </c>
      <c r="F332" s="56" t="n">
        <v>339</v>
      </c>
      <c r="G332" s="53" t="n">
        <v>254</v>
      </c>
      <c r="H332" s="55" t="n">
        <v>8</v>
      </c>
      <c r="I332" s="55" t="n">
        <v>10</v>
      </c>
      <c r="J332" s="55" t="n">
        <v>15</v>
      </c>
      <c r="K332" s="57" t="n">
        <v>339</v>
      </c>
      <c r="L332" s="58" t="n">
        <v>402</v>
      </c>
      <c r="M332" s="57" t="n">
        <v>228</v>
      </c>
      <c r="N332" s="53"/>
      <c r="O332" s="56"/>
      <c r="P332" s="129" t="n">
        <v>782</v>
      </c>
      <c r="Q332" s="129" t="n">
        <v>50</v>
      </c>
      <c r="R332" s="104" t="n">
        <f aca="false">P332+Q332</f>
        <v>832</v>
      </c>
      <c r="S332" s="104" t="n">
        <v>668</v>
      </c>
      <c r="T332" s="59" t="n">
        <f aca="false">IF(S332&lt;&gt;0,S332/R332,"")</f>
        <v>0.802884615384615</v>
      </c>
    </row>
    <row r="333" s="2" customFormat="true" ht="13.5" hidden="false" customHeight="true" outlineLevel="0" collapsed="false">
      <c r="A333" s="128" t="s">
        <v>201</v>
      </c>
      <c r="B333" s="53" t="n">
        <v>9</v>
      </c>
      <c r="C333" s="54" t="n">
        <v>5</v>
      </c>
      <c r="D333" s="54" t="n">
        <v>360</v>
      </c>
      <c r="E333" s="55" t="n">
        <v>15</v>
      </c>
      <c r="F333" s="56" t="n">
        <v>442</v>
      </c>
      <c r="G333" s="53" t="n">
        <v>387</v>
      </c>
      <c r="H333" s="55" t="n">
        <v>16</v>
      </c>
      <c r="I333" s="55" t="n">
        <v>8</v>
      </c>
      <c r="J333" s="55" t="n">
        <v>23</v>
      </c>
      <c r="K333" s="57" t="n">
        <v>364</v>
      </c>
      <c r="L333" s="58" t="n">
        <v>520</v>
      </c>
      <c r="M333" s="57" t="n">
        <v>273</v>
      </c>
      <c r="N333" s="53"/>
      <c r="O333" s="56"/>
      <c r="P333" s="129" t="n">
        <v>1002</v>
      </c>
      <c r="Q333" s="129" t="n">
        <v>146</v>
      </c>
      <c r="R333" s="104" t="n">
        <f aca="false">P333+Q333</f>
        <v>1148</v>
      </c>
      <c r="S333" s="104" t="n">
        <v>853</v>
      </c>
      <c r="T333" s="59" t="n">
        <f aca="false">IF(S333&lt;&gt;0,S333/R333,"")</f>
        <v>0.743031358885017</v>
      </c>
    </row>
    <row r="334" s="2" customFormat="true" ht="13.5" hidden="false" customHeight="true" outlineLevel="0" collapsed="false">
      <c r="A334" s="32" t="s">
        <v>202</v>
      </c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4"/>
      <c r="Q334" s="34"/>
      <c r="R334" s="34"/>
      <c r="S334" s="34"/>
      <c r="T334" s="35"/>
    </row>
    <row r="335" s="2" customFormat="true" ht="12.75" hidden="false" customHeight="true" outlineLevel="0" collapsed="false">
      <c r="A335" s="128" t="s">
        <v>203</v>
      </c>
      <c r="B335" s="53" t="n">
        <v>12</v>
      </c>
      <c r="C335" s="54" t="n">
        <v>10</v>
      </c>
      <c r="D335" s="54" t="n">
        <v>765</v>
      </c>
      <c r="E335" s="55" t="n">
        <v>11</v>
      </c>
      <c r="F335" s="56" t="n">
        <v>482</v>
      </c>
      <c r="G335" s="53" t="n">
        <v>442</v>
      </c>
      <c r="H335" s="55" t="n">
        <v>25</v>
      </c>
      <c r="I335" s="55" t="n">
        <v>18</v>
      </c>
      <c r="J335" s="55" t="n">
        <v>24</v>
      </c>
      <c r="K335" s="57" t="n">
        <v>723</v>
      </c>
      <c r="L335" s="58" t="n">
        <v>672</v>
      </c>
      <c r="M335" s="57" t="n">
        <v>554</v>
      </c>
      <c r="N335" s="53"/>
      <c r="O335" s="56"/>
      <c r="P335" s="129" t="n">
        <v>1547</v>
      </c>
      <c r="Q335" s="129" t="n">
        <v>173</v>
      </c>
      <c r="R335" s="104" t="n">
        <f aca="false">P335+Q335</f>
        <v>1720</v>
      </c>
      <c r="S335" s="104" t="n">
        <v>1308</v>
      </c>
      <c r="T335" s="59" t="n">
        <f aca="false">IF(S335&lt;&gt;0,S335/R335,"")</f>
        <v>0.76046511627907</v>
      </c>
    </row>
    <row r="336" s="2" customFormat="true" ht="12.75" hidden="false" customHeight="true" outlineLevel="0" collapsed="false">
      <c r="A336" s="128" t="s">
        <v>204</v>
      </c>
      <c r="B336" s="53" t="n">
        <v>4</v>
      </c>
      <c r="C336" s="54" t="n">
        <v>1</v>
      </c>
      <c r="D336" s="54" t="n">
        <v>204</v>
      </c>
      <c r="E336" s="55" t="n">
        <v>4</v>
      </c>
      <c r="F336" s="56" t="n">
        <v>112</v>
      </c>
      <c r="G336" s="53" t="n">
        <v>110</v>
      </c>
      <c r="H336" s="55" t="n">
        <v>6</v>
      </c>
      <c r="I336" s="55" t="n">
        <v>2</v>
      </c>
      <c r="J336" s="55" t="n">
        <v>5</v>
      </c>
      <c r="K336" s="57" t="n">
        <v>194</v>
      </c>
      <c r="L336" s="58" t="n">
        <v>159</v>
      </c>
      <c r="M336" s="57" t="n">
        <v>161</v>
      </c>
      <c r="N336" s="53"/>
      <c r="O336" s="56"/>
      <c r="P336" s="129" t="n">
        <v>396</v>
      </c>
      <c r="Q336" s="129" t="n">
        <v>23</v>
      </c>
      <c r="R336" s="104" t="n">
        <f aca="false">P336+Q336</f>
        <v>419</v>
      </c>
      <c r="S336" s="104" t="n">
        <v>341</v>
      </c>
      <c r="T336" s="59" t="n">
        <f aca="false">IF(S336&lt;&gt;0,S336/R336,"")</f>
        <v>0.813842482100239</v>
      </c>
    </row>
    <row r="337" s="2" customFormat="true" ht="12.75" hidden="false" customHeight="true" outlineLevel="0" collapsed="false">
      <c r="A337" s="128" t="s">
        <v>205</v>
      </c>
      <c r="B337" s="53" t="n">
        <v>1</v>
      </c>
      <c r="C337" s="54" t="n">
        <v>1</v>
      </c>
      <c r="D337" s="54" t="n">
        <v>41</v>
      </c>
      <c r="E337" s="55" t="n">
        <v>2</v>
      </c>
      <c r="F337" s="56" t="n">
        <v>6</v>
      </c>
      <c r="G337" s="53" t="n">
        <v>6</v>
      </c>
      <c r="H337" s="55" t="n">
        <v>0</v>
      </c>
      <c r="I337" s="55" t="n">
        <v>3</v>
      </c>
      <c r="J337" s="55" t="n">
        <v>1</v>
      </c>
      <c r="K337" s="57" t="n">
        <v>40</v>
      </c>
      <c r="L337" s="58" t="n">
        <v>16</v>
      </c>
      <c r="M337" s="57" t="n">
        <v>35</v>
      </c>
      <c r="N337" s="53"/>
      <c r="O337" s="56"/>
      <c r="P337" s="129" t="n">
        <v>62</v>
      </c>
      <c r="Q337" s="129" t="n">
        <v>2</v>
      </c>
      <c r="R337" s="104" t="n">
        <f aca="false">P337+Q337</f>
        <v>64</v>
      </c>
      <c r="S337" s="104" t="n">
        <v>51</v>
      </c>
      <c r="T337" s="59" t="n">
        <f aca="false">IF(S337&lt;&gt;0,S337/R337,"")</f>
        <v>0.796875</v>
      </c>
    </row>
    <row r="338" s="2" customFormat="true" ht="12.75" hidden="false" customHeight="true" outlineLevel="0" collapsed="false">
      <c r="A338" s="128" t="s">
        <v>206</v>
      </c>
      <c r="B338" s="53" t="n">
        <v>2</v>
      </c>
      <c r="C338" s="54" t="n">
        <v>2</v>
      </c>
      <c r="D338" s="54" t="n">
        <v>217</v>
      </c>
      <c r="E338" s="55" t="n">
        <v>3</v>
      </c>
      <c r="F338" s="56" t="n">
        <v>136</v>
      </c>
      <c r="G338" s="53" t="n">
        <v>123</v>
      </c>
      <c r="H338" s="55" t="n">
        <v>2</v>
      </c>
      <c r="I338" s="55" t="n">
        <v>2</v>
      </c>
      <c r="J338" s="55" t="n">
        <v>3</v>
      </c>
      <c r="K338" s="57" t="n">
        <v>213</v>
      </c>
      <c r="L338" s="58" t="n">
        <v>175</v>
      </c>
      <c r="M338" s="57" t="n">
        <v>167</v>
      </c>
      <c r="N338" s="53"/>
      <c r="O338" s="56"/>
      <c r="P338" s="129" t="n">
        <v>420</v>
      </c>
      <c r="Q338" s="129" t="n">
        <v>40</v>
      </c>
      <c r="R338" s="104" t="n">
        <f aca="false">P338+Q338</f>
        <v>460</v>
      </c>
      <c r="S338" s="104" t="n">
        <v>365</v>
      </c>
      <c r="T338" s="59" t="n">
        <f aca="false">IF(S338&lt;&gt;0,S338/R338,"")</f>
        <v>0.793478260869565</v>
      </c>
    </row>
    <row r="339" s="2" customFormat="true" ht="12.75" hidden="false" customHeight="true" outlineLevel="0" collapsed="false">
      <c r="A339" s="128" t="s">
        <v>207</v>
      </c>
      <c r="B339" s="53" t="n">
        <v>4</v>
      </c>
      <c r="C339" s="54" t="n">
        <v>1</v>
      </c>
      <c r="D339" s="54" t="n">
        <v>274</v>
      </c>
      <c r="E339" s="55" t="n">
        <v>4</v>
      </c>
      <c r="F339" s="56" t="n">
        <v>145</v>
      </c>
      <c r="G339" s="53" t="n">
        <v>122</v>
      </c>
      <c r="H339" s="55" t="n">
        <v>5</v>
      </c>
      <c r="I339" s="55" t="n">
        <v>8</v>
      </c>
      <c r="J339" s="55" t="n">
        <v>7</v>
      </c>
      <c r="K339" s="57" t="n">
        <v>274</v>
      </c>
      <c r="L339" s="58" t="n">
        <v>191</v>
      </c>
      <c r="M339" s="57" t="n">
        <v>221</v>
      </c>
      <c r="N339" s="53"/>
      <c r="O339" s="56"/>
      <c r="P339" s="129" t="n">
        <v>494</v>
      </c>
      <c r="Q339" s="129" t="n">
        <v>43</v>
      </c>
      <c r="R339" s="104" t="n">
        <f aca="false">P339+Q339</f>
        <v>537</v>
      </c>
      <c r="S339" s="104" t="n">
        <v>436</v>
      </c>
      <c r="T339" s="59" t="n">
        <f aca="false">IF(S339&lt;&gt;0,S339/R339,"")</f>
        <v>0.811918063314711</v>
      </c>
    </row>
    <row r="340" s="2" customFormat="true" ht="12.75" hidden="false" customHeight="true" outlineLevel="0" collapsed="false">
      <c r="A340" s="128" t="s">
        <v>208</v>
      </c>
      <c r="B340" s="53" t="n">
        <v>7</v>
      </c>
      <c r="C340" s="54" t="n">
        <v>2</v>
      </c>
      <c r="D340" s="54" t="n">
        <v>556</v>
      </c>
      <c r="E340" s="55" t="n">
        <v>9</v>
      </c>
      <c r="F340" s="56" t="n">
        <v>280</v>
      </c>
      <c r="G340" s="53" t="n">
        <v>266</v>
      </c>
      <c r="H340" s="55" t="n">
        <v>13</v>
      </c>
      <c r="I340" s="55" t="n">
        <v>13</v>
      </c>
      <c r="J340" s="55" t="n">
        <v>30</v>
      </c>
      <c r="K340" s="57" t="n">
        <v>491</v>
      </c>
      <c r="L340" s="58" t="n">
        <v>417</v>
      </c>
      <c r="M340" s="57" t="n">
        <v>409</v>
      </c>
      <c r="N340" s="53"/>
      <c r="O340" s="56"/>
      <c r="P340" s="129" t="n">
        <v>1047</v>
      </c>
      <c r="Q340" s="129" t="n">
        <v>135</v>
      </c>
      <c r="R340" s="104" t="n">
        <f aca="false">P340+Q340</f>
        <v>1182</v>
      </c>
      <c r="S340" s="104" t="n">
        <v>877</v>
      </c>
      <c r="T340" s="59" t="n">
        <f aca="false">IF(S340&lt;&gt;0,S340/R340,"")</f>
        <v>0.741962774957699</v>
      </c>
    </row>
    <row r="341" s="2" customFormat="true" ht="12.75" hidden="false" customHeight="true" outlineLevel="0" collapsed="false">
      <c r="A341" s="128" t="s">
        <v>209</v>
      </c>
      <c r="B341" s="53" t="n">
        <v>1</v>
      </c>
      <c r="C341" s="54" t="n">
        <v>0</v>
      </c>
      <c r="D341" s="54" t="n">
        <v>88</v>
      </c>
      <c r="E341" s="55" t="n">
        <v>4</v>
      </c>
      <c r="F341" s="56" t="n">
        <v>64</v>
      </c>
      <c r="G341" s="53" t="n">
        <v>56</v>
      </c>
      <c r="H341" s="55" t="n">
        <v>1</v>
      </c>
      <c r="I341" s="55" t="n">
        <v>2</v>
      </c>
      <c r="J341" s="55" t="n">
        <v>2</v>
      </c>
      <c r="K341" s="57" t="n">
        <v>89</v>
      </c>
      <c r="L341" s="58" t="n">
        <v>90</v>
      </c>
      <c r="M341" s="57" t="n">
        <v>63</v>
      </c>
      <c r="N341" s="53"/>
      <c r="O341" s="56"/>
      <c r="P341" s="129" t="n">
        <v>172</v>
      </c>
      <c r="Q341" s="129" t="n">
        <v>21</v>
      </c>
      <c r="R341" s="104" t="n">
        <f aca="false">P341+Q341</f>
        <v>193</v>
      </c>
      <c r="S341" s="104" t="n">
        <v>158</v>
      </c>
      <c r="T341" s="59" t="n">
        <f aca="false">IF(S341&lt;&gt;0,S341/R341,"")</f>
        <v>0.818652849740933</v>
      </c>
    </row>
    <row r="342" s="2" customFormat="true" ht="12.75" hidden="false" customHeight="true" outlineLevel="0" collapsed="false">
      <c r="A342" s="128" t="s">
        <v>210</v>
      </c>
      <c r="B342" s="53" t="n">
        <v>6</v>
      </c>
      <c r="C342" s="54" t="n">
        <v>0</v>
      </c>
      <c r="D342" s="54" t="n">
        <v>116</v>
      </c>
      <c r="E342" s="55" t="n">
        <v>8</v>
      </c>
      <c r="F342" s="56" t="n">
        <v>108</v>
      </c>
      <c r="G342" s="53" t="n">
        <v>113</v>
      </c>
      <c r="H342" s="55" t="n">
        <v>3</v>
      </c>
      <c r="I342" s="55" t="n">
        <v>5</v>
      </c>
      <c r="J342" s="55" t="n">
        <v>7</v>
      </c>
      <c r="K342" s="57" t="n">
        <v>104</v>
      </c>
      <c r="L342" s="58" t="n">
        <v>150</v>
      </c>
      <c r="M342" s="57" t="n">
        <v>79</v>
      </c>
      <c r="N342" s="53"/>
      <c r="O342" s="56"/>
      <c r="P342" s="129" t="n">
        <v>302</v>
      </c>
      <c r="Q342" s="129" t="n">
        <v>30</v>
      </c>
      <c r="R342" s="104" t="n">
        <f aca="false">P342+Q342</f>
        <v>332</v>
      </c>
      <c r="S342" s="104" t="n">
        <v>243</v>
      </c>
      <c r="T342" s="59" t="n">
        <f aca="false">IF(S342&lt;&gt;0,S342/R342,"")</f>
        <v>0.731927710843373</v>
      </c>
    </row>
    <row r="343" s="2" customFormat="true" ht="12.75" hidden="false" customHeight="true" outlineLevel="0" collapsed="false">
      <c r="A343" s="128" t="s">
        <v>211</v>
      </c>
      <c r="B343" s="53" t="n">
        <v>15</v>
      </c>
      <c r="C343" s="54" t="n">
        <v>6</v>
      </c>
      <c r="D343" s="54" t="n">
        <v>661</v>
      </c>
      <c r="E343" s="55" t="n">
        <v>10</v>
      </c>
      <c r="F343" s="56" t="n">
        <v>402</v>
      </c>
      <c r="G343" s="53" t="n">
        <v>359</v>
      </c>
      <c r="H343" s="55" t="n">
        <v>13</v>
      </c>
      <c r="I343" s="55" t="n">
        <v>16</v>
      </c>
      <c r="J343" s="55" t="n">
        <v>27</v>
      </c>
      <c r="K343" s="57" t="n">
        <v>640</v>
      </c>
      <c r="L343" s="58" t="n">
        <v>540</v>
      </c>
      <c r="M343" s="57" t="n">
        <v>518</v>
      </c>
      <c r="N343" s="53"/>
      <c r="O343" s="56"/>
      <c r="P343" s="129" t="n">
        <v>1288</v>
      </c>
      <c r="Q343" s="129" t="n">
        <v>97</v>
      </c>
      <c r="R343" s="104" t="n">
        <f aca="false">P343+Q343</f>
        <v>1385</v>
      </c>
      <c r="S343" s="104" t="n">
        <v>1123</v>
      </c>
      <c r="T343" s="59" t="n">
        <f aca="false">IF(S343&lt;&gt;0,S343/R343,"")</f>
        <v>0.810830324909747</v>
      </c>
    </row>
    <row r="344" s="2" customFormat="true" ht="12.75" hidden="false" customHeight="true" outlineLevel="0" collapsed="false">
      <c r="A344" s="128" t="s">
        <v>212</v>
      </c>
      <c r="B344" s="53" t="n">
        <v>8</v>
      </c>
      <c r="C344" s="54" t="n">
        <v>2</v>
      </c>
      <c r="D344" s="54" t="n">
        <v>321</v>
      </c>
      <c r="E344" s="55" t="n">
        <v>10</v>
      </c>
      <c r="F344" s="56" t="n">
        <v>444</v>
      </c>
      <c r="G344" s="53" t="n">
        <v>388</v>
      </c>
      <c r="H344" s="55" t="n">
        <v>16</v>
      </c>
      <c r="I344" s="55" t="n">
        <v>10</v>
      </c>
      <c r="J344" s="55" t="n">
        <v>14</v>
      </c>
      <c r="K344" s="57" t="n">
        <v>337</v>
      </c>
      <c r="L344" s="58" t="n">
        <v>540</v>
      </c>
      <c r="M344" s="57" t="n">
        <v>223</v>
      </c>
      <c r="N344" s="53"/>
      <c r="O344" s="56"/>
      <c r="P344" s="129" t="n">
        <v>991</v>
      </c>
      <c r="Q344" s="129" t="n">
        <v>90</v>
      </c>
      <c r="R344" s="104" t="n">
        <f aca="false">P344+Q344</f>
        <v>1081</v>
      </c>
      <c r="S344" s="104" t="n">
        <v>801</v>
      </c>
      <c r="T344" s="59" t="n">
        <f aca="false">IF(S344&lt;&gt;0,S344/R344,"")</f>
        <v>0.740980573543016</v>
      </c>
    </row>
    <row r="345" s="2" customFormat="true" ht="12.75" hidden="false" customHeight="true" outlineLevel="0" collapsed="false">
      <c r="A345" s="128" t="s">
        <v>213</v>
      </c>
      <c r="B345" s="53" t="n">
        <v>6</v>
      </c>
      <c r="C345" s="54" t="n">
        <v>1</v>
      </c>
      <c r="D345" s="54" t="n">
        <v>344</v>
      </c>
      <c r="E345" s="55" t="n">
        <v>10</v>
      </c>
      <c r="F345" s="56" t="n">
        <v>271</v>
      </c>
      <c r="G345" s="53" t="n">
        <v>247</v>
      </c>
      <c r="H345" s="55" t="n">
        <v>11</v>
      </c>
      <c r="I345" s="55" t="n">
        <v>7</v>
      </c>
      <c r="J345" s="55" t="n">
        <v>23</v>
      </c>
      <c r="K345" s="57" t="n">
        <v>323</v>
      </c>
      <c r="L345" s="58" t="n">
        <v>343</v>
      </c>
      <c r="M345" s="57" t="n">
        <v>270</v>
      </c>
      <c r="N345" s="53"/>
      <c r="O345" s="56"/>
      <c r="P345" s="129" t="n">
        <v>821</v>
      </c>
      <c r="Q345" s="129" t="n">
        <v>48</v>
      </c>
      <c r="R345" s="104" t="n">
        <f aca="false">P345+Q345</f>
        <v>869</v>
      </c>
      <c r="S345" s="104" t="n">
        <v>661</v>
      </c>
      <c r="T345" s="59" t="n">
        <f aca="false">IF(S345&lt;&gt;0,S345/R345,"")</f>
        <v>0.760644418872267</v>
      </c>
    </row>
    <row r="346" s="2" customFormat="true" ht="12.75" hidden="false" customHeight="true" outlineLevel="0" collapsed="false">
      <c r="A346" s="128" t="s">
        <v>214</v>
      </c>
      <c r="B346" s="53" t="n">
        <v>11</v>
      </c>
      <c r="C346" s="54" t="n">
        <v>1</v>
      </c>
      <c r="D346" s="54" t="n">
        <v>99</v>
      </c>
      <c r="E346" s="55" t="n">
        <v>2</v>
      </c>
      <c r="F346" s="56" t="n">
        <v>55</v>
      </c>
      <c r="G346" s="53" t="n">
        <v>49</v>
      </c>
      <c r="H346" s="55" t="n">
        <v>1</v>
      </c>
      <c r="I346" s="55" t="n">
        <v>3</v>
      </c>
      <c r="J346" s="55" t="n">
        <v>14</v>
      </c>
      <c r="K346" s="57" t="n">
        <v>98</v>
      </c>
      <c r="L346" s="58" t="n">
        <v>67</v>
      </c>
      <c r="M346" s="57" t="n">
        <v>94</v>
      </c>
      <c r="N346" s="53"/>
      <c r="O346" s="56"/>
      <c r="P346" s="129" t="n">
        <v>188</v>
      </c>
      <c r="Q346" s="129" t="n">
        <v>13</v>
      </c>
      <c r="R346" s="104" t="n">
        <f aca="false">P346+Q346</f>
        <v>201</v>
      </c>
      <c r="S346" s="104" t="n">
        <v>170</v>
      </c>
      <c r="T346" s="59" t="n">
        <f aca="false">IF(S346&lt;&gt;0,S346/R346,"")</f>
        <v>0.845771144278607</v>
      </c>
    </row>
    <row r="347" s="2" customFormat="true" ht="12.75" hidden="false" customHeight="true" outlineLevel="0" collapsed="false">
      <c r="A347" s="128" t="s">
        <v>215</v>
      </c>
      <c r="B347" s="53" t="n">
        <v>6</v>
      </c>
      <c r="C347" s="54" t="n">
        <v>2</v>
      </c>
      <c r="D347" s="54" t="n">
        <v>471</v>
      </c>
      <c r="E347" s="55" t="n">
        <v>9</v>
      </c>
      <c r="F347" s="56" t="n">
        <v>186</v>
      </c>
      <c r="G347" s="53" t="n">
        <v>183</v>
      </c>
      <c r="H347" s="55" t="n">
        <v>14</v>
      </c>
      <c r="I347" s="55" t="n">
        <v>14</v>
      </c>
      <c r="J347" s="55" t="n">
        <v>21</v>
      </c>
      <c r="K347" s="57" t="n">
        <v>422</v>
      </c>
      <c r="L347" s="58" t="n">
        <v>286</v>
      </c>
      <c r="M347" s="57" t="n">
        <v>367</v>
      </c>
      <c r="N347" s="53"/>
      <c r="O347" s="56"/>
      <c r="P347" s="129" t="n">
        <v>801</v>
      </c>
      <c r="Q347" s="129" t="n">
        <v>96</v>
      </c>
      <c r="R347" s="104" t="n">
        <f aca="false">P347+Q347</f>
        <v>897</v>
      </c>
      <c r="S347" s="104" t="n">
        <v>691</v>
      </c>
      <c r="T347" s="59" t="n">
        <f aca="false">IF(S347&lt;&gt;0,S347/R347,"")</f>
        <v>0.770345596432553</v>
      </c>
    </row>
    <row r="348" s="2" customFormat="true" ht="12.75" hidden="false" customHeight="true" outlineLevel="0" collapsed="false">
      <c r="A348" s="128" t="s">
        <v>216</v>
      </c>
      <c r="B348" s="53" t="n">
        <v>4</v>
      </c>
      <c r="C348" s="54" t="n">
        <v>11</v>
      </c>
      <c r="D348" s="54" t="n">
        <v>502</v>
      </c>
      <c r="E348" s="55" t="n">
        <v>10</v>
      </c>
      <c r="F348" s="56" t="n">
        <v>565</v>
      </c>
      <c r="G348" s="53" t="n">
        <v>471</v>
      </c>
      <c r="H348" s="55" t="n">
        <v>13</v>
      </c>
      <c r="I348" s="55" t="n">
        <v>4</v>
      </c>
      <c r="J348" s="55" t="n">
        <v>22</v>
      </c>
      <c r="K348" s="57" t="n">
        <v>538</v>
      </c>
      <c r="L348" s="58" t="n">
        <v>664</v>
      </c>
      <c r="M348" s="57" t="n">
        <v>377</v>
      </c>
      <c r="N348" s="53"/>
      <c r="O348" s="56"/>
      <c r="P348" s="129" t="n">
        <v>1394</v>
      </c>
      <c r="Q348" s="129" t="n">
        <v>114</v>
      </c>
      <c r="R348" s="104" t="n">
        <f aca="false">P348+Q348</f>
        <v>1508</v>
      </c>
      <c r="S348" s="104" t="n">
        <v>1123</v>
      </c>
      <c r="T348" s="59" t="n">
        <f aca="false">IF(S348&lt;&gt;0,S348/R348,"")</f>
        <v>0.744694960212202</v>
      </c>
    </row>
    <row r="349" s="2" customFormat="true" ht="12.75" hidden="false" customHeight="true" outlineLevel="0" collapsed="false">
      <c r="A349" s="128" t="s">
        <v>217</v>
      </c>
      <c r="B349" s="53" t="n">
        <v>4</v>
      </c>
      <c r="C349" s="54" t="n">
        <v>4</v>
      </c>
      <c r="D349" s="54" t="n">
        <v>139</v>
      </c>
      <c r="E349" s="55" t="n">
        <v>0</v>
      </c>
      <c r="F349" s="56" t="n">
        <v>79</v>
      </c>
      <c r="G349" s="53" t="n">
        <v>74</v>
      </c>
      <c r="H349" s="55" t="n">
        <v>5</v>
      </c>
      <c r="I349" s="55" t="n">
        <v>3</v>
      </c>
      <c r="J349" s="55" t="n">
        <v>10</v>
      </c>
      <c r="K349" s="57" t="n">
        <v>126</v>
      </c>
      <c r="L349" s="58" t="n">
        <v>100</v>
      </c>
      <c r="M349" s="57" t="n">
        <v>119</v>
      </c>
      <c r="N349" s="53"/>
      <c r="O349" s="56"/>
      <c r="P349" s="129" t="n">
        <v>304</v>
      </c>
      <c r="Q349" s="129" t="n">
        <v>12</v>
      </c>
      <c r="R349" s="104" t="n">
        <f aca="false">P349+Q349</f>
        <v>316</v>
      </c>
      <c r="S349" s="104" t="n">
        <v>229</v>
      </c>
      <c r="T349" s="59" t="n">
        <f aca="false">IF(S349&lt;&gt;0,S349/R349,"")</f>
        <v>0.724683544303797</v>
      </c>
    </row>
    <row r="350" s="2" customFormat="true" ht="12.75" hidden="false" customHeight="true" outlineLevel="0" collapsed="false">
      <c r="A350" s="128" t="s">
        <v>218</v>
      </c>
      <c r="B350" s="53" t="n">
        <v>13</v>
      </c>
      <c r="C350" s="54" t="n">
        <v>4</v>
      </c>
      <c r="D350" s="54" t="n">
        <v>507</v>
      </c>
      <c r="E350" s="55" t="n">
        <v>17</v>
      </c>
      <c r="F350" s="56" t="n">
        <v>303</v>
      </c>
      <c r="G350" s="53" t="n">
        <v>266</v>
      </c>
      <c r="H350" s="55" t="n">
        <v>13</v>
      </c>
      <c r="I350" s="55" t="n">
        <v>18</v>
      </c>
      <c r="J350" s="55" t="n">
        <v>14</v>
      </c>
      <c r="K350" s="57" t="n">
        <v>496</v>
      </c>
      <c r="L350" s="58" t="n">
        <v>398</v>
      </c>
      <c r="M350" s="57" t="n">
        <v>416</v>
      </c>
      <c r="N350" s="53"/>
      <c r="O350" s="56"/>
      <c r="P350" s="129" t="n">
        <v>993</v>
      </c>
      <c r="Q350" s="129" t="n">
        <v>83</v>
      </c>
      <c r="R350" s="104" t="n">
        <f aca="false">P350+Q350</f>
        <v>1076</v>
      </c>
      <c r="S350" s="104" t="n">
        <v>866</v>
      </c>
      <c r="T350" s="59" t="n">
        <f aca="false">IF(S350&lt;&gt;0,S350/R350,"")</f>
        <v>0.804832713754647</v>
      </c>
    </row>
    <row r="351" s="2" customFormat="true" ht="12.75" hidden="false" customHeight="true" outlineLevel="0" collapsed="false">
      <c r="A351" s="128" t="s">
        <v>219</v>
      </c>
      <c r="B351" s="53" t="n">
        <v>3</v>
      </c>
      <c r="C351" s="54" t="n">
        <v>4</v>
      </c>
      <c r="D351" s="54" t="n">
        <v>213</v>
      </c>
      <c r="E351" s="55" t="n">
        <v>3</v>
      </c>
      <c r="F351" s="56" t="n">
        <v>104</v>
      </c>
      <c r="G351" s="53" t="n">
        <v>92</v>
      </c>
      <c r="H351" s="55" t="n">
        <v>8</v>
      </c>
      <c r="I351" s="55" t="n">
        <v>5</v>
      </c>
      <c r="J351" s="55" t="n">
        <v>7</v>
      </c>
      <c r="K351" s="57" t="n">
        <v>209</v>
      </c>
      <c r="L351" s="58" t="n">
        <v>161</v>
      </c>
      <c r="M351" s="57" t="n">
        <v>167</v>
      </c>
      <c r="N351" s="53"/>
      <c r="O351" s="56"/>
      <c r="P351" s="129" t="n">
        <v>379</v>
      </c>
      <c r="Q351" s="129" t="n">
        <v>50</v>
      </c>
      <c r="R351" s="104" t="n">
        <f aca="false">P351+Q351</f>
        <v>429</v>
      </c>
      <c r="S351" s="104" t="n">
        <v>341</v>
      </c>
      <c r="T351" s="59" t="n">
        <f aca="false">IF(S351&lt;&gt;0,S351/R351,"")</f>
        <v>0.794871794871795</v>
      </c>
    </row>
    <row r="352" s="2" customFormat="true" ht="12.75" hidden="false" customHeight="true" outlineLevel="0" collapsed="false">
      <c r="A352" s="130" t="s">
        <v>220</v>
      </c>
      <c r="B352" s="91" t="n">
        <v>4</v>
      </c>
      <c r="C352" s="92" t="n">
        <v>2</v>
      </c>
      <c r="D352" s="92" t="n">
        <v>157</v>
      </c>
      <c r="E352" s="95" t="n">
        <v>6</v>
      </c>
      <c r="F352" s="115" t="n">
        <v>93</v>
      </c>
      <c r="G352" s="91" t="n">
        <v>86</v>
      </c>
      <c r="H352" s="95" t="n">
        <v>3</v>
      </c>
      <c r="I352" s="95" t="n">
        <v>3</v>
      </c>
      <c r="J352" s="95" t="n">
        <v>1</v>
      </c>
      <c r="K352" s="96" t="n">
        <v>158</v>
      </c>
      <c r="L352" s="97" t="n">
        <v>115</v>
      </c>
      <c r="M352" s="96" t="n">
        <v>139</v>
      </c>
      <c r="N352" s="91"/>
      <c r="O352" s="115"/>
      <c r="P352" s="131" t="n">
        <v>297</v>
      </c>
      <c r="Q352" s="131" t="n">
        <v>20</v>
      </c>
      <c r="R352" s="117" t="n">
        <f aca="false">P352+Q352</f>
        <v>317</v>
      </c>
      <c r="S352" s="117" t="n">
        <v>264</v>
      </c>
      <c r="T352" s="120" t="n">
        <f aca="false">IF(S352&lt;&gt;0,S352/R352,"")</f>
        <v>0.832807570977918</v>
      </c>
    </row>
    <row r="353" s="71" customFormat="true" ht="12.75" hidden="false" customHeight="true" outlineLevel="0" collapsed="false">
      <c r="A353" s="68" t="s">
        <v>36</v>
      </c>
      <c r="B353" s="69" t="n">
        <f aca="false">SUM(B319:B352)</f>
        <v>195</v>
      </c>
      <c r="C353" s="69" t="n">
        <f aca="false">SUM(C319:C352)</f>
        <v>108</v>
      </c>
      <c r="D353" s="69" t="n">
        <f aca="false">SUM(D319:D352)</f>
        <v>11145</v>
      </c>
      <c r="E353" s="69" t="n">
        <f aca="false">SUM(E319:E352)</f>
        <v>259</v>
      </c>
      <c r="F353" s="69" t="n">
        <f aca="false">SUM(F319:F352)</f>
        <v>7840</v>
      </c>
      <c r="G353" s="69" t="n">
        <f aca="false">SUM(G319:G352)</f>
        <v>6970</v>
      </c>
      <c r="H353" s="69" t="n">
        <f aca="false">SUM(H319:H352)</f>
        <v>292</v>
      </c>
      <c r="I353" s="69" t="n">
        <f aca="false">SUM(I319:I352)</f>
        <v>286</v>
      </c>
      <c r="J353" s="69" t="n">
        <f aca="false">SUM(J319:J352)</f>
        <v>483</v>
      </c>
      <c r="K353" s="69" t="n">
        <f aca="false">SUM(K319:K352)</f>
        <v>10779</v>
      </c>
      <c r="L353" s="101" t="n">
        <f aca="false">SUM(L319:L352)</f>
        <v>10221</v>
      </c>
      <c r="M353" s="118" t="n">
        <f aca="false">SUM(M319:M352)</f>
        <v>8604</v>
      </c>
      <c r="N353" s="69" t="n">
        <f aca="false">SUM(N319:N352)</f>
        <v>0</v>
      </c>
      <c r="O353" s="69" t="n">
        <f aca="false">SUM(O319:O352)</f>
        <v>0</v>
      </c>
      <c r="P353" s="69" t="n">
        <f aca="false">SUM(P319:P352)</f>
        <v>23569</v>
      </c>
      <c r="Q353" s="69" t="n">
        <f aca="false">SUM(Q319:Q352)</f>
        <v>2253</v>
      </c>
      <c r="R353" s="69" t="n">
        <f aca="false">SUM(R319:R352)</f>
        <v>25822</v>
      </c>
      <c r="S353" s="69" t="n">
        <f aca="false">SUM(S319:S352)</f>
        <v>20042</v>
      </c>
      <c r="T353" s="70" t="n">
        <f aca="false">IF(S353&lt;&gt;0,S353/R353,"")</f>
        <v>0.776159863682132</v>
      </c>
    </row>
    <row r="354" s="2" customFormat="true" ht="13.5" hidden="false" customHeight="true" outlineLevel="0" collapsed="false">
      <c r="A354" s="119"/>
      <c r="K354" s="74"/>
      <c r="L354" s="74"/>
      <c r="P354" s="75"/>
      <c r="Q354" s="75"/>
      <c r="R354" s="75"/>
      <c r="S354" s="75"/>
      <c r="T354" s="76"/>
    </row>
    <row r="355" s="2" customFormat="true" ht="13.5" hidden="false" customHeight="true" outlineLevel="0" collapsed="false">
      <c r="A355" s="32" t="s">
        <v>221</v>
      </c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8"/>
    </row>
    <row r="356" s="2" customFormat="true" ht="12.75" hidden="false" customHeight="true" outlineLevel="0" collapsed="false">
      <c r="A356" s="126" t="n">
        <v>1</v>
      </c>
      <c r="B356" s="80" t="n">
        <v>4</v>
      </c>
      <c r="C356" s="81" t="n">
        <v>3</v>
      </c>
      <c r="D356" s="81" t="n">
        <v>347</v>
      </c>
      <c r="E356" s="82" t="n">
        <v>6</v>
      </c>
      <c r="F356" s="83" t="n">
        <v>141</v>
      </c>
      <c r="G356" s="80" t="n">
        <v>135</v>
      </c>
      <c r="H356" s="82" t="n">
        <v>9</v>
      </c>
      <c r="I356" s="82" t="n">
        <v>6</v>
      </c>
      <c r="J356" s="82" t="n">
        <v>46</v>
      </c>
      <c r="K356" s="84" t="n">
        <v>304</v>
      </c>
      <c r="L356" s="85"/>
      <c r="M356" s="84"/>
      <c r="N356" s="80" t="n">
        <v>106</v>
      </c>
      <c r="O356" s="83" t="n">
        <v>388</v>
      </c>
      <c r="P356" s="102" t="n">
        <v>924</v>
      </c>
      <c r="Q356" s="102" t="n">
        <v>121</v>
      </c>
      <c r="R356" s="102" t="n">
        <f aca="false">P356+Q356</f>
        <v>1045</v>
      </c>
      <c r="S356" s="102" t="n">
        <v>511</v>
      </c>
      <c r="T356" s="103" t="n">
        <f aca="false">IF(S356&lt;&gt;0,S356/R356,"")</f>
        <v>0.488995215311005</v>
      </c>
    </row>
    <row r="357" s="2" customFormat="true" ht="12.75" hidden="false" customHeight="true" outlineLevel="0" collapsed="false">
      <c r="A357" s="128" t="n">
        <v>2</v>
      </c>
      <c r="B357" s="53" t="n">
        <v>4</v>
      </c>
      <c r="C357" s="54" t="n">
        <v>2</v>
      </c>
      <c r="D357" s="54" t="n">
        <v>359</v>
      </c>
      <c r="E357" s="55" t="n">
        <v>9</v>
      </c>
      <c r="F357" s="56" t="n">
        <v>158</v>
      </c>
      <c r="G357" s="53" t="n">
        <v>133</v>
      </c>
      <c r="H357" s="55" t="n">
        <v>10</v>
      </c>
      <c r="I357" s="55" t="n">
        <v>9</v>
      </c>
      <c r="J357" s="55" t="n">
        <v>54</v>
      </c>
      <c r="K357" s="57" t="n">
        <v>319</v>
      </c>
      <c r="L357" s="58"/>
      <c r="M357" s="57"/>
      <c r="N357" s="53" t="n">
        <v>126</v>
      </c>
      <c r="O357" s="56" t="n">
        <v>391</v>
      </c>
      <c r="P357" s="104" t="n">
        <v>748</v>
      </c>
      <c r="Q357" s="104" t="n">
        <v>131</v>
      </c>
      <c r="R357" s="104" t="n">
        <f aca="false">P357+Q357</f>
        <v>879</v>
      </c>
      <c r="S357" s="104" t="n">
        <v>538</v>
      </c>
      <c r="T357" s="59" t="n">
        <f aca="false">IF(S357&lt;&gt;0,S357/R357,"")</f>
        <v>0.612059158134244</v>
      </c>
    </row>
    <row r="358" s="2" customFormat="true" ht="12.75" hidden="false" customHeight="true" outlineLevel="0" collapsed="false">
      <c r="A358" s="128" t="n">
        <v>3</v>
      </c>
      <c r="B358" s="53" t="n">
        <v>9</v>
      </c>
      <c r="C358" s="54" t="n">
        <v>0</v>
      </c>
      <c r="D358" s="54" t="n">
        <v>368</v>
      </c>
      <c r="E358" s="55" t="n">
        <v>7</v>
      </c>
      <c r="F358" s="56" t="n">
        <v>157</v>
      </c>
      <c r="G358" s="53" t="n">
        <v>157</v>
      </c>
      <c r="H358" s="55" t="n">
        <v>14</v>
      </c>
      <c r="I358" s="55" t="n">
        <v>8</v>
      </c>
      <c r="J358" s="55" t="n">
        <v>57</v>
      </c>
      <c r="K358" s="57" t="n">
        <v>296</v>
      </c>
      <c r="L358" s="58"/>
      <c r="M358" s="57"/>
      <c r="N358" s="53" t="n">
        <v>123</v>
      </c>
      <c r="O358" s="56" t="n">
        <v>400</v>
      </c>
      <c r="P358" s="104" t="n">
        <v>738</v>
      </c>
      <c r="Q358" s="104" t="n">
        <v>139</v>
      </c>
      <c r="R358" s="104" t="n">
        <f aca="false">P358+Q358</f>
        <v>877</v>
      </c>
      <c r="S358" s="104" t="n">
        <v>549</v>
      </c>
      <c r="T358" s="59" t="n">
        <f aca="false">IF(S358&lt;&gt;0,S358/R358,"")</f>
        <v>0.62599771949829</v>
      </c>
    </row>
    <row r="359" s="2" customFormat="true" ht="12.75" hidden="false" customHeight="true" outlineLevel="0" collapsed="false">
      <c r="A359" s="128" t="n">
        <v>4</v>
      </c>
      <c r="B359" s="53" t="n">
        <v>2</v>
      </c>
      <c r="C359" s="54" t="n">
        <v>3</v>
      </c>
      <c r="D359" s="54" t="n">
        <v>269</v>
      </c>
      <c r="E359" s="55" t="n">
        <v>3</v>
      </c>
      <c r="F359" s="56" t="n">
        <v>139</v>
      </c>
      <c r="G359" s="53" t="n">
        <v>127</v>
      </c>
      <c r="H359" s="55" t="n">
        <v>11</v>
      </c>
      <c r="I359" s="55" t="n">
        <v>4</v>
      </c>
      <c r="J359" s="55" t="n">
        <v>27</v>
      </c>
      <c r="K359" s="57" t="n">
        <v>246</v>
      </c>
      <c r="L359" s="58"/>
      <c r="M359" s="57"/>
      <c r="N359" s="53" t="n">
        <v>118</v>
      </c>
      <c r="O359" s="56" t="n">
        <v>295</v>
      </c>
      <c r="P359" s="104" t="n">
        <v>576</v>
      </c>
      <c r="Q359" s="104" t="n">
        <v>137</v>
      </c>
      <c r="R359" s="104" t="n">
        <f aca="false">P359+Q359</f>
        <v>713</v>
      </c>
      <c r="S359" s="104" t="n">
        <v>427</v>
      </c>
      <c r="T359" s="59" t="n">
        <f aca="false">IF(S359&lt;&gt;0,S359/R359,"")</f>
        <v>0.598877980364656</v>
      </c>
    </row>
    <row r="360" s="2" customFormat="true" ht="12.75" hidden="false" customHeight="true" outlineLevel="0" collapsed="false">
      <c r="A360" s="128" t="n">
        <v>5</v>
      </c>
      <c r="B360" s="53" t="n">
        <v>7</v>
      </c>
      <c r="C360" s="54" t="n">
        <v>5</v>
      </c>
      <c r="D360" s="54" t="n">
        <v>389</v>
      </c>
      <c r="E360" s="55" t="n">
        <v>7</v>
      </c>
      <c r="F360" s="56" t="n">
        <v>202</v>
      </c>
      <c r="G360" s="53" t="n">
        <v>196</v>
      </c>
      <c r="H360" s="55" t="n">
        <v>13</v>
      </c>
      <c r="I360" s="55" t="n">
        <v>16</v>
      </c>
      <c r="J360" s="55" t="n">
        <v>61</v>
      </c>
      <c r="K360" s="57" t="n">
        <v>322</v>
      </c>
      <c r="L360" s="58"/>
      <c r="M360" s="57"/>
      <c r="N360" s="53" t="n">
        <v>186</v>
      </c>
      <c r="O360" s="56" t="n">
        <v>409</v>
      </c>
      <c r="P360" s="104" t="n">
        <v>815</v>
      </c>
      <c r="Q360" s="104" t="n">
        <v>168</v>
      </c>
      <c r="R360" s="104" t="n">
        <f aca="false">P360+Q360</f>
        <v>983</v>
      </c>
      <c r="S360" s="104" t="n">
        <v>623</v>
      </c>
      <c r="T360" s="59" t="n">
        <f aca="false">IF(S360&lt;&gt;0,S360/R360,"")</f>
        <v>0.633774160732452</v>
      </c>
    </row>
    <row r="361" s="2" customFormat="true" ht="12.75" hidden="false" customHeight="true" outlineLevel="0" collapsed="false">
      <c r="A361" s="128" t="n">
        <v>6</v>
      </c>
      <c r="B361" s="53" t="n">
        <v>5</v>
      </c>
      <c r="C361" s="54" t="n">
        <v>12</v>
      </c>
      <c r="D361" s="54" t="n">
        <v>793</v>
      </c>
      <c r="E361" s="55" t="n">
        <v>15</v>
      </c>
      <c r="F361" s="56" t="n">
        <v>258</v>
      </c>
      <c r="G361" s="53" t="n">
        <v>253</v>
      </c>
      <c r="H361" s="55" t="n">
        <v>24</v>
      </c>
      <c r="I361" s="55" t="n">
        <v>5</v>
      </c>
      <c r="J361" s="55" t="n">
        <v>79</v>
      </c>
      <c r="K361" s="57" t="n">
        <v>712</v>
      </c>
      <c r="L361" s="58"/>
      <c r="M361" s="57"/>
      <c r="N361" s="53" t="n">
        <v>184</v>
      </c>
      <c r="O361" s="56" t="n">
        <v>861</v>
      </c>
      <c r="P361" s="104" t="n">
        <v>1611</v>
      </c>
      <c r="Q361" s="104" t="n">
        <v>251</v>
      </c>
      <c r="R361" s="104" t="n">
        <f aca="false">P361+Q361</f>
        <v>1862</v>
      </c>
      <c r="S361" s="104" t="n">
        <v>1095</v>
      </c>
      <c r="T361" s="59" t="n">
        <f aca="false">IF(S361&lt;&gt;0,S361/R361,"")</f>
        <v>0.588077336197637</v>
      </c>
    </row>
    <row r="362" s="2" customFormat="true" ht="12.75" hidden="false" customHeight="true" outlineLevel="0" collapsed="false">
      <c r="A362" s="128" t="n">
        <v>7</v>
      </c>
      <c r="B362" s="53" t="n">
        <v>7</v>
      </c>
      <c r="C362" s="54" t="n">
        <v>5</v>
      </c>
      <c r="D362" s="54" t="n">
        <v>268</v>
      </c>
      <c r="E362" s="55" t="n">
        <v>9</v>
      </c>
      <c r="F362" s="56" t="n">
        <v>128</v>
      </c>
      <c r="G362" s="53" t="n">
        <v>116</v>
      </c>
      <c r="H362" s="55" t="n">
        <v>15</v>
      </c>
      <c r="I362" s="55" t="n">
        <v>12</v>
      </c>
      <c r="J362" s="55" t="n">
        <v>48</v>
      </c>
      <c r="K362" s="57" t="n">
        <v>219</v>
      </c>
      <c r="L362" s="58"/>
      <c r="M362" s="57"/>
      <c r="N362" s="53" t="n">
        <v>112</v>
      </c>
      <c r="O362" s="56" t="n">
        <v>288</v>
      </c>
      <c r="P362" s="104" t="n">
        <v>603</v>
      </c>
      <c r="Q362" s="104" t="n">
        <v>180</v>
      </c>
      <c r="R362" s="104" t="n">
        <f aca="false">P362+Q362</f>
        <v>783</v>
      </c>
      <c r="S362" s="104" t="n">
        <v>423</v>
      </c>
      <c r="T362" s="59" t="n">
        <f aca="false">IF(S362&lt;&gt;0,S362/R362,"")</f>
        <v>0.540229885057471</v>
      </c>
    </row>
    <row r="363" s="2" customFormat="true" ht="12.75" hidden="false" customHeight="true" outlineLevel="0" collapsed="false">
      <c r="A363" s="128" t="n">
        <v>8</v>
      </c>
      <c r="B363" s="53" t="n">
        <v>3</v>
      </c>
      <c r="C363" s="54" t="n">
        <v>2</v>
      </c>
      <c r="D363" s="54" t="n">
        <v>224</v>
      </c>
      <c r="E363" s="55" t="n">
        <v>6</v>
      </c>
      <c r="F363" s="56" t="n">
        <v>209</v>
      </c>
      <c r="G363" s="53" t="n">
        <v>165</v>
      </c>
      <c r="H363" s="55" t="n">
        <v>11</v>
      </c>
      <c r="I363" s="55" t="n">
        <v>15</v>
      </c>
      <c r="J363" s="55" t="n">
        <v>61</v>
      </c>
      <c r="K363" s="57" t="n">
        <v>189</v>
      </c>
      <c r="L363" s="58"/>
      <c r="M363" s="57"/>
      <c r="N363" s="53" t="n">
        <v>159</v>
      </c>
      <c r="O363" s="56" t="n">
        <v>272</v>
      </c>
      <c r="P363" s="104" t="n">
        <v>654</v>
      </c>
      <c r="Q363" s="104" t="n">
        <v>193</v>
      </c>
      <c r="R363" s="104" t="n">
        <f aca="false">P363+Q363</f>
        <v>847</v>
      </c>
      <c r="S363" s="104" t="n">
        <v>454</v>
      </c>
      <c r="T363" s="59" t="n">
        <f aca="false">IF(S363&lt;&gt;0,S363/R363,"")</f>
        <v>0.536009445100354</v>
      </c>
    </row>
    <row r="364" s="2" customFormat="true" ht="12.75" hidden="false" customHeight="true" outlineLevel="0" collapsed="false">
      <c r="A364" s="128" t="n">
        <v>9</v>
      </c>
      <c r="B364" s="53" t="n">
        <v>2</v>
      </c>
      <c r="C364" s="54" t="n">
        <v>7</v>
      </c>
      <c r="D364" s="54" t="n">
        <v>254</v>
      </c>
      <c r="E364" s="55" t="n">
        <v>9</v>
      </c>
      <c r="F364" s="56" t="n">
        <v>174</v>
      </c>
      <c r="G364" s="53" t="n">
        <v>141</v>
      </c>
      <c r="H364" s="55" t="n">
        <v>8</v>
      </c>
      <c r="I364" s="55" t="n">
        <v>8</v>
      </c>
      <c r="J364" s="55" t="n">
        <v>54</v>
      </c>
      <c r="K364" s="57" t="n">
        <v>236</v>
      </c>
      <c r="L364" s="58"/>
      <c r="M364" s="57"/>
      <c r="N364" s="53" t="n">
        <v>158</v>
      </c>
      <c r="O364" s="56" t="n">
        <v>282</v>
      </c>
      <c r="P364" s="104" t="n">
        <v>626</v>
      </c>
      <c r="Q364" s="104" t="n">
        <v>165</v>
      </c>
      <c r="R364" s="104" t="n">
        <f aca="false">P364+Q364</f>
        <v>791</v>
      </c>
      <c r="S364" s="104" t="n">
        <v>458</v>
      </c>
      <c r="T364" s="59" t="n">
        <f aca="false">IF(S364&lt;&gt;0,S364/R364,"")</f>
        <v>0.579013906447535</v>
      </c>
    </row>
    <row r="365" s="2" customFormat="true" ht="12.75" hidden="false" customHeight="true" outlineLevel="0" collapsed="false">
      <c r="A365" s="128" t="n">
        <v>10</v>
      </c>
      <c r="B365" s="53" t="n">
        <v>3</v>
      </c>
      <c r="C365" s="54" t="n">
        <v>7</v>
      </c>
      <c r="D365" s="54" t="n">
        <v>294</v>
      </c>
      <c r="E365" s="55" t="n">
        <v>4</v>
      </c>
      <c r="F365" s="56" t="n">
        <v>183</v>
      </c>
      <c r="G365" s="53" t="n">
        <v>151</v>
      </c>
      <c r="H365" s="55" t="n">
        <v>11</v>
      </c>
      <c r="I365" s="55" t="n">
        <v>8</v>
      </c>
      <c r="J365" s="55" t="n">
        <v>54</v>
      </c>
      <c r="K365" s="57" t="n">
        <v>262</v>
      </c>
      <c r="L365" s="58"/>
      <c r="M365" s="57"/>
      <c r="N365" s="53" t="n">
        <v>131</v>
      </c>
      <c r="O365" s="56" t="n">
        <v>354</v>
      </c>
      <c r="P365" s="104" t="n">
        <v>688</v>
      </c>
      <c r="Q365" s="104" t="n">
        <v>192</v>
      </c>
      <c r="R365" s="104" t="n">
        <f aca="false">P365+Q365</f>
        <v>880</v>
      </c>
      <c r="S365" s="104" t="n">
        <v>506</v>
      </c>
      <c r="T365" s="59" t="n">
        <f aca="false">IF(S365&lt;&gt;0,S365/R365,"")</f>
        <v>0.575</v>
      </c>
    </row>
    <row r="366" s="2" customFormat="true" ht="12.75" hidden="false" customHeight="true" outlineLevel="0" collapsed="false">
      <c r="A366" s="128" t="n">
        <v>11</v>
      </c>
      <c r="B366" s="53" t="n">
        <v>5</v>
      </c>
      <c r="C366" s="54" t="n">
        <v>5</v>
      </c>
      <c r="D366" s="54" t="n">
        <v>280</v>
      </c>
      <c r="E366" s="55" t="n">
        <v>5</v>
      </c>
      <c r="F366" s="56" t="n">
        <v>211</v>
      </c>
      <c r="G366" s="53" t="n">
        <v>173</v>
      </c>
      <c r="H366" s="55" t="n">
        <v>22</v>
      </c>
      <c r="I366" s="55" t="n">
        <v>12</v>
      </c>
      <c r="J366" s="55" t="n">
        <v>54</v>
      </c>
      <c r="K366" s="57" t="n">
        <v>235</v>
      </c>
      <c r="L366" s="58"/>
      <c r="M366" s="57"/>
      <c r="N366" s="53" t="n">
        <v>159</v>
      </c>
      <c r="O366" s="56" t="n">
        <v>323</v>
      </c>
      <c r="P366" s="104" t="n">
        <v>670</v>
      </c>
      <c r="Q366" s="104" t="n">
        <v>169</v>
      </c>
      <c r="R366" s="104" t="n">
        <f aca="false">P366+Q366</f>
        <v>839</v>
      </c>
      <c r="S366" s="104" t="n">
        <v>514</v>
      </c>
      <c r="T366" s="59" t="n">
        <f aca="false">IF(S366&lt;&gt;0,S366/R366,"")</f>
        <v>0.612634088200238</v>
      </c>
    </row>
    <row r="367" s="2" customFormat="true" ht="12.75" hidden="false" customHeight="true" outlineLevel="0" collapsed="false">
      <c r="A367" s="128" t="n">
        <v>12</v>
      </c>
      <c r="B367" s="53" t="n">
        <v>13</v>
      </c>
      <c r="C367" s="54" t="n">
        <v>8</v>
      </c>
      <c r="D367" s="54" t="n">
        <v>311</v>
      </c>
      <c r="E367" s="55" t="n">
        <v>7</v>
      </c>
      <c r="F367" s="56" t="n">
        <v>246</v>
      </c>
      <c r="G367" s="53" t="n">
        <v>211</v>
      </c>
      <c r="H367" s="55" t="n">
        <v>7</v>
      </c>
      <c r="I367" s="55" t="n">
        <v>10</v>
      </c>
      <c r="J367" s="55" t="n">
        <v>67</v>
      </c>
      <c r="K367" s="57" t="n">
        <v>273</v>
      </c>
      <c r="L367" s="58"/>
      <c r="M367" s="57"/>
      <c r="N367" s="53" t="n">
        <v>177</v>
      </c>
      <c r="O367" s="56" t="n">
        <v>376</v>
      </c>
      <c r="P367" s="104" t="n">
        <v>796</v>
      </c>
      <c r="Q367" s="104" t="n">
        <v>184</v>
      </c>
      <c r="R367" s="104" t="n">
        <f aca="false">P367+Q367</f>
        <v>980</v>
      </c>
      <c r="S367" s="104" t="n">
        <v>591</v>
      </c>
      <c r="T367" s="59" t="n">
        <f aca="false">IF(S367&lt;&gt;0,S367/R367,"")</f>
        <v>0.603061224489796</v>
      </c>
    </row>
    <row r="368" s="2" customFormat="true" ht="12.75" hidden="false" customHeight="true" outlineLevel="0" collapsed="false">
      <c r="A368" s="128" t="n">
        <v>13</v>
      </c>
      <c r="B368" s="53" t="n">
        <v>3</v>
      </c>
      <c r="C368" s="54" t="n">
        <v>4</v>
      </c>
      <c r="D368" s="54" t="n">
        <v>657</v>
      </c>
      <c r="E368" s="55" t="n">
        <v>4</v>
      </c>
      <c r="F368" s="56" t="n">
        <v>230</v>
      </c>
      <c r="G368" s="53" t="n">
        <v>212</v>
      </c>
      <c r="H368" s="55" t="n">
        <v>10</v>
      </c>
      <c r="I368" s="55" t="n">
        <v>8</v>
      </c>
      <c r="J368" s="55" t="n">
        <v>86</v>
      </c>
      <c r="K368" s="57" t="n">
        <v>570</v>
      </c>
      <c r="L368" s="58"/>
      <c r="M368" s="57"/>
      <c r="N368" s="53" t="n">
        <v>165</v>
      </c>
      <c r="O368" s="56" t="n">
        <v>709</v>
      </c>
      <c r="P368" s="104" t="n">
        <v>1265</v>
      </c>
      <c r="Q368" s="104" t="n">
        <v>264</v>
      </c>
      <c r="R368" s="104" t="n">
        <f aca="false">P368+Q368</f>
        <v>1529</v>
      </c>
      <c r="S368" s="104" t="n">
        <v>908</v>
      </c>
      <c r="T368" s="59" t="n">
        <f aca="false">IF(S368&lt;&gt;0,S368/R368,"")</f>
        <v>0.593852190974493</v>
      </c>
    </row>
    <row r="369" s="2" customFormat="true" ht="12.75" hidden="false" customHeight="true" outlineLevel="0" collapsed="false">
      <c r="A369" s="128" t="n">
        <v>14</v>
      </c>
      <c r="B369" s="53" t="n">
        <v>5</v>
      </c>
      <c r="C369" s="54" t="n">
        <v>3</v>
      </c>
      <c r="D369" s="54" t="n">
        <v>315</v>
      </c>
      <c r="E369" s="55" t="n">
        <v>3</v>
      </c>
      <c r="F369" s="56" t="n">
        <v>185</v>
      </c>
      <c r="G369" s="53" t="n">
        <v>171</v>
      </c>
      <c r="H369" s="55" t="n">
        <v>10</v>
      </c>
      <c r="I369" s="55" t="n">
        <v>4</v>
      </c>
      <c r="J369" s="55" t="n">
        <v>51</v>
      </c>
      <c r="K369" s="57" t="n">
        <v>280</v>
      </c>
      <c r="L369" s="58"/>
      <c r="M369" s="57"/>
      <c r="N369" s="53" t="n">
        <v>131</v>
      </c>
      <c r="O369" s="56" t="n">
        <v>376</v>
      </c>
      <c r="P369" s="104" t="n">
        <v>748</v>
      </c>
      <c r="Q369" s="104" t="n">
        <v>137</v>
      </c>
      <c r="R369" s="104" t="n">
        <f aca="false">P369+Q369</f>
        <v>885</v>
      </c>
      <c r="S369" s="104" t="n">
        <v>525</v>
      </c>
      <c r="T369" s="59" t="n">
        <f aca="false">IF(S369&lt;&gt;0,S369/R369,"")</f>
        <v>0.593220338983051</v>
      </c>
    </row>
    <row r="370" s="2" customFormat="true" ht="12.75" hidden="false" customHeight="true" outlineLevel="0" collapsed="false">
      <c r="A370" s="128" t="n">
        <v>15</v>
      </c>
      <c r="B370" s="53" t="n">
        <v>4</v>
      </c>
      <c r="C370" s="54" t="n">
        <v>12</v>
      </c>
      <c r="D370" s="54" t="n">
        <v>559</v>
      </c>
      <c r="E370" s="55" t="n">
        <v>7</v>
      </c>
      <c r="F370" s="56" t="n">
        <v>239</v>
      </c>
      <c r="G370" s="53" t="n">
        <v>223</v>
      </c>
      <c r="H370" s="55" t="n">
        <v>15</v>
      </c>
      <c r="I370" s="55" t="n">
        <v>8</v>
      </c>
      <c r="J370" s="55" t="n">
        <v>70</v>
      </c>
      <c r="K370" s="57" t="n">
        <v>500</v>
      </c>
      <c r="L370" s="58"/>
      <c r="M370" s="57"/>
      <c r="N370" s="53" t="n">
        <v>165</v>
      </c>
      <c r="O370" s="56" t="n">
        <v>638</v>
      </c>
      <c r="P370" s="104" t="n">
        <v>1256</v>
      </c>
      <c r="Q370" s="104" t="n">
        <v>156</v>
      </c>
      <c r="R370" s="104" t="n">
        <f aca="false">P370+Q370</f>
        <v>1412</v>
      </c>
      <c r="S370" s="104" t="n">
        <v>834</v>
      </c>
      <c r="T370" s="59" t="n">
        <f aca="false">IF(S370&lt;&gt;0,S370/R370,"")</f>
        <v>0.590651558073654</v>
      </c>
    </row>
    <row r="371" s="2" customFormat="true" ht="12.75" hidden="false" customHeight="true" outlineLevel="0" collapsed="false">
      <c r="A371" s="128" t="n">
        <v>16</v>
      </c>
      <c r="B371" s="53" t="n">
        <v>6</v>
      </c>
      <c r="C371" s="54" t="n">
        <v>3</v>
      </c>
      <c r="D371" s="54" t="n">
        <v>507</v>
      </c>
      <c r="E371" s="55" t="n">
        <v>4</v>
      </c>
      <c r="F371" s="56" t="n">
        <v>234</v>
      </c>
      <c r="G371" s="53" t="n">
        <v>235</v>
      </c>
      <c r="H371" s="55" t="n">
        <v>9</v>
      </c>
      <c r="I371" s="55" t="n">
        <v>5</v>
      </c>
      <c r="J371" s="55" t="n">
        <v>85</v>
      </c>
      <c r="K371" s="57" t="n">
        <v>412</v>
      </c>
      <c r="L371" s="58"/>
      <c r="M371" s="57"/>
      <c r="N371" s="53" t="n">
        <v>159</v>
      </c>
      <c r="O371" s="56" t="n">
        <v>565</v>
      </c>
      <c r="P371" s="104" t="n">
        <v>1259</v>
      </c>
      <c r="Q371" s="104" t="n">
        <v>107</v>
      </c>
      <c r="R371" s="104" t="n">
        <f aca="false">P371+Q371</f>
        <v>1366</v>
      </c>
      <c r="S371" s="104" t="n">
        <v>763</v>
      </c>
      <c r="T371" s="59" t="n">
        <f aca="false">IF(S371&lt;&gt;0,S371/R371,"")</f>
        <v>0.558565153733529</v>
      </c>
    </row>
    <row r="372" s="2" customFormat="true" ht="12.75" hidden="false" customHeight="true" outlineLevel="0" collapsed="false">
      <c r="A372" s="128" t="n">
        <v>17</v>
      </c>
      <c r="B372" s="53" t="n">
        <v>8</v>
      </c>
      <c r="C372" s="54" t="n">
        <v>8</v>
      </c>
      <c r="D372" s="54" t="n">
        <v>507</v>
      </c>
      <c r="E372" s="55" t="n">
        <v>6</v>
      </c>
      <c r="F372" s="56" t="n">
        <v>272</v>
      </c>
      <c r="G372" s="53" t="n">
        <v>245</v>
      </c>
      <c r="H372" s="55" t="n">
        <v>11</v>
      </c>
      <c r="I372" s="55" t="n">
        <v>12</v>
      </c>
      <c r="J372" s="55" t="n">
        <v>68</v>
      </c>
      <c r="K372" s="57" t="n">
        <v>453</v>
      </c>
      <c r="L372" s="58"/>
      <c r="M372" s="57"/>
      <c r="N372" s="53" t="n">
        <v>201</v>
      </c>
      <c r="O372" s="56" t="n">
        <v>576</v>
      </c>
      <c r="P372" s="104" t="n">
        <v>1066</v>
      </c>
      <c r="Q372" s="104" t="n">
        <v>240</v>
      </c>
      <c r="R372" s="104" t="n">
        <f aca="false">P372+Q372</f>
        <v>1306</v>
      </c>
      <c r="S372" s="104" t="n">
        <v>820</v>
      </c>
      <c r="T372" s="59" t="n">
        <f aca="false">IF(S372&lt;&gt;0,S372/R372,"")</f>
        <v>0.627871362940276</v>
      </c>
    </row>
    <row r="373" s="2" customFormat="true" ht="12.75" hidden="false" customHeight="true" outlineLevel="0" collapsed="false">
      <c r="A373" s="128" t="n">
        <v>18</v>
      </c>
      <c r="B373" s="53" t="n">
        <v>4</v>
      </c>
      <c r="C373" s="54" t="n">
        <v>6</v>
      </c>
      <c r="D373" s="54" t="n">
        <v>431</v>
      </c>
      <c r="E373" s="55" t="n">
        <v>5</v>
      </c>
      <c r="F373" s="56" t="n">
        <v>290</v>
      </c>
      <c r="G373" s="53" t="n">
        <v>270</v>
      </c>
      <c r="H373" s="55" t="n">
        <v>15</v>
      </c>
      <c r="I373" s="55" t="n">
        <v>11</v>
      </c>
      <c r="J373" s="55" t="n">
        <v>60</v>
      </c>
      <c r="K373" s="57" t="n">
        <v>367</v>
      </c>
      <c r="L373" s="58"/>
      <c r="M373" s="57"/>
      <c r="N373" s="53" t="n">
        <v>236</v>
      </c>
      <c r="O373" s="56" t="n">
        <v>474</v>
      </c>
      <c r="P373" s="104" t="n">
        <v>979</v>
      </c>
      <c r="Q373" s="104" t="n">
        <v>212</v>
      </c>
      <c r="R373" s="104" t="n">
        <f aca="false">P373+Q373</f>
        <v>1191</v>
      </c>
      <c r="S373" s="104" t="n">
        <v>742</v>
      </c>
      <c r="T373" s="59" t="n">
        <f aca="false">IF(S373&lt;&gt;0,S373/R373,"")</f>
        <v>0.623005877413938</v>
      </c>
    </row>
    <row r="374" s="2" customFormat="true" ht="13.5" hidden="false" customHeight="true" outlineLevel="0" collapsed="false">
      <c r="A374" s="128" t="n">
        <v>19</v>
      </c>
      <c r="B374" s="53" t="n">
        <v>5</v>
      </c>
      <c r="C374" s="54" t="n">
        <v>2</v>
      </c>
      <c r="D374" s="54" t="n">
        <v>420</v>
      </c>
      <c r="E374" s="55" t="n">
        <v>3</v>
      </c>
      <c r="F374" s="56" t="n">
        <v>224</v>
      </c>
      <c r="G374" s="53" t="n">
        <v>224</v>
      </c>
      <c r="H374" s="55" t="n">
        <v>14</v>
      </c>
      <c r="I374" s="55" t="n">
        <v>11</v>
      </c>
      <c r="J374" s="55" t="n">
        <v>59</v>
      </c>
      <c r="K374" s="57" t="n">
        <v>341</v>
      </c>
      <c r="L374" s="58"/>
      <c r="M374" s="57"/>
      <c r="N374" s="53" t="n">
        <v>163</v>
      </c>
      <c r="O374" s="56" t="n">
        <v>476</v>
      </c>
      <c r="P374" s="104" t="n">
        <v>909</v>
      </c>
      <c r="Q374" s="104" t="n">
        <v>168</v>
      </c>
      <c r="R374" s="104" t="n">
        <f aca="false">P374+Q374</f>
        <v>1077</v>
      </c>
      <c r="S374" s="104" t="n">
        <v>666</v>
      </c>
      <c r="T374" s="59" t="n">
        <f aca="false">IF(S374&lt;&gt;0,S374/R374,"")</f>
        <v>0.618384401114206</v>
      </c>
    </row>
    <row r="375" s="2" customFormat="true" ht="13.5" hidden="false" customHeight="true" outlineLevel="0" collapsed="false">
      <c r="A375" s="32" t="s">
        <v>222</v>
      </c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4"/>
      <c r="Q375" s="34"/>
      <c r="R375" s="34"/>
      <c r="S375" s="34"/>
      <c r="T375" s="35"/>
    </row>
    <row r="376" s="2" customFormat="true" ht="12.75" hidden="false" customHeight="true" outlineLevel="0" collapsed="false">
      <c r="A376" s="128" t="n">
        <v>20</v>
      </c>
      <c r="B376" s="53" t="n">
        <v>5</v>
      </c>
      <c r="C376" s="54" t="n">
        <v>0</v>
      </c>
      <c r="D376" s="54" t="n">
        <v>472</v>
      </c>
      <c r="E376" s="55" t="n">
        <v>8</v>
      </c>
      <c r="F376" s="56" t="n">
        <v>251</v>
      </c>
      <c r="G376" s="53" t="n">
        <v>241</v>
      </c>
      <c r="H376" s="55" t="n">
        <v>10</v>
      </c>
      <c r="I376" s="55" t="n">
        <v>6</v>
      </c>
      <c r="J376" s="55" t="n">
        <v>77</v>
      </c>
      <c r="K376" s="57" t="n">
        <v>389</v>
      </c>
      <c r="L376" s="58"/>
      <c r="M376" s="57"/>
      <c r="N376" s="53" t="n">
        <v>183</v>
      </c>
      <c r="O376" s="56" t="n">
        <v>528</v>
      </c>
      <c r="P376" s="104" t="n">
        <v>1074</v>
      </c>
      <c r="Q376" s="104" t="n">
        <v>172</v>
      </c>
      <c r="R376" s="104" t="n">
        <f aca="false">P376+Q376</f>
        <v>1246</v>
      </c>
      <c r="S376" s="104" t="n">
        <v>746</v>
      </c>
      <c r="T376" s="59" t="n">
        <f aca="false">IF(S376&lt;&gt;0,S376/R376,"")</f>
        <v>0.598715890850722</v>
      </c>
    </row>
    <row r="377" s="2" customFormat="true" ht="12.75" hidden="false" customHeight="true" outlineLevel="0" collapsed="false">
      <c r="A377" s="128" t="n">
        <v>21</v>
      </c>
      <c r="B377" s="53" t="n">
        <v>3</v>
      </c>
      <c r="C377" s="54" t="n">
        <v>2</v>
      </c>
      <c r="D377" s="54" t="n">
        <v>231</v>
      </c>
      <c r="E377" s="55" t="n">
        <v>4</v>
      </c>
      <c r="F377" s="56" t="n">
        <v>137</v>
      </c>
      <c r="G377" s="53" t="n">
        <v>119</v>
      </c>
      <c r="H377" s="55" t="n">
        <v>7</v>
      </c>
      <c r="I377" s="55" t="n">
        <v>6</v>
      </c>
      <c r="J377" s="55" t="n">
        <v>43</v>
      </c>
      <c r="K377" s="57" t="n">
        <v>204</v>
      </c>
      <c r="L377" s="58"/>
      <c r="M377" s="57"/>
      <c r="N377" s="53" t="n">
        <v>105</v>
      </c>
      <c r="O377" s="56" t="n">
        <v>258</v>
      </c>
      <c r="P377" s="104" t="n">
        <v>507</v>
      </c>
      <c r="Q377" s="104" t="n">
        <v>152</v>
      </c>
      <c r="R377" s="104" t="n">
        <f aca="false">P377+Q377</f>
        <v>659</v>
      </c>
      <c r="S377" s="104" t="n">
        <v>385</v>
      </c>
      <c r="T377" s="59" t="n">
        <f aca="false">IF(S377&lt;&gt;0,S377/R377,"")</f>
        <v>0.584218512898331</v>
      </c>
    </row>
    <row r="378" s="2" customFormat="true" ht="12.75" hidden="false" customHeight="true" outlineLevel="0" collapsed="false">
      <c r="A378" s="128" t="n">
        <v>22</v>
      </c>
      <c r="B378" s="53" t="n">
        <v>4</v>
      </c>
      <c r="C378" s="54" t="n">
        <v>1</v>
      </c>
      <c r="D378" s="54" t="n">
        <v>414</v>
      </c>
      <c r="E378" s="55" t="n">
        <v>4</v>
      </c>
      <c r="F378" s="56" t="n">
        <v>99</v>
      </c>
      <c r="G378" s="53" t="n">
        <v>92</v>
      </c>
      <c r="H378" s="55" t="n">
        <v>9</v>
      </c>
      <c r="I378" s="55" t="n">
        <v>8</v>
      </c>
      <c r="J378" s="55" t="n">
        <v>53</v>
      </c>
      <c r="K378" s="57" t="n">
        <v>356</v>
      </c>
      <c r="L378" s="58"/>
      <c r="M378" s="57"/>
      <c r="N378" s="53" t="n">
        <v>86</v>
      </c>
      <c r="O378" s="56" t="n">
        <v>424</v>
      </c>
      <c r="P378" s="104" t="n">
        <v>720</v>
      </c>
      <c r="Q378" s="104" t="n">
        <v>148</v>
      </c>
      <c r="R378" s="104" t="n">
        <f aca="false">P378+Q378</f>
        <v>868</v>
      </c>
      <c r="S378" s="104" t="n">
        <v>530</v>
      </c>
      <c r="T378" s="59" t="n">
        <f aca="false">IF(S378&lt;&gt;0,S378/R378,"")</f>
        <v>0.610599078341014</v>
      </c>
    </row>
    <row r="379" s="2" customFormat="true" ht="12.75" hidden="false" customHeight="true" outlineLevel="0" collapsed="false">
      <c r="A379" s="128" t="n">
        <v>23</v>
      </c>
      <c r="B379" s="53" t="n">
        <v>5</v>
      </c>
      <c r="C379" s="54" t="n">
        <v>2</v>
      </c>
      <c r="D379" s="54" t="n">
        <v>393</v>
      </c>
      <c r="E379" s="55" t="n">
        <v>4</v>
      </c>
      <c r="F379" s="56" t="n">
        <v>144</v>
      </c>
      <c r="G379" s="53" t="n">
        <v>138</v>
      </c>
      <c r="H379" s="55" t="n">
        <v>5</v>
      </c>
      <c r="I379" s="55" t="n">
        <v>12</v>
      </c>
      <c r="J379" s="55" t="n">
        <v>52</v>
      </c>
      <c r="K379" s="57" t="n">
        <v>346</v>
      </c>
      <c r="L379" s="58"/>
      <c r="M379" s="57"/>
      <c r="N379" s="53" t="n">
        <v>115</v>
      </c>
      <c r="O379" s="56" t="n">
        <v>424</v>
      </c>
      <c r="P379" s="104" t="n">
        <v>752</v>
      </c>
      <c r="Q379" s="104" t="n">
        <v>128</v>
      </c>
      <c r="R379" s="104" t="n">
        <f aca="false">P379+Q379</f>
        <v>880</v>
      </c>
      <c r="S379" s="104" t="n">
        <v>562</v>
      </c>
      <c r="T379" s="59" t="n">
        <f aca="false">IF(S379&lt;&gt;0,S379/R379,"")</f>
        <v>0.638636363636364</v>
      </c>
    </row>
    <row r="380" s="2" customFormat="true" ht="12.75" hidden="false" customHeight="true" outlineLevel="0" collapsed="false">
      <c r="A380" s="128" t="n">
        <v>24</v>
      </c>
      <c r="B380" s="53" t="n">
        <v>2</v>
      </c>
      <c r="C380" s="54" t="n">
        <v>3</v>
      </c>
      <c r="D380" s="54" t="n">
        <v>513</v>
      </c>
      <c r="E380" s="55" t="n">
        <v>8</v>
      </c>
      <c r="F380" s="56" t="n">
        <v>187</v>
      </c>
      <c r="G380" s="53" t="n">
        <v>154</v>
      </c>
      <c r="H380" s="55" t="n">
        <v>15</v>
      </c>
      <c r="I380" s="55" t="n">
        <v>9</v>
      </c>
      <c r="J380" s="55" t="n">
        <v>59</v>
      </c>
      <c r="K380" s="57" t="n">
        <v>469</v>
      </c>
      <c r="L380" s="58"/>
      <c r="M380" s="57"/>
      <c r="N380" s="53" t="n">
        <v>147</v>
      </c>
      <c r="O380" s="56" t="n">
        <v>554</v>
      </c>
      <c r="P380" s="104" t="n">
        <v>905</v>
      </c>
      <c r="Q380" s="104" t="n">
        <v>309</v>
      </c>
      <c r="R380" s="104" t="n">
        <f aca="false">P380+Q380</f>
        <v>1214</v>
      </c>
      <c r="S380" s="104" t="n">
        <v>726</v>
      </c>
      <c r="T380" s="59" t="n">
        <f aca="false">IF(S380&lt;&gt;0,S380/R380,"")</f>
        <v>0.598023064250412</v>
      </c>
    </row>
    <row r="381" s="2" customFormat="true" ht="12.75" hidden="false" customHeight="true" outlineLevel="0" collapsed="false">
      <c r="A381" s="128" t="n">
        <v>25</v>
      </c>
      <c r="B381" s="53" t="n">
        <v>4</v>
      </c>
      <c r="C381" s="54" t="n">
        <v>3</v>
      </c>
      <c r="D381" s="54" t="n">
        <v>281</v>
      </c>
      <c r="E381" s="55" t="n">
        <v>2</v>
      </c>
      <c r="F381" s="56" t="n">
        <v>143</v>
      </c>
      <c r="G381" s="53" t="n">
        <v>116</v>
      </c>
      <c r="H381" s="55" t="n">
        <v>4</v>
      </c>
      <c r="I381" s="55" t="n">
        <v>20</v>
      </c>
      <c r="J381" s="55" t="n">
        <v>26</v>
      </c>
      <c r="K381" s="57" t="n">
        <v>255</v>
      </c>
      <c r="L381" s="58"/>
      <c r="M381" s="57"/>
      <c r="N381" s="53" t="n">
        <v>116</v>
      </c>
      <c r="O381" s="56" t="n">
        <v>304</v>
      </c>
      <c r="P381" s="104" t="n">
        <v>657</v>
      </c>
      <c r="Q381" s="104" t="n">
        <v>198</v>
      </c>
      <c r="R381" s="104" t="n">
        <f aca="false">P381+Q381</f>
        <v>855</v>
      </c>
      <c r="S381" s="104" t="n">
        <v>437</v>
      </c>
      <c r="T381" s="59" t="n">
        <f aca="false">IF(S381&lt;&gt;0,S381/R381,"")</f>
        <v>0.511111111111111</v>
      </c>
    </row>
    <row r="382" s="2" customFormat="true" ht="12.75" hidden="false" customHeight="true" outlineLevel="0" collapsed="false">
      <c r="A382" s="128" t="n">
        <v>26</v>
      </c>
      <c r="B382" s="53" t="n">
        <v>2</v>
      </c>
      <c r="C382" s="54" t="n">
        <v>2</v>
      </c>
      <c r="D382" s="54" t="n">
        <v>456</v>
      </c>
      <c r="E382" s="55" t="n">
        <v>6</v>
      </c>
      <c r="F382" s="56" t="n">
        <v>194</v>
      </c>
      <c r="G382" s="53" t="n">
        <v>173</v>
      </c>
      <c r="H382" s="55" t="n">
        <v>16</v>
      </c>
      <c r="I382" s="55" t="n">
        <v>14</v>
      </c>
      <c r="J382" s="55" t="n">
        <v>54</v>
      </c>
      <c r="K382" s="57" t="n">
        <v>402</v>
      </c>
      <c r="L382" s="58"/>
      <c r="M382" s="57"/>
      <c r="N382" s="53" t="n">
        <v>134</v>
      </c>
      <c r="O382" s="56" t="n">
        <v>509</v>
      </c>
      <c r="P382" s="104" t="n">
        <v>1021</v>
      </c>
      <c r="Q382" s="104" t="n">
        <v>128</v>
      </c>
      <c r="R382" s="104" t="n">
        <f aca="false">P382+Q382</f>
        <v>1149</v>
      </c>
      <c r="S382" s="104" t="n">
        <v>670</v>
      </c>
      <c r="T382" s="59" t="n">
        <f aca="false">IF(S382&lt;&gt;0,S382/R382,"")</f>
        <v>0.583115752828547</v>
      </c>
    </row>
    <row r="383" s="2" customFormat="true" ht="12.75" hidden="false" customHeight="true" outlineLevel="0" collapsed="false">
      <c r="A383" s="128" t="n">
        <v>27</v>
      </c>
      <c r="B383" s="53" t="n">
        <v>9</v>
      </c>
      <c r="C383" s="54" t="n">
        <v>5</v>
      </c>
      <c r="D383" s="54" t="n">
        <v>812</v>
      </c>
      <c r="E383" s="55" t="n">
        <v>6</v>
      </c>
      <c r="F383" s="56" t="n">
        <v>250</v>
      </c>
      <c r="G383" s="53" t="n">
        <v>231</v>
      </c>
      <c r="H383" s="55" t="n">
        <v>12</v>
      </c>
      <c r="I383" s="55" t="n">
        <v>4</v>
      </c>
      <c r="J383" s="55" t="n">
        <v>134</v>
      </c>
      <c r="K383" s="57" t="n">
        <v>688</v>
      </c>
      <c r="L383" s="58"/>
      <c r="M383" s="57"/>
      <c r="N383" s="53" t="n">
        <v>152</v>
      </c>
      <c r="O383" s="56" t="n">
        <v>884</v>
      </c>
      <c r="P383" s="104" t="n">
        <v>1443</v>
      </c>
      <c r="Q383" s="104" t="n">
        <v>349</v>
      </c>
      <c r="R383" s="104" t="n">
        <f aca="false">P383+Q383</f>
        <v>1792</v>
      </c>
      <c r="S383" s="104" t="n">
        <v>1097</v>
      </c>
      <c r="T383" s="59" t="n">
        <f aca="false">IF(S383&lt;&gt;0,S383/R383,"")</f>
        <v>0.612165178571429</v>
      </c>
    </row>
    <row r="384" s="2" customFormat="true" ht="12.75" hidden="false" customHeight="true" outlineLevel="0" collapsed="false">
      <c r="A384" s="128" t="n">
        <v>28</v>
      </c>
      <c r="B384" s="53" t="n">
        <v>3</v>
      </c>
      <c r="C384" s="54" t="n">
        <v>3</v>
      </c>
      <c r="D384" s="54" t="n">
        <v>693</v>
      </c>
      <c r="E384" s="55" t="n">
        <v>8</v>
      </c>
      <c r="F384" s="56" t="n">
        <v>276</v>
      </c>
      <c r="G384" s="53" t="n">
        <v>262</v>
      </c>
      <c r="H384" s="55" t="n">
        <v>20</v>
      </c>
      <c r="I384" s="55" t="n">
        <v>6</v>
      </c>
      <c r="J384" s="55" t="n">
        <v>60</v>
      </c>
      <c r="K384" s="57" t="n">
        <v>626</v>
      </c>
      <c r="L384" s="58"/>
      <c r="M384" s="57"/>
      <c r="N384" s="53" t="n">
        <v>190</v>
      </c>
      <c r="O384" s="56" t="n">
        <v>763</v>
      </c>
      <c r="P384" s="104" t="n">
        <v>1501</v>
      </c>
      <c r="Q384" s="104" t="n">
        <v>248</v>
      </c>
      <c r="R384" s="104" t="n">
        <f aca="false">P384+Q384</f>
        <v>1749</v>
      </c>
      <c r="S384" s="104" t="n">
        <v>988</v>
      </c>
      <c r="T384" s="59" t="n">
        <f aca="false">IF(S384&lt;&gt;0,S384/R384,"")</f>
        <v>0.564894225271584</v>
      </c>
    </row>
    <row r="385" s="2" customFormat="true" ht="12.75" hidden="false" customHeight="true" outlineLevel="0" collapsed="false">
      <c r="A385" s="128" t="n">
        <v>36</v>
      </c>
      <c r="B385" s="53" t="n">
        <v>4</v>
      </c>
      <c r="C385" s="54" t="n">
        <v>1</v>
      </c>
      <c r="D385" s="54" t="n">
        <v>354</v>
      </c>
      <c r="E385" s="55" t="n">
        <v>0</v>
      </c>
      <c r="F385" s="56" t="n">
        <v>64</v>
      </c>
      <c r="G385" s="53" t="n">
        <v>66</v>
      </c>
      <c r="H385" s="55" t="n">
        <v>5</v>
      </c>
      <c r="I385" s="55" t="n">
        <v>2</v>
      </c>
      <c r="J385" s="55" t="n">
        <v>43</v>
      </c>
      <c r="K385" s="57" t="n">
        <v>304</v>
      </c>
      <c r="L385" s="58"/>
      <c r="M385" s="57"/>
      <c r="N385" s="53" t="n">
        <v>51</v>
      </c>
      <c r="O385" s="56" t="n">
        <v>362</v>
      </c>
      <c r="P385" s="104" t="n">
        <v>585</v>
      </c>
      <c r="Q385" s="104" t="n">
        <v>78</v>
      </c>
      <c r="R385" s="104" t="n">
        <f aca="false">P385+Q385</f>
        <v>663</v>
      </c>
      <c r="S385" s="104" t="n">
        <v>429</v>
      </c>
      <c r="T385" s="59" t="n">
        <f aca="false">IF(S385&lt;&gt;0,S385/R385,"")</f>
        <v>0.647058823529412</v>
      </c>
    </row>
    <row r="386" s="2" customFormat="true" ht="12.75" hidden="false" customHeight="true" outlineLevel="0" collapsed="false">
      <c r="A386" s="128" t="n">
        <v>37</v>
      </c>
      <c r="B386" s="53" t="n">
        <v>0</v>
      </c>
      <c r="C386" s="54" t="n">
        <v>4</v>
      </c>
      <c r="D386" s="54" t="n">
        <v>394</v>
      </c>
      <c r="E386" s="55" t="n">
        <v>2</v>
      </c>
      <c r="F386" s="56" t="n">
        <v>105</v>
      </c>
      <c r="G386" s="53" t="n">
        <v>108</v>
      </c>
      <c r="H386" s="55" t="n">
        <v>12</v>
      </c>
      <c r="I386" s="55" t="n">
        <v>3</v>
      </c>
      <c r="J386" s="55" t="n">
        <v>41</v>
      </c>
      <c r="K386" s="57" t="n">
        <v>339</v>
      </c>
      <c r="L386" s="58"/>
      <c r="M386" s="57"/>
      <c r="N386" s="53" t="n">
        <v>73</v>
      </c>
      <c r="O386" s="56" t="n">
        <v>415</v>
      </c>
      <c r="P386" s="104" t="n">
        <v>719</v>
      </c>
      <c r="Q386" s="104" t="n">
        <v>98</v>
      </c>
      <c r="R386" s="104" t="n">
        <f aca="false">P386+Q386</f>
        <v>817</v>
      </c>
      <c r="S386" s="104" t="n">
        <v>511</v>
      </c>
      <c r="T386" s="59" t="n">
        <f aca="false">IF(S386&lt;&gt;0,S386/R386,"")</f>
        <v>0.625458996328029</v>
      </c>
    </row>
    <row r="387" s="2" customFormat="true" ht="12.75" hidden="false" customHeight="true" outlineLevel="0" collapsed="false">
      <c r="A387" s="128" t="n">
        <v>38</v>
      </c>
      <c r="B387" s="53" t="n">
        <v>1</v>
      </c>
      <c r="C387" s="54" t="n">
        <v>1</v>
      </c>
      <c r="D387" s="54" t="n">
        <v>231</v>
      </c>
      <c r="E387" s="55" t="n">
        <v>2</v>
      </c>
      <c r="F387" s="56" t="n">
        <v>51</v>
      </c>
      <c r="G387" s="53" t="n">
        <v>55</v>
      </c>
      <c r="H387" s="55" t="n">
        <v>0</v>
      </c>
      <c r="I387" s="55" t="n">
        <v>2</v>
      </c>
      <c r="J387" s="55" t="n">
        <v>43</v>
      </c>
      <c r="K387" s="57" t="n">
        <v>193</v>
      </c>
      <c r="L387" s="58"/>
      <c r="M387" s="57"/>
      <c r="N387" s="53" t="n">
        <v>57</v>
      </c>
      <c r="O387" s="56" t="n">
        <v>226</v>
      </c>
      <c r="P387" s="104" t="n">
        <v>339</v>
      </c>
      <c r="Q387" s="104" t="n">
        <v>56</v>
      </c>
      <c r="R387" s="104" t="n">
        <f aca="false">P387+Q387</f>
        <v>395</v>
      </c>
      <c r="S387" s="104" t="n">
        <v>293</v>
      </c>
      <c r="T387" s="59" t="n">
        <f aca="false">IF(S387&lt;&gt;0,S387/R387,"")</f>
        <v>0.741772151898734</v>
      </c>
    </row>
    <row r="388" s="2" customFormat="true" ht="12.75" hidden="false" customHeight="true" outlineLevel="0" collapsed="false">
      <c r="A388" s="128" t="n">
        <v>39</v>
      </c>
      <c r="B388" s="53" t="n">
        <v>6</v>
      </c>
      <c r="C388" s="54" t="n">
        <v>3</v>
      </c>
      <c r="D388" s="54" t="n">
        <v>568</v>
      </c>
      <c r="E388" s="55" t="n">
        <v>6</v>
      </c>
      <c r="F388" s="56" t="n">
        <v>81</v>
      </c>
      <c r="G388" s="53" t="n">
        <v>95</v>
      </c>
      <c r="H388" s="55" t="n">
        <v>10</v>
      </c>
      <c r="I388" s="55" t="n">
        <v>2</v>
      </c>
      <c r="J388" s="55" t="n">
        <v>69</v>
      </c>
      <c r="K388" s="57" t="n">
        <v>494</v>
      </c>
      <c r="L388" s="58"/>
      <c r="M388" s="57"/>
      <c r="N388" s="53" t="n">
        <v>72</v>
      </c>
      <c r="O388" s="56" t="n">
        <v>578</v>
      </c>
      <c r="P388" s="104" t="n">
        <v>753</v>
      </c>
      <c r="Q388" s="104" t="n">
        <v>191</v>
      </c>
      <c r="R388" s="104" t="n">
        <f aca="false">P388+Q388</f>
        <v>944</v>
      </c>
      <c r="S388" s="104" t="n">
        <v>676</v>
      </c>
      <c r="T388" s="59" t="n">
        <f aca="false">IF(S388&lt;&gt;0,S388/R388,"")</f>
        <v>0.716101694915254</v>
      </c>
    </row>
    <row r="389" s="2" customFormat="true" ht="12.75" hidden="false" customHeight="true" outlineLevel="0" collapsed="false">
      <c r="A389" s="128" t="n">
        <v>40</v>
      </c>
      <c r="B389" s="53" t="n">
        <v>3</v>
      </c>
      <c r="C389" s="54" t="n">
        <v>4</v>
      </c>
      <c r="D389" s="54" t="n">
        <v>618</v>
      </c>
      <c r="E389" s="55" t="n">
        <v>3</v>
      </c>
      <c r="F389" s="56" t="n">
        <v>193</v>
      </c>
      <c r="G389" s="53" t="n">
        <v>171</v>
      </c>
      <c r="H389" s="55" t="n">
        <v>12</v>
      </c>
      <c r="I389" s="55" t="n">
        <v>12</v>
      </c>
      <c r="J389" s="55" t="n">
        <v>57</v>
      </c>
      <c r="K389" s="57" t="n">
        <v>565</v>
      </c>
      <c r="L389" s="58"/>
      <c r="M389" s="57"/>
      <c r="N389" s="53" t="n">
        <v>133</v>
      </c>
      <c r="O389" s="56" t="n">
        <v>677</v>
      </c>
      <c r="P389" s="104" t="n">
        <v>1290</v>
      </c>
      <c r="Q389" s="104" t="n">
        <v>217</v>
      </c>
      <c r="R389" s="104" t="n">
        <f aca="false">P389+Q389</f>
        <v>1507</v>
      </c>
      <c r="S389" s="104" t="n">
        <v>835</v>
      </c>
      <c r="T389" s="59" t="n">
        <f aca="false">IF(S389&lt;&gt;0,S389/R389,"")</f>
        <v>0.55408095554081</v>
      </c>
    </row>
    <row r="390" s="2" customFormat="true" ht="12.75" hidden="false" customHeight="true" outlineLevel="0" collapsed="false">
      <c r="A390" s="128" t="n">
        <v>41</v>
      </c>
      <c r="B390" s="53" t="n">
        <v>5</v>
      </c>
      <c r="C390" s="54" t="n">
        <v>4</v>
      </c>
      <c r="D390" s="54" t="n">
        <v>536</v>
      </c>
      <c r="E390" s="55" t="n">
        <v>4</v>
      </c>
      <c r="F390" s="56" t="n">
        <v>168</v>
      </c>
      <c r="G390" s="53" t="n">
        <v>155</v>
      </c>
      <c r="H390" s="55" t="n">
        <v>12</v>
      </c>
      <c r="I390" s="55" t="n">
        <v>7</v>
      </c>
      <c r="J390" s="55" t="n">
        <v>62</v>
      </c>
      <c r="K390" s="57" t="n">
        <v>461</v>
      </c>
      <c r="L390" s="58"/>
      <c r="M390" s="57"/>
      <c r="N390" s="53" t="n">
        <v>102</v>
      </c>
      <c r="O390" s="56" t="n">
        <v>591</v>
      </c>
      <c r="P390" s="104" t="n">
        <v>1032</v>
      </c>
      <c r="Q390" s="104" t="n">
        <v>231</v>
      </c>
      <c r="R390" s="104" t="n">
        <f aca="false">P390+Q390</f>
        <v>1263</v>
      </c>
      <c r="S390" s="104" t="n">
        <v>723</v>
      </c>
      <c r="T390" s="59" t="n">
        <f aca="false">IF(S390&lt;&gt;0,S390/R390,"")</f>
        <v>0.572446555819477</v>
      </c>
    </row>
    <row r="391" s="2" customFormat="true" ht="12.75" hidden="false" customHeight="true" outlineLevel="0" collapsed="false">
      <c r="A391" s="128" t="n">
        <v>42</v>
      </c>
      <c r="B391" s="53" t="n">
        <v>0</v>
      </c>
      <c r="C391" s="54" t="n">
        <v>3</v>
      </c>
      <c r="D391" s="54" t="n">
        <v>304</v>
      </c>
      <c r="E391" s="55" t="n">
        <v>6</v>
      </c>
      <c r="F391" s="56" t="n">
        <v>84</v>
      </c>
      <c r="G391" s="53" t="n">
        <v>77</v>
      </c>
      <c r="H391" s="55" t="n">
        <v>7</v>
      </c>
      <c r="I391" s="55" t="n">
        <v>8</v>
      </c>
      <c r="J391" s="55" t="n">
        <v>43</v>
      </c>
      <c r="K391" s="57" t="n">
        <v>256</v>
      </c>
      <c r="L391" s="58"/>
      <c r="M391" s="57"/>
      <c r="N391" s="53" t="n">
        <v>62</v>
      </c>
      <c r="O391" s="56" t="n">
        <v>316</v>
      </c>
      <c r="P391" s="104" t="n">
        <v>507</v>
      </c>
      <c r="Q391" s="104" t="n">
        <v>64</v>
      </c>
      <c r="R391" s="104" t="n">
        <f aca="false">P391+Q391</f>
        <v>571</v>
      </c>
      <c r="S391" s="104" t="n">
        <v>402</v>
      </c>
      <c r="T391" s="59" t="n">
        <f aca="false">IF(S391&lt;&gt;0,S391/R391,"")</f>
        <v>0.704028021015762</v>
      </c>
    </row>
    <row r="392" s="2" customFormat="true" ht="12.75" hidden="false" customHeight="true" outlineLevel="0" collapsed="false">
      <c r="A392" s="128" t="n">
        <v>43</v>
      </c>
      <c r="B392" s="53" t="n">
        <v>8</v>
      </c>
      <c r="C392" s="54" t="n">
        <v>5</v>
      </c>
      <c r="D392" s="54" t="n">
        <v>563</v>
      </c>
      <c r="E392" s="55" t="n">
        <v>4</v>
      </c>
      <c r="F392" s="56" t="n">
        <v>88</v>
      </c>
      <c r="G392" s="53" t="n">
        <v>94</v>
      </c>
      <c r="H392" s="55" t="n">
        <v>11</v>
      </c>
      <c r="I392" s="55" t="n">
        <v>7</v>
      </c>
      <c r="J392" s="55" t="n">
        <v>90</v>
      </c>
      <c r="K392" s="57" t="n">
        <v>470</v>
      </c>
      <c r="L392" s="58"/>
      <c r="M392" s="57"/>
      <c r="N392" s="53" t="n">
        <v>99</v>
      </c>
      <c r="O392" s="56" t="n">
        <v>557</v>
      </c>
      <c r="P392" s="104" t="n">
        <v>786</v>
      </c>
      <c r="Q392" s="104" t="n">
        <v>184</v>
      </c>
      <c r="R392" s="104" t="n">
        <f aca="false">P392+Q392</f>
        <v>970</v>
      </c>
      <c r="S392" s="104" t="n">
        <v>682</v>
      </c>
      <c r="T392" s="59" t="n">
        <f aca="false">IF(S392&lt;&gt;0,S392/R392,"")</f>
        <v>0.703092783505155</v>
      </c>
    </row>
    <row r="393" s="2" customFormat="true" ht="12.75" hidden="false" customHeight="true" outlineLevel="0" collapsed="false">
      <c r="A393" s="128" t="n">
        <v>44</v>
      </c>
      <c r="B393" s="53" t="n">
        <v>4</v>
      </c>
      <c r="C393" s="54" t="n">
        <v>3</v>
      </c>
      <c r="D393" s="54" t="n">
        <v>371</v>
      </c>
      <c r="E393" s="55" t="n">
        <v>5</v>
      </c>
      <c r="F393" s="56" t="n">
        <v>92</v>
      </c>
      <c r="G393" s="53" t="n">
        <v>78</v>
      </c>
      <c r="H393" s="55" t="n">
        <v>11</v>
      </c>
      <c r="I393" s="55" t="n">
        <v>3</v>
      </c>
      <c r="J393" s="55" t="n">
        <v>61</v>
      </c>
      <c r="K393" s="57" t="n">
        <v>321</v>
      </c>
      <c r="L393" s="58"/>
      <c r="M393" s="57"/>
      <c r="N393" s="53" t="n">
        <v>73</v>
      </c>
      <c r="O393" s="56" t="n">
        <v>383</v>
      </c>
      <c r="P393" s="104" t="n">
        <v>603</v>
      </c>
      <c r="Q393" s="104" t="n">
        <v>110</v>
      </c>
      <c r="R393" s="104" t="n">
        <f aca="false">P393+Q393</f>
        <v>713</v>
      </c>
      <c r="S393" s="104" t="n">
        <v>486</v>
      </c>
      <c r="T393" s="59" t="n">
        <f aca="false">IF(S393&lt;&gt;0,S393/R393,"")</f>
        <v>0.681626928471248</v>
      </c>
    </row>
    <row r="394" s="2" customFormat="true" ht="12.75" hidden="false" customHeight="true" outlineLevel="0" collapsed="false">
      <c r="A394" s="128" t="n">
        <v>45</v>
      </c>
      <c r="B394" s="53" t="n">
        <v>11</v>
      </c>
      <c r="C394" s="54" t="n">
        <v>7</v>
      </c>
      <c r="D394" s="54" t="n">
        <v>825</v>
      </c>
      <c r="E394" s="55" t="n">
        <v>6</v>
      </c>
      <c r="F394" s="56" t="n">
        <v>203</v>
      </c>
      <c r="G394" s="53" t="n">
        <v>200</v>
      </c>
      <c r="H394" s="55" t="n">
        <v>11</v>
      </c>
      <c r="I394" s="55" t="n">
        <v>10</v>
      </c>
      <c r="J394" s="55" t="n">
        <v>80</v>
      </c>
      <c r="K394" s="57" t="n">
        <v>733</v>
      </c>
      <c r="L394" s="58"/>
      <c r="M394" s="57"/>
      <c r="N394" s="53" t="n">
        <v>179</v>
      </c>
      <c r="O394" s="56" t="n">
        <v>837</v>
      </c>
      <c r="P394" s="104" t="n">
        <v>1035</v>
      </c>
      <c r="Q394" s="104" t="n">
        <v>502</v>
      </c>
      <c r="R394" s="104" t="n">
        <f aca="false">P394+Q394</f>
        <v>1537</v>
      </c>
      <c r="S394" s="104" t="n">
        <v>1060</v>
      </c>
      <c r="T394" s="59" t="n">
        <f aca="false">IF(S394&lt;&gt;0,S394/R394,"")</f>
        <v>0.689655172413793</v>
      </c>
    </row>
    <row r="395" s="2" customFormat="true" ht="12.75" hidden="false" customHeight="true" outlineLevel="0" collapsed="false">
      <c r="A395" s="128" t="n">
        <v>46</v>
      </c>
      <c r="B395" s="53" t="n">
        <v>6</v>
      </c>
      <c r="C395" s="54" t="n">
        <v>4</v>
      </c>
      <c r="D395" s="54" t="n">
        <v>551</v>
      </c>
      <c r="E395" s="55" t="n">
        <v>8</v>
      </c>
      <c r="F395" s="56" t="n">
        <v>200</v>
      </c>
      <c r="G395" s="53" t="n">
        <v>182</v>
      </c>
      <c r="H395" s="55" t="n">
        <v>17</v>
      </c>
      <c r="I395" s="55" t="n">
        <v>17</v>
      </c>
      <c r="J395" s="55" t="n">
        <v>77</v>
      </c>
      <c r="K395" s="57" t="n">
        <v>467</v>
      </c>
      <c r="L395" s="58"/>
      <c r="M395" s="57"/>
      <c r="N395" s="53" t="n">
        <v>156</v>
      </c>
      <c r="O395" s="56" t="n">
        <v>590</v>
      </c>
      <c r="P395" s="104" t="n">
        <v>911</v>
      </c>
      <c r="Q395" s="104" t="n">
        <v>328</v>
      </c>
      <c r="R395" s="104" t="n">
        <f aca="false">P395+Q395</f>
        <v>1239</v>
      </c>
      <c r="S395" s="104" t="n">
        <v>781</v>
      </c>
      <c r="T395" s="59" t="n">
        <f aca="false">IF(S395&lt;&gt;0,S395/R395,"")</f>
        <v>0.630347054075868</v>
      </c>
    </row>
    <row r="396" s="2" customFormat="true" ht="12.75" hidden="false" customHeight="true" outlineLevel="0" collapsed="false">
      <c r="A396" s="128" t="n">
        <v>47</v>
      </c>
      <c r="B396" s="53" t="n">
        <v>12</v>
      </c>
      <c r="C396" s="54" t="n">
        <v>5</v>
      </c>
      <c r="D396" s="54" t="n">
        <v>526</v>
      </c>
      <c r="E396" s="55" t="n">
        <v>6</v>
      </c>
      <c r="F396" s="56" t="n">
        <v>150</v>
      </c>
      <c r="G396" s="53" t="n">
        <v>120</v>
      </c>
      <c r="H396" s="55" t="n">
        <v>18</v>
      </c>
      <c r="I396" s="55" t="n">
        <v>18</v>
      </c>
      <c r="J396" s="55" t="n">
        <v>76</v>
      </c>
      <c r="K396" s="57" t="n">
        <v>466</v>
      </c>
      <c r="L396" s="58"/>
      <c r="M396" s="57"/>
      <c r="N396" s="53" t="n">
        <v>112</v>
      </c>
      <c r="O396" s="56" t="n">
        <v>570</v>
      </c>
      <c r="P396" s="104" t="n">
        <v>866</v>
      </c>
      <c r="Q396" s="104" t="n">
        <v>220</v>
      </c>
      <c r="R396" s="104" t="n">
        <f aca="false">P396+Q396</f>
        <v>1086</v>
      </c>
      <c r="S396" s="104" t="n">
        <v>713</v>
      </c>
      <c r="T396" s="59" t="n">
        <f aca="false">IF(S396&lt;&gt;0,S396/R396,"")</f>
        <v>0.656537753222836</v>
      </c>
    </row>
    <row r="397" s="2" customFormat="true" ht="12.75" hidden="false" customHeight="true" outlineLevel="0" collapsed="false">
      <c r="A397" s="128" t="n">
        <v>48</v>
      </c>
      <c r="B397" s="53" t="n">
        <v>16</v>
      </c>
      <c r="C397" s="54" t="n">
        <v>5</v>
      </c>
      <c r="D397" s="54" t="n">
        <v>732</v>
      </c>
      <c r="E397" s="55" t="n">
        <v>9</v>
      </c>
      <c r="F397" s="56" t="n">
        <v>191</v>
      </c>
      <c r="G397" s="53" t="n">
        <v>193</v>
      </c>
      <c r="H397" s="55" t="n">
        <v>20</v>
      </c>
      <c r="I397" s="55" t="n">
        <v>16</v>
      </c>
      <c r="J397" s="55" t="n">
        <v>95</v>
      </c>
      <c r="K397" s="57" t="n">
        <v>618</v>
      </c>
      <c r="L397" s="58"/>
      <c r="M397" s="57"/>
      <c r="N397" s="53" t="n">
        <v>162</v>
      </c>
      <c r="O397" s="56" t="n">
        <v>759</v>
      </c>
      <c r="P397" s="104" t="n">
        <v>1333</v>
      </c>
      <c r="Q397" s="104" t="n">
        <v>327</v>
      </c>
      <c r="R397" s="104" t="n">
        <f aca="false">P397+Q397</f>
        <v>1660</v>
      </c>
      <c r="S397" s="104" t="n">
        <v>962</v>
      </c>
      <c r="T397" s="59" t="n">
        <f aca="false">IF(S397&lt;&gt;0,S397/R397,"")</f>
        <v>0.579518072289157</v>
      </c>
    </row>
    <row r="398" s="2" customFormat="true" ht="12.75" hidden="false" customHeight="true" outlineLevel="0" collapsed="false">
      <c r="A398" s="128" t="n">
        <v>49</v>
      </c>
      <c r="B398" s="53" t="n">
        <v>4</v>
      </c>
      <c r="C398" s="54" t="n">
        <v>7</v>
      </c>
      <c r="D398" s="54" t="n">
        <v>569</v>
      </c>
      <c r="E398" s="55" t="n">
        <v>3</v>
      </c>
      <c r="F398" s="56" t="n">
        <v>163</v>
      </c>
      <c r="G398" s="53" t="n">
        <v>136</v>
      </c>
      <c r="H398" s="55" t="n">
        <v>26</v>
      </c>
      <c r="I398" s="55" t="n">
        <v>4</v>
      </c>
      <c r="J398" s="55" t="n">
        <v>86</v>
      </c>
      <c r="K398" s="57" t="n">
        <v>487</v>
      </c>
      <c r="L398" s="58"/>
      <c r="M398" s="57"/>
      <c r="N398" s="53" t="n">
        <v>131</v>
      </c>
      <c r="O398" s="56" t="n">
        <v>575</v>
      </c>
      <c r="P398" s="104" t="n">
        <v>943</v>
      </c>
      <c r="Q398" s="104" t="n">
        <v>212</v>
      </c>
      <c r="R398" s="104" t="n">
        <f aca="false">P398+Q398</f>
        <v>1155</v>
      </c>
      <c r="S398" s="104" t="n">
        <v>761</v>
      </c>
      <c r="T398" s="59" t="n">
        <f aca="false">IF(S398&lt;&gt;0,S398/R398,"")</f>
        <v>0.658874458874459</v>
      </c>
    </row>
    <row r="399" s="2" customFormat="true" ht="12.75" hidden="false" customHeight="true" outlineLevel="0" collapsed="false">
      <c r="A399" s="128" t="n">
        <v>50</v>
      </c>
      <c r="B399" s="53" t="n">
        <v>12</v>
      </c>
      <c r="C399" s="54" t="n">
        <v>2</v>
      </c>
      <c r="D399" s="54" t="n">
        <v>1003</v>
      </c>
      <c r="E399" s="55" t="n">
        <v>8</v>
      </c>
      <c r="F399" s="56" t="n">
        <v>222</v>
      </c>
      <c r="G399" s="53" t="n">
        <v>224</v>
      </c>
      <c r="H399" s="55" t="n">
        <v>15</v>
      </c>
      <c r="I399" s="55" t="n">
        <v>11</v>
      </c>
      <c r="J399" s="55" t="n">
        <v>131</v>
      </c>
      <c r="K399" s="57" t="n">
        <v>867</v>
      </c>
      <c r="L399" s="58"/>
      <c r="M399" s="57"/>
      <c r="N399" s="53" t="n">
        <v>178</v>
      </c>
      <c r="O399" s="56" t="n">
        <v>1049</v>
      </c>
      <c r="P399" s="104" t="n">
        <v>1648</v>
      </c>
      <c r="Q399" s="104" t="n">
        <v>389</v>
      </c>
      <c r="R399" s="104" t="n">
        <f aca="false">P399+Q399</f>
        <v>2037</v>
      </c>
      <c r="S399" s="104" t="n">
        <v>1266</v>
      </c>
      <c r="T399" s="59" t="n">
        <f aca="false">IF(S399&lt;&gt;0,S399/R399,"")</f>
        <v>0.621502209131075</v>
      </c>
    </row>
    <row r="400" s="2" customFormat="true" ht="12.75" hidden="false" customHeight="true" outlineLevel="0" collapsed="false">
      <c r="A400" s="128" t="n">
        <v>51</v>
      </c>
      <c r="B400" s="53" t="n">
        <v>7</v>
      </c>
      <c r="C400" s="54" t="n">
        <v>5</v>
      </c>
      <c r="D400" s="54" t="n">
        <v>678</v>
      </c>
      <c r="E400" s="55" t="n">
        <v>6</v>
      </c>
      <c r="F400" s="56" t="n">
        <v>184</v>
      </c>
      <c r="G400" s="53" t="n">
        <v>167</v>
      </c>
      <c r="H400" s="55" t="n">
        <v>13</v>
      </c>
      <c r="I400" s="55" t="n">
        <v>9</v>
      </c>
      <c r="J400" s="55" t="n">
        <v>96</v>
      </c>
      <c r="K400" s="57" t="n">
        <v>581</v>
      </c>
      <c r="L400" s="58"/>
      <c r="M400" s="57"/>
      <c r="N400" s="53" t="n">
        <v>143</v>
      </c>
      <c r="O400" s="56" t="n">
        <v>716</v>
      </c>
      <c r="P400" s="104" t="n">
        <v>1127</v>
      </c>
      <c r="Q400" s="104" t="n">
        <v>272</v>
      </c>
      <c r="R400" s="104" t="n">
        <f aca="false">P400+Q400</f>
        <v>1399</v>
      </c>
      <c r="S400" s="104" t="n">
        <v>887</v>
      </c>
      <c r="T400" s="59" t="n">
        <f aca="false">IF(S400&lt;&gt;0,S400/R400,"")</f>
        <v>0.634024303073624</v>
      </c>
    </row>
    <row r="401" s="2" customFormat="true" ht="12.75" hidden="false" customHeight="true" outlineLevel="0" collapsed="false">
      <c r="A401" s="128" t="n">
        <v>52</v>
      </c>
      <c r="B401" s="53" t="n">
        <v>7</v>
      </c>
      <c r="C401" s="54" t="n">
        <v>3</v>
      </c>
      <c r="D401" s="54" t="n">
        <v>732</v>
      </c>
      <c r="E401" s="55" t="n">
        <v>4</v>
      </c>
      <c r="F401" s="56" t="n">
        <v>158</v>
      </c>
      <c r="G401" s="53" t="n">
        <v>127</v>
      </c>
      <c r="H401" s="55" t="n">
        <v>14</v>
      </c>
      <c r="I401" s="55" t="n">
        <v>6</v>
      </c>
      <c r="J401" s="55" t="n">
        <v>93</v>
      </c>
      <c r="K401" s="57" t="n">
        <v>657</v>
      </c>
      <c r="L401" s="58"/>
      <c r="M401" s="57"/>
      <c r="N401" s="53" t="n">
        <v>126</v>
      </c>
      <c r="O401" s="56" t="n">
        <v>761</v>
      </c>
      <c r="P401" s="104" t="n">
        <v>1145</v>
      </c>
      <c r="Q401" s="104" t="n">
        <v>252</v>
      </c>
      <c r="R401" s="104" t="n">
        <f aca="false">P401+Q401</f>
        <v>1397</v>
      </c>
      <c r="S401" s="104" t="n">
        <v>918</v>
      </c>
      <c r="T401" s="59" t="n">
        <f aca="false">IF(S401&lt;&gt;0,S401/R401,"")</f>
        <v>0.657122405153901</v>
      </c>
    </row>
    <row r="402" s="2" customFormat="true" ht="12.75" hidden="false" customHeight="true" outlineLevel="0" collapsed="false">
      <c r="A402" s="128" t="n">
        <v>53</v>
      </c>
      <c r="B402" s="53" t="n">
        <v>9</v>
      </c>
      <c r="C402" s="54" t="n">
        <v>8</v>
      </c>
      <c r="D402" s="54" t="n">
        <v>739</v>
      </c>
      <c r="E402" s="55" t="n">
        <v>8</v>
      </c>
      <c r="F402" s="56" t="n">
        <v>144</v>
      </c>
      <c r="G402" s="53" t="n">
        <v>149</v>
      </c>
      <c r="H402" s="55" t="n">
        <v>13</v>
      </c>
      <c r="I402" s="55" t="n">
        <v>14</v>
      </c>
      <c r="J402" s="55" t="n">
        <v>74</v>
      </c>
      <c r="K402" s="57" t="n">
        <v>660</v>
      </c>
      <c r="L402" s="58"/>
      <c r="M402" s="57"/>
      <c r="N402" s="53" t="n">
        <v>146</v>
      </c>
      <c r="O402" s="56" t="n">
        <v>753</v>
      </c>
      <c r="P402" s="104" t="n">
        <v>1134</v>
      </c>
      <c r="Q402" s="104" t="n">
        <v>242</v>
      </c>
      <c r="R402" s="104" t="n">
        <f aca="false">P402+Q402</f>
        <v>1376</v>
      </c>
      <c r="S402" s="104" t="n">
        <v>930</v>
      </c>
      <c r="T402" s="59" t="n">
        <f aca="false">IF(S402&lt;&gt;0,S402/R402,"")</f>
        <v>0.675872093023256</v>
      </c>
    </row>
    <row r="403" s="2" customFormat="true" ht="12.75" hidden="false" customHeight="true" outlineLevel="0" collapsed="false">
      <c r="A403" s="128" t="n">
        <v>54</v>
      </c>
      <c r="B403" s="53" t="n">
        <v>5</v>
      </c>
      <c r="C403" s="54" t="n">
        <v>0</v>
      </c>
      <c r="D403" s="54" t="n">
        <v>308</v>
      </c>
      <c r="E403" s="55" t="n">
        <v>2</v>
      </c>
      <c r="F403" s="56" t="n">
        <v>40</v>
      </c>
      <c r="G403" s="53" t="n">
        <v>47</v>
      </c>
      <c r="H403" s="55" t="n">
        <v>2</v>
      </c>
      <c r="I403" s="55" t="n">
        <v>4</v>
      </c>
      <c r="J403" s="55" t="n">
        <v>58</v>
      </c>
      <c r="K403" s="57" t="n">
        <v>241</v>
      </c>
      <c r="L403" s="58"/>
      <c r="M403" s="57"/>
      <c r="N403" s="53" t="n">
        <v>49</v>
      </c>
      <c r="O403" s="56" t="n">
        <v>294</v>
      </c>
      <c r="P403" s="104" t="n">
        <v>444</v>
      </c>
      <c r="Q403" s="104" t="n">
        <v>67</v>
      </c>
      <c r="R403" s="104" t="n">
        <f aca="false">P403+Q403</f>
        <v>511</v>
      </c>
      <c r="S403" s="104" t="n">
        <v>360</v>
      </c>
      <c r="T403" s="59" t="n">
        <f aca="false">IF(S403&lt;&gt;0,S403/R403,"")</f>
        <v>0.704500978473581</v>
      </c>
    </row>
    <row r="404" s="2" customFormat="true" ht="12.75" hidden="false" customHeight="true" outlineLevel="0" collapsed="false">
      <c r="A404" s="128" t="n">
        <v>55</v>
      </c>
      <c r="B404" s="53" t="n">
        <v>1</v>
      </c>
      <c r="C404" s="54" t="n">
        <v>3</v>
      </c>
      <c r="D404" s="54" t="n">
        <v>229</v>
      </c>
      <c r="E404" s="55" t="n">
        <v>6</v>
      </c>
      <c r="F404" s="56" t="n">
        <v>87</v>
      </c>
      <c r="G404" s="53" t="n">
        <v>81</v>
      </c>
      <c r="H404" s="55" t="n">
        <v>9</v>
      </c>
      <c r="I404" s="55" t="n">
        <v>6</v>
      </c>
      <c r="J404" s="55" t="n">
        <v>47</v>
      </c>
      <c r="K404" s="57" t="n">
        <v>178</v>
      </c>
      <c r="L404" s="58"/>
      <c r="M404" s="57"/>
      <c r="N404" s="53" t="n">
        <v>78</v>
      </c>
      <c r="O404" s="56" t="n">
        <v>232</v>
      </c>
      <c r="P404" s="104" t="n">
        <v>446</v>
      </c>
      <c r="Q404" s="104" t="n">
        <v>59</v>
      </c>
      <c r="R404" s="104" t="n">
        <f aca="false">P404+Q404</f>
        <v>505</v>
      </c>
      <c r="S404" s="104" t="n">
        <v>335</v>
      </c>
      <c r="T404" s="59" t="n">
        <f aca="false">IF(S404&lt;&gt;0,S404/R404,"")</f>
        <v>0.663366336633663</v>
      </c>
    </row>
    <row r="405" s="2" customFormat="true" ht="12.75" hidden="false" customHeight="true" outlineLevel="0" collapsed="false">
      <c r="A405" s="128" t="n">
        <v>56</v>
      </c>
      <c r="B405" s="53" t="n">
        <v>16</v>
      </c>
      <c r="C405" s="54" t="n">
        <v>0</v>
      </c>
      <c r="D405" s="54" t="n">
        <v>5</v>
      </c>
      <c r="E405" s="55" t="n">
        <v>0</v>
      </c>
      <c r="F405" s="56" t="n">
        <v>2</v>
      </c>
      <c r="G405" s="53" t="n">
        <v>1</v>
      </c>
      <c r="H405" s="55" t="n">
        <v>15</v>
      </c>
      <c r="I405" s="55" t="n">
        <v>7</v>
      </c>
      <c r="J405" s="55" t="n">
        <v>0</v>
      </c>
      <c r="K405" s="57" t="n">
        <v>0</v>
      </c>
      <c r="L405" s="58"/>
      <c r="M405" s="57"/>
      <c r="N405" s="53" t="n">
        <v>6</v>
      </c>
      <c r="O405" s="56" t="n">
        <v>16</v>
      </c>
      <c r="P405" s="104" t="n">
        <v>31</v>
      </c>
      <c r="Q405" s="104" t="n">
        <v>1</v>
      </c>
      <c r="R405" s="104" t="n">
        <f aca="false">P405+Q405</f>
        <v>32</v>
      </c>
      <c r="S405" s="104" t="n">
        <v>24</v>
      </c>
      <c r="T405" s="59" t="n">
        <f aca="false">IF(S405&lt;&gt;0,S405/R405,"")</f>
        <v>0.75</v>
      </c>
    </row>
    <row r="406" s="2" customFormat="true" ht="12.75" hidden="false" customHeight="true" outlineLevel="0" collapsed="false">
      <c r="A406" s="128" t="n">
        <v>57</v>
      </c>
      <c r="B406" s="53" t="n">
        <v>9</v>
      </c>
      <c r="C406" s="54" t="n">
        <v>0</v>
      </c>
      <c r="D406" s="54" t="n">
        <v>3</v>
      </c>
      <c r="E406" s="55" t="n">
        <v>0</v>
      </c>
      <c r="F406" s="56" t="n">
        <v>0</v>
      </c>
      <c r="G406" s="53" t="n">
        <v>0</v>
      </c>
      <c r="H406" s="55" t="n">
        <v>0</v>
      </c>
      <c r="I406" s="55" t="n">
        <v>1</v>
      </c>
      <c r="J406" s="55" t="n">
        <v>7</v>
      </c>
      <c r="K406" s="57" t="n">
        <v>2</v>
      </c>
      <c r="L406" s="58"/>
      <c r="M406" s="57"/>
      <c r="N406" s="53" t="n">
        <v>1</v>
      </c>
      <c r="O406" s="56" t="n">
        <v>10</v>
      </c>
      <c r="P406" s="104" t="n">
        <v>20</v>
      </c>
      <c r="Q406" s="104" t="n">
        <v>0</v>
      </c>
      <c r="R406" s="104" t="n">
        <f aca="false">P406+Q406</f>
        <v>20</v>
      </c>
      <c r="S406" s="104" t="n">
        <v>13</v>
      </c>
      <c r="T406" s="59" t="n">
        <f aca="false">IF(S406&lt;&gt;0,S406/R406,"")</f>
        <v>0.65</v>
      </c>
    </row>
    <row r="407" s="2" customFormat="true" ht="12.75" hidden="false" customHeight="true" outlineLevel="0" collapsed="false">
      <c r="A407" s="128" t="n">
        <v>58</v>
      </c>
      <c r="B407" s="53" t="n">
        <v>15</v>
      </c>
      <c r="C407" s="54" t="n">
        <v>7</v>
      </c>
      <c r="D407" s="54" t="n">
        <v>1000</v>
      </c>
      <c r="E407" s="55" t="n">
        <v>3</v>
      </c>
      <c r="F407" s="56" t="n">
        <v>166</v>
      </c>
      <c r="G407" s="53" t="n">
        <v>155</v>
      </c>
      <c r="H407" s="55" t="n">
        <v>19</v>
      </c>
      <c r="I407" s="55" t="n">
        <v>11</v>
      </c>
      <c r="J407" s="55" t="n">
        <v>126</v>
      </c>
      <c r="K407" s="57" t="n">
        <v>863</v>
      </c>
      <c r="L407" s="58"/>
      <c r="M407" s="57"/>
      <c r="N407" s="53" t="n">
        <v>138</v>
      </c>
      <c r="O407" s="56" t="n">
        <v>1006</v>
      </c>
      <c r="P407" s="104" t="n">
        <v>1650</v>
      </c>
      <c r="Q407" s="104" t="n">
        <v>338</v>
      </c>
      <c r="R407" s="104" t="n">
        <f aca="false">P407+Q407</f>
        <v>1988</v>
      </c>
      <c r="S407" s="104" t="n">
        <v>1201</v>
      </c>
      <c r="T407" s="59" t="n">
        <f aca="false">IF(S407&lt;&gt;0,S407/R407,"")</f>
        <v>0.604124748490946</v>
      </c>
    </row>
    <row r="408" s="2" customFormat="true" ht="12.75" hidden="false" customHeight="true" outlineLevel="0" collapsed="false">
      <c r="A408" s="148" t="n">
        <v>59</v>
      </c>
      <c r="B408" s="106" t="n">
        <v>8</v>
      </c>
      <c r="C408" s="107" t="n">
        <v>4</v>
      </c>
      <c r="D408" s="107" t="n">
        <v>396</v>
      </c>
      <c r="E408" s="108" t="n">
        <v>3</v>
      </c>
      <c r="F408" s="109" t="n">
        <v>49</v>
      </c>
      <c r="G408" s="106" t="n">
        <v>54</v>
      </c>
      <c r="H408" s="108" t="n">
        <v>12</v>
      </c>
      <c r="I408" s="108" t="n">
        <v>8</v>
      </c>
      <c r="J408" s="108" t="n">
        <v>60</v>
      </c>
      <c r="K408" s="110" t="n">
        <v>331</v>
      </c>
      <c r="L408" s="111"/>
      <c r="M408" s="110"/>
      <c r="N408" s="106" t="n">
        <v>60</v>
      </c>
      <c r="O408" s="109" t="n">
        <v>394</v>
      </c>
      <c r="P408" s="112" t="n">
        <v>643</v>
      </c>
      <c r="Q408" s="112" t="n">
        <v>99</v>
      </c>
      <c r="R408" s="104" t="n">
        <f aca="false">P408+Q408</f>
        <v>742</v>
      </c>
      <c r="S408" s="112" t="n">
        <v>466</v>
      </c>
      <c r="T408" s="59" t="n">
        <f aca="false">IF(S408&lt;&gt;0,S408/R408,"")</f>
        <v>0.628032345013477</v>
      </c>
    </row>
    <row r="409" s="2" customFormat="true" ht="12.75" hidden="false" customHeight="true" outlineLevel="0" collapsed="false">
      <c r="A409" s="148" t="s">
        <v>223</v>
      </c>
      <c r="B409" s="106" t="n">
        <v>10</v>
      </c>
      <c r="C409" s="107" t="n">
        <v>4</v>
      </c>
      <c r="D409" s="107" t="n">
        <v>586</v>
      </c>
      <c r="E409" s="108" t="n">
        <v>6</v>
      </c>
      <c r="F409" s="109" t="n">
        <v>196</v>
      </c>
      <c r="G409" s="106" t="n">
        <v>196</v>
      </c>
      <c r="H409" s="108" t="n">
        <v>15</v>
      </c>
      <c r="I409" s="108" t="n">
        <v>12</v>
      </c>
      <c r="J409" s="108" t="n">
        <v>106</v>
      </c>
      <c r="K409" s="110" t="n">
        <v>467</v>
      </c>
      <c r="L409" s="111"/>
      <c r="M409" s="110"/>
      <c r="N409" s="106" t="n">
        <v>177</v>
      </c>
      <c r="O409" s="109" t="n">
        <v>602</v>
      </c>
      <c r="P409" s="149"/>
      <c r="Q409" s="149"/>
      <c r="R409" s="150"/>
      <c r="S409" s="112" t="n">
        <v>818</v>
      </c>
      <c r="T409" s="151"/>
    </row>
    <row r="410" s="2" customFormat="true" ht="12.75" hidden="false" customHeight="true" outlineLevel="0" collapsed="false">
      <c r="A410" s="148" t="s">
        <v>224</v>
      </c>
      <c r="B410" s="106" t="n">
        <v>25</v>
      </c>
      <c r="C410" s="107" t="n">
        <v>25</v>
      </c>
      <c r="D410" s="107" t="n">
        <v>2935</v>
      </c>
      <c r="E410" s="108" t="n">
        <v>25</v>
      </c>
      <c r="F410" s="109" t="n">
        <v>1453</v>
      </c>
      <c r="G410" s="106" t="n">
        <v>1404</v>
      </c>
      <c r="H410" s="108" t="n">
        <v>54</v>
      </c>
      <c r="I410" s="108" t="n">
        <v>61</v>
      </c>
      <c r="J410" s="108" t="n">
        <v>424</v>
      </c>
      <c r="K410" s="110" t="n">
        <v>2480</v>
      </c>
      <c r="L410" s="111"/>
      <c r="M410" s="110"/>
      <c r="N410" s="106" t="n">
        <v>1127</v>
      </c>
      <c r="O410" s="109" t="n">
        <v>3213</v>
      </c>
      <c r="P410" s="149"/>
      <c r="Q410" s="149"/>
      <c r="R410" s="150"/>
      <c r="S410" s="112" t="n">
        <v>4543</v>
      </c>
      <c r="T410" s="151"/>
    </row>
    <row r="411" s="2" customFormat="true" ht="12.75" hidden="false" customHeight="true" outlineLevel="0" collapsed="false">
      <c r="A411" s="130" t="s">
        <v>225</v>
      </c>
      <c r="B411" s="91" t="n">
        <v>22</v>
      </c>
      <c r="C411" s="92" t="n">
        <v>21</v>
      </c>
      <c r="D411" s="92" t="n">
        <v>1761</v>
      </c>
      <c r="E411" s="95" t="n">
        <v>30</v>
      </c>
      <c r="F411" s="115" t="n">
        <v>1322</v>
      </c>
      <c r="G411" s="91" t="n">
        <v>1303</v>
      </c>
      <c r="H411" s="95" t="n">
        <v>64</v>
      </c>
      <c r="I411" s="95" t="n">
        <v>30</v>
      </c>
      <c r="J411" s="95" t="n">
        <v>288</v>
      </c>
      <c r="K411" s="96" t="n">
        <v>1429</v>
      </c>
      <c r="L411" s="97"/>
      <c r="M411" s="96"/>
      <c r="N411" s="91" t="n">
        <v>1011</v>
      </c>
      <c r="O411" s="115" t="n">
        <v>2044</v>
      </c>
      <c r="P411" s="152"/>
      <c r="Q411" s="152"/>
      <c r="R411" s="152"/>
      <c r="S411" s="117" t="n">
        <v>3213</v>
      </c>
      <c r="T411" s="153"/>
    </row>
    <row r="412" s="71" customFormat="true" ht="13.5" hidden="false" customHeight="true" outlineLevel="0" collapsed="false">
      <c r="A412" s="68" t="s">
        <v>36</v>
      </c>
      <c r="B412" s="69" t="n">
        <f aca="false">SUM(B356:B411)</f>
        <v>362</v>
      </c>
      <c r="C412" s="69" t="n">
        <f aca="false">SUM(C356:C411)</f>
        <v>256</v>
      </c>
      <c r="D412" s="69" t="n">
        <f aca="false">SUM(D356:D411)</f>
        <v>29334</v>
      </c>
      <c r="E412" s="69" t="n">
        <f aca="false">SUM(E356:E411)</f>
        <v>334</v>
      </c>
      <c r="F412" s="69" t="n">
        <f aca="false">SUM(F356:F411)</f>
        <v>11417</v>
      </c>
      <c r="G412" s="69" t="n">
        <f aca="false">SUM(G356:G411)</f>
        <v>10702</v>
      </c>
      <c r="H412" s="69" t="n">
        <f aca="false">SUM(H356:H411)</f>
        <v>754</v>
      </c>
      <c r="I412" s="69" t="n">
        <f aca="false">SUM(I356:I411)</f>
        <v>548</v>
      </c>
      <c r="J412" s="69" t="n">
        <f aca="false">SUM(J356:J411)</f>
        <v>4132</v>
      </c>
      <c r="K412" s="69" t="n">
        <f aca="false">SUM(K356:K411)</f>
        <v>25201</v>
      </c>
      <c r="L412" s="101" t="n">
        <f aca="false">SUM(L356:L411)</f>
        <v>0</v>
      </c>
      <c r="M412" s="118" t="n">
        <f aca="false">SUM(M356:M411)</f>
        <v>0</v>
      </c>
      <c r="N412" s="69" t="n">
        <f aca="false">SUM(N356:N411)</f>
        <v>8889</v>
      </c>
      <c r="O412" s="69" t="n">
        <f aca="false">SUM(O356:O411)</f>
        <v>31627</v>
      </c>
      <c r="P412" s="69" t="n">
        <f aca="false">SUM(P356:P411)</f>
        <v>45501</v>
      </c>
      <c r="Q412" s="69" t="n">
        <f aca="false">SUM(Q356:Q411)</f>
        <v>9683</v>
      </c>
      <c r="R412" s="69" t="n">
        <f aca="false">SUM(R356:R411)</f>
        <v>55184</v>
      </c>
      <c r="S412" s="69" t="n">
        <f aca="false">SUM(S356:S411)</f>
        <v>42376</v>
      </c>
      <c r="T412" s="70" t="n">
        <f aca="false">IF(S412&lt;&gt;0,S412/R412,"")</f>
        <v>0.767903740214555</v>
      </c>
    </row>
    <row r="413" s="2" customFormat="true" ht="13.5" hidden="false" customHeight="true" outlineLevel="0" collapsed="false">
      <c r="A413" s="32" t="s">
        <v>226</v>
      </c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8"/>
    </row>
    <row r="414" s="2" customFormat="true" ht="12.75" hidden="false" customHeight="true" outlineLevel="0" collapsed="false">
      <c r="A414" s="126" t="s">
        <v>227</v>
      </c>
      <c r="B414" s="80" t="n">
        <v>2</v>
      </c>
      <c r="C414" s="81" t="n">
        <v>0</v>
      </c>
      <c r="D414" s="81" t="n">
        <v>155</v>
      </c>
      <c r="E414" s="82" t="n">
        <v>1</v>
      </c>
      <c r="F414" s="83" t="n">
        <v>100</v>
      </c>
      <c r="G414" s="80" t="n">
        <v>101</v>
      </c>
      <c r="H414" s="82" t="n">
        <v>3</v>
      </c>
      <c r="I414" s="82" t="n">
        <v>4</v>
      </c>
      <c r="J414" s="82" t="n">
        <v>6</v>
      </c>
      <c r="K414" s="84" t="n">
        <v>140</v>
      </c>
      <c r="L414" s="85" t="n">
        <v>118</v>
      </c>
      <c r="M414" s="84" t="n">
        <v>130</v>
      </c>
      <c r="N414" s="80"/>
      <c r="O414" s="83"/>
      <c r="P414" s="127" t="n">
        <v>336</v>
      </c>
      <c r="Q414" s="127" t="n">
        <v>20</v>
      </c>
      <c r="R414" s="102" t="n">
        <f aca="false">P414+Q414</f>
        <v>356</v>
      </c>
      <c r="S414" s="102" t="n">
        <v>265</v>
      </c>
      <c r="T414" s="103" t="n">
        <f aca="false">IF(S414&lt;&gt;0,S414/R414,"")</f>
        <v>0.74438202247191</v>
      </c>
    </row>
    <row r="415" s="2" customFormat="true" ht="12.75" hidden="false" customHeight="true" outlineLevel="0" collapsed="false">
      <c r="A415" s="128" t="s">
        <v>228</v>
      </c>
      <c r="B415" s="53" t="n">
        <v>6</v>
      </c>
      <c r="C415" s="54" t="n">
        <v>4</v>
      </c>
      <c r="D415" s="54" t="n">
        <v>302</v>
      </c>
      <c r="E415" s="55" t="n">
        <v>6</v>
      </c>
      <c r="F415" s="56" t="n">
        <v>132</v>
      </c>
      <c r="G415" s="53" t="n">
        <v>126</v>
      </c>
      <c r="H415" s="55" t="n">
        <v>17</v>
      </c>
      <c r="I415" s="55" t="n">
        <v>10</v>
      </c>
      <c r="J415" s="55" t="n">
        <v>28</v>
      </c>
      <c r="K415" s="57" t="n">
        <v>254</v>
      </c>
      <c r="L415" s="58" t="n">
        <v>182</v>
      </c>
      <c r="M415" s="57" t="n">
        <v>252</v>
      </c>
      <c r="N415" s="53"/>
      <c r="O415" s="56"/>
      <c r="P415" s="129" t="n">
        <v>605</v>
      </c>
      <c r="Q415" s="129" t="n">
        <v>38</v>
      </c>
      <c r="R415" s="104" t="n">
        <f aca="false">P415+Q415</f>
        <v>643</v>
      </c>
      <c r="S415" s="104" t="n">
        <v>461</v>
      </c>
      <c r="T415" s="59" t="n">
        <f aca="false">IF(S415&lt;&gt;0,S415/R415,"")</f>
        <v>0.716951788491446</v>
      </c>
    </row>
    <row r="416" s="2" customFormat="true" ht="12.75" hidden="false" customHeight="true" outlineLevel="0" collapsed="false">
      <c r="A416" s="128" t="s">
        <v>229</v>
      </c>
      <c r="B416" s="53" t="n">
        <v>7</v>
      </c>
      <c r="C416" s="54" t="n">
        <v>4</v>
      </c>
      <c r="D416" s="54" t="n">
        <v>324</v>
      </c>
      <c r="E416" s="55" t="n">
        <v>14</v>
      </c>
      <c r="F416" s="56" t="n">
        <v>186</v>
      </c>
      <c r="G416" s="53" t="n">
        <v>177</v>
      </c>
      <c r="H416" s="55" t="n">
        <v>10</v>
      </c>
      <c r="I416" s="55" t="n">
        <v>10</v>
      </c>
      <c r="J416" s="55" t="n">
        <v>11</v>
      </c>
      <c r="K416" s="57" t="n">
        <v>299</v>
      </c>
      <c r="L416" s="58" t="n">
        <v>235</v>
      </c>
      <c r="M416" s="57" t="n">
        <v>274</v>
      </c>
      <c r="N416" s="53"/>
      <c r="O416" s="56"/>
      <c r="P416" s="129" t="n">
        <v>691</v>
      </c>
      <c r="Q416" s="129" t="n">
        <v>35</v>
      </c>
      <c r="R416" s="104" t="n">
        <f aca="false">P416+Q416</f>
        <v>726</v>
      </c>
      <c r="S416" s="104" t="n">
        <v>544</v>
      </c>
      <c r="T416" s="59" t="n">
        <f aca="false">IF(S416&lt;&gt;0,S416/R416,"")</f>
        <v>0.74931129476584</v>
      </c>
    </row>
    <row r="417" s="2" customFormat="true" ht="12.75" hidden="false" customHeight="true" outlineLevel="0" collapsed="false">
      <c r="A417" s="128" t="s">
        <v>230</v>
      </c>
      <c r="B417" s="53" t="n">
        <v>20</v>
      </c>
      <c r="C417" s="54" t="n">
        <v>5</v>
      </c>
      <c r="D417" s="54" t="n">
        <v>737</v>
      </c>
      <c r="E417" s="55" t="n">
        <v>13</v>
      </c>
      <c r="F417" s="56" t="n">
        <v>302</v>
      </c>
      <c r="G417" s="53" t="n">
        <v>278</v>
      </c>
      <c r="H417" s="55" t="n">
        <v>16</v>
      </c>
      <c r="I417" s="55" t="n">
        <v>16</v>
      </c>
      <c r="J417" s="55" t="n">
        <v>67</v>
      </c>
      <c r="K417" s="57" t="n">
        <v>669</v>
      </c>
      <c r="L417" s="58" t="n">
        <v>444</v>
      </c>
      <c r="M417" s="57" t="n">
        <v>584</v>
      </c>
      <c r="N417" s="53"/>
      <c r="O417" s="56"/>
      <c r="P417" s="129" t="n">
        <v>1374</v>
      </c>
      <c r="Q417" s="129" t="n">
        <v>88</v>
      </c>
      <c r="R417" s="104" t="n">
        <f aca="false">P417+Q417</f>
        <v>1462</v>
      </c>
      <c r="S417" s="104" t="n">
        <v>1112</v>
      </c>
      <c r="T417" s="59" t="n">
        <f aca="false">IF(S417&lt;&gt;0,S417/R417,"")</f>
        <v>0.760601915184679</v>
      </c>
    </row>
    <row r="418" s="2" customFormat="true" ht="12.75" hidden="false" customHeight="true" outlineLevel="0" collapsed="false">
      <c r="A418" s="128" t="s">
        <v>231</v>
      </c>
      <c r="B418" s="53" t="n">
        <v>13</v>
      </c>
      <c r="C418" s="54" t="n">
        <v>5</v>
      </c>
      <c r="D418" s="54" t="n">
        <v>571</v>
      </c>
      <c r="E418" s="55" t="n">
        <v>16</v>
      </c>
      <c r="F418" s="56" t="n">
        <v>293</v>
      </c>
      <c r="G418" s="53" t="n">
        <v>282</v>
      </c>
      <c r="H418" s="55" t="n">
        <v>8</v>
      </c>
      <c r="I418" s="55" t="n">
        <v>9</v>
      </c>
      <c r="J418" s="55" t="n">
        <v>29</v>
      </c>
      <c r="K418" s="57" t="n">
        <v>522</v>
      </c>
      <c r="L418" s="58" t="n">
        <v>429</v>
      </c>
      <c r="M418" s="57" t="n">
        <v>426</v>
      </c>
      <c r="N418" s="53"/>
      <c r="O418" s="56"/>
      <c r="P418" s="129" t="n">
        <v>1014</v>
      </c>
      <c r="Q418" s="129" t="n">
        <v>90</v>
      </c>
      <c r="R418" s="104" t="n">
        <f aca="false">P418+Q418</f>
        <v>1104</v>
      </c>
      <c r="S418" s="104" t="n">
        <v>910</v>
      </c>
      <c r="T418" s="59" t="n">
        <f aca="false">IF(S418&lt;&gt;0,S418/R418,"")</f>
        <v>0.82427536231884</v>
      </c>
    </row>
    <row r="419" s="2" customFormat="true" ht="12.75" hidden="false" customHeight="true" outlineLevel="0" collapsed="false">
      <c r="A419" s="128" t="s">
        <v>232</v>
      </c>
      <c r="B419" s="53" t="n">
        <v>12</v>
      </c>
      <c r="C419" s="54" t="n">
        <v>5</v>
      </c>
      <c r="D419" s="54" t="n">
        <v>542</v>
      </c>
      <c r="E419" s="55" t="n">
        <v>6</v>
      </c>
      <c r="F419" s="56" t="n">
        <v>252</v>
      </c>
      <c r="G419" s="53" t="n">
        <v>234</v>
      </c>
      <c r="H419" s="55" t="n">
        <v>11</v>
      </c>
      <c r="I419" s="55" t="n">
        <v>9</v>
      </c>
      <c r="J419" s="55" t="n">
        <v>34</v>
      </c>
      <c r="K419" s="57" t="n">
        <v>495</v>
      </c>
      <c r="L419" s="58" t="n">
        <v>343</v>
      </c>
      <c r="M419" s="57" t="n">
        <v>435</v>
      </c>
      <c r="N419" s="53"/>
      <c r="O419" s="56"/>
      <c r="P419" s="129" t="n">
        <v>1100</v>
      </c>
      <c r="Q419" s="129" t="n">
        <v>92</v>
      </c>
      <c r="R419" s="104" t="n">
        <f aca="false">P419+Q419</f>
        <v>1192</v>
      </c>
      <c r="S419" s="104" t="n">
        <v>840</v>
      </c>
      <c r="T419" s="59" t="n">
        <f aca="false">IF(S419&lt;&gt;0,S419/R419,"")</f>
        <v>0.704697986577181</v>
      </c>
    </row>
    <row r="420" s="2" customFormat="true" ht="12.75" hidden="false" customHeight="true" outlineLevel="0" collapsed="false">
      <c r="A420" s="130" t="s">
        <v>233</v>
      </c>
      <c r="B420" s="91" t="n">
        <v>17</v>
      </c>
      <c r="C420" s="92" t="n">
        <v>4</v>
      </c>
      <c r="D420" s="92" t="n">
        <v>447</v>
      </c>
      <c r="E420" s="95" t="n">
        <v>11</v>
      </c>
      <c r="F420" s="115" t="n">
        <v>219</v>
      </c>
      <c r="G420" s="91" t="n">
        <v>208</v>
      </c>
      <c r="H420" s="95" t="n">
        <v>11</v>
      </c>
      <c r="I420" s="95" t="n">
        <v>11</v>
      </c>
      <c r="J420" s="95" t="n">
        <v>27</v>
      </c>
      <c r="K420" s="96" t="n">
        <v>419</v>
      </c>
      <c r="L420" s="97" t="n">
        <v>314</v>
      </c>
      <c r="M420" s="96" t="n">
        <v>353</v>
      </c>
      <c r="N420" s="91"/>
      <c r="O420" s="115"/>
      <c r="P420" s="131" t="n">
        <v>888</v>
      </c>
      <c r="Q420" s="131" t="n">
        <v>75</v>
      </c>
      <c r="R420" s="117" t="n">
        <f aca="false">P420+Q420</f>
        <v>963</v>
      </c>
      <c r="S420" s="117" t="n">
        <v>715</v>
      </c>
      <c r="T420" s="120" t="n">
        <f aca="false">IF(S420&lt;&gt;0,S420/R420,"")</f>
        <v>0.742471443406023</v>
      </c>
    </row>
    <row r="421" s="71" customFormat="true" ht="12.75" hidden="false" customHeight="true" outlineLevel="0" collapsed="false">
      <c r="A421" s="68" t="s">
        <v>36</v>
      </c>
      <c r="B421" s="69" t="n">
        <f aca="false">SUM(B414:B420)</f>
        <v>77</v>
      </c>
      <c r="C421" s="69" t="n">
        <f aca="false">SUM(C414:C420)</f>
        <v>27</v>
      </c>
      <c r="D421" s="69" t="n">
        <f aca="false">SUM(D414:D420)</f>
        <v>3078</v>
      </c>
      <c r="E421" s="69" t="n">
        <f aca="false">SUM(E414:E420)</f>
        <v>67</v>
      </c>
      <c r="F421" s="69" t="n">
        <f aca="false">SUM(F414:F420)</f>
        <v>1484</v>
      </c>
      <c r="G421" s="69" t="n">
        <f aca="false">SUM(G414:G420)</f>
        <v>1406</v>
      </c>
      <c r="H421" s="69" t="n">
        <f aca="false">SUM(H414:H420)</f>
        <v>76</v>
      </c>
      <c r="I421" s="69" t="n">
        <f aca="false">SUM(I414:I420)</f>
        <v>69</v>
      </c>
      <c r="J421" s="69" t="n">
        <f aca="false">SUM(J414:J420)</f>
        <v>202</v>
      </c>
      <c r="K421" s="69" t="n">
        <f aca="false">SUM(K414:K420)</f>
        <v>2798</v>
      </c>
      <c r="L421" s="101" t="n">
        <f aca="false">SUM(L414:L420)</f>
        <v>2065</v>
      </c>
      <c r="M421" s="118" t="n">
        <f aca="false">SUM(M414:M420)</f>
        <v>2454</v>
      </c>
      <c r="N421" s="69" t="n">
        <f aca="false">SUM(N414:N420)</f>
        <v>0</v>
      </c>
      <c r="O421" s="69" t="n">
        <f aca="false">SUM(O414:O420)</f>
        <v>0</v>
      </c>
      <c r="P421" s="69" t="n">
        <f aca="false">SUM(P414:P420)</f>
        <v>6008</v>
      </c>
      <c r="Q421" s="69" t="n">
        <f aca="false">SUM(Q414:Q420)</f>
        <v>438</v>
      </c>
      <c r="R421" s="69" t="n">
        <f aca="false">SUM(R414:R420)</f>
        <v>6446</v>
      </c>
      <c r="S421" s="69" t="n">
        <f aca="false">SUM(S414:S420)</f>
        <v>4847</v>
      </c>
      <c r="T421" s="70" t="n">
        <f aca="false">IF(S421&lt;&gt;0,S421/R421,"")</f>
        <v>0.751939187092771</v>
      </c>
    </row>
    <row r="422" s="71" customFormat="true" ht="13.5" hidden="false" customHeight="true" outlineLevel="0" collapsed="false">
      <c r="A422" s="123"/>
      <c r="K422" s="124"/>
      <c r="L422" s="74"/>
      <c r="M422" s="2"/>
      <c r="N422" s="2"/>
      <c r="O422" s="2"/>
      <c r="P422" s="75"/>
      <c r="Q422" s="75"/>
      <c r="R422" s="75"/>
      <c r="S422" s="75"/>
      <c r="T422" s="76"/>
    </row>
    <row r="423" s="2" customFormat="true" ht="13.5" hidden="false" customHeight="true" outlineLevel="0" collapsed="false">
      <c r="A423" s="32" t="s">
        <v>234</v>
      </c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8"/>
    </row>
    <row r="424" s="2" customFormat="true" ht="12.75" hidden="false" customHeight="true" outlineLevel="0" collapsed="false">
      <c r="A424" s="126" t="s">
        <v>235</v>
      </c>
      <c r="B424" s="80" t="n">
        <v>1</v>
      </c>
      <c r="C424" s="81" t="n">
        <v>2</v>
      </c>
      <c r="D424" s="81" t="n">
        <v>322</v>
      </c>
      <c r="E424" s="82" t="n">
        <v>9</v>
      </c>
      <c r="F424" s="83" t="n">
        <v>122</v>
      </c>
      <c r="G424" s="80" t="n">
        <v>126</v>
      </c>
      <c r="H424" s="82" t="n">
        <v>4</v>
      </c>
      <c r="I424" s="82" t="n">
        <v>5</v>
      </c>
      <c r="J424" s="82" t="n">
        <v>40</v>
      </c>
      <c r="K424" s="84" t="n">
        <v>273</v>
      </c>
      <c r="L424" s="85"/>
      <c r="M424" s="84"/>
      <c r="N424" s="80" t="n">
        <v>112</v>
      </c>
      <c r="O424" s="83" t="n">
        <v>332</v>
      </c>
      <c r="P424" s="127" t="n">
        <v>575</v>
      </c>
      <c r="Q424" s="127" t="n">
        <v>63</v>
      </c>
      <c r="R424" s="102" t="n">
        <f aca="false">P424+Q424</f>
        <v>638</v>
      </c>
      <c r="S424" s="102" t="n">
        <v>467</v>
      </c>
      <c r="T424" s="103" t="n">
        <f aca="false">IF(S424&lt;&gt;0,S424/R424,"")</f>
        <v>0.731974921630094</v>
      </c>
    </row>
    <row r="425" s="2" customFormat="true" ht="12.75" hidden="false" customHeight="true" outlineLevel="0" collapsed="false">
      <c r="A425" s="128" t="s">
        <v>236</v>
      </c>
      <c r="B425" s="53" t="n">
        <v>3</v>
      </c>
      <c r="C425" s="54" t="n">
        <v>2</v>
      </c>
      <c r="D425" s="54" t="n">
        <v>198</v>
      </c>
      <c r="E425" s="55" t="n">
        <v>4</v>
      </c>
      <c r="F425" s="56" t="n">
        <v>107</v>
      </c>
      <c r="G425" s="53" t="n">
        <v>111</v>
      </c>
      <c r="H425" s="55" t="n">
        <v>6</v>
      </c>
      <c r="I425" s="55" t="n">
        <v>0</v>
      </c>
      <c r="J425" s="55" t="n">
        <v>35</v>
      </c>
      <c r="K425" s="57" t="n">
        <v>159</v>
      </c>
      <c r="L425" s="58"/>
      <c r="M425" s="57"/>
      <c r="N425" s="53" t="n">
        <v>105</v>
      </c>
      <c r="O425" s="56" t="n">
        <v>202</v>
      </c>
      <c r="P425" s="129" t="n">
        <v>402</v>
      </c>
      <c r="Q425" s="129" t="n">
        <v>41</v>
      </c>
      <c r="R425" s="104" t="n">
        <f aca="false">P425+Q425</f>
        <v>443</v>
      </c>
      <c r="S425" s="104" t="n">
        <v>325</v>
      </c>
      <c r="T425" s="59" t="n">
        <f aca="false">IF(S425&lt;&gt;0,S425/R425,"")</f>
        <v>0.733634311512415</v>
      </c>
    </row>
    <row r="426" s="2" customFormat="true" ht="12.75" hidden="false" customHeight="true" outlineLevel="0" collapsed="false">
      <c r="A426" s="128" t="s">
        <v>237</v>
      </c>
      <c r="B426" s="53" t="n">
        <v>7</v>
      </c>
      <c r="C426" s="54" t="n">
        <v>3</v>
      </c>
      <c r="D426" s="54" t="n">
        <v>380</v>
      </c>
      <c r="E426" s="55" t="n">
        <v>5</v>
      </c>
      <c r="F426" s="56" t="n">
        <v>83</v>
      </c>
      <c r="G426" s="53" t="n">
        <v>81</v>
      </c>
      <c r="H426" s="55" t="n">
        <v>8</v>
      </c>
      <c r="I426" s="55" t="n">
        <v>8</v>
      </c>
      <c r="J426" s="55" t="n">
        <v>55</v>
      </c>
      <c r="K426" s="57" t="n">
        <v>328</v>
      </c>
      <c r="L426" s="58"/>
      <c r="M426" s="57"/>
      <c r="N426" s="53" t="n">
        <v>78</v>
      </c>
      <c r="O426" s="56" t="n">
        <v>386</v>
      </c>
      <c r="P426" s="129" t="n">
        <v>551</v>
      </c>
      <c r="Q426" s="129" t="n">
        <v>36</v>
      </c>
      <c r="R426" s="104" t="n">
        <f aca="false">P426+Q426</f>
        <v>587</v>
      </c>
      <c r="S426" s="104" t="n">
        <v>490</v>
      </c>
      <c r="T426" s="59" t="n">
        <f aca="false">IF(S426&lt;&gt;0,S426/R426,"")</f>
        <v>0.834752981260647</v>
      </c>
    </row>
    <row r="427" s="2" customFormat="true" ht="12.75" hidden="false" customHeight="true" outlineLevel="0" collapsed="false">
      <c r="A427" s="130" t="s">
        <v>238</v>
      </c>
      <c r="B427" s="91" t="n">
        <v>0</v>
      </c>
      <c r="C427" s="92" t="n">
        <v>0</v>
      </c>
      <c r="D427" s="92" t="n">
        <v>156</v>
      </c>
      <c r="E427" s="95" t="n">
        <v>0</v>
      </c>
      <c r="F427" s="115" t="n">
        <v>6</v>
      </c>
      <c r="G427" s="91" t="n">
        <v>8</v>
      </c>
      <c r="H427" s="95" t="n">
        <v>2</v>
      </c>
      <c r="I427" s="95" t="n">
        <v>2</v>
      </c>
      <c r="J427" s="95" t="n">
        <v>26</v>
      </c>
      <c r="K427" s="96" t="n">
        <v>120</v>
      </c>
      <c r="L427" s="97"/>
      <c r="M427" s="96"/>
      <c r="N427" s="91" t="n">
        <v>14</v>
      </c>
      <c r="O427" s="115" t="n">
        <v>131</v>
      </c>
      <c r="P427" s="117" t="n">
        <v>188</v>
      </c>
      <c r="Q427" s="117" t="n">
        <v>15</v>
      </c>
      <c r="R427" s="117" t="n">
        <f aca="false">P427+Q427</f>
        <v>203</v>
      </c>
      <c r="S427" s="117" t="n">
        <v>164</v>
      </c>
      <c r="T427" s="120" t="n">
        <f aca="false">IF(S427&lt;&gt;0,S427/R427,"")</f>
        <v>0.807881773399015</v>
      </c>
    </row>
    <row r="428" s="71" customFormat="true" ht="12.75" hidden="false" customHeight="true" outlineLevel="0" collapsed="false">
      <c r="A428" s="154" t="s">
        <v>36</v>
      </c>
      <c r="B428" s="69" t="n">
        <f aca="false">SUM(B424:B427)</f>
        <v>11</v>
      </c>
      <c r="C428" s="69" t="n">
        <f aca="false">SUM(C424:C427)</f>
        <v>7</v>
      </c>
      <c r="D428" s="69" t="n">
        <f aca="false">SUM(D424:D427)</f>
        <v>1056</v>
      </c>
      <c r="E428" s="69" t="n">
        <f aca="false">SUM(E424:E427)</f>
        <v>18</v>
      </c>
      <c r="F428" s="69" t="n">
        <f aca="false">SUM(F424:F427)</f>
        <v>318</v>
      </c>
      <c r="G428" s="69" t="n">
        <f aca="false">SUM(G424:G427)</f>
        <v>326</v>
      </c>
      <c r="H428" s="69" t="n">
        <f aca="false">SUM(H424:H427)</f>
        <v>20</v>
      </c>
      <c r="I428" s="69" t="n">
        <f aca="false">SUM(I424:I427)</f>
        <v>15</v>
      </c>
      <c r="J428" s="69" t="n">
        <f aca="false">SUM(J424:J427)</f>
        <v>156</v>
      </c>
      <c r="K428" s="69" t="n">
        <f aca="false">SUM(K424:K427)</f>
        <v>880</v>
      </c>
      <c r="L428" s="101" t="n">
        <f aca="false">SUM(L424:L427)</f>
        <v>0</v>
      </c>
      <c r="M428" s="118" t="n">
        <f aca="false">SUM(M424:M427)</f>
        <v>0</v>
      </c>
      <c r="N428" s="69" t="n">
        <f aca="false">SUM(N424:N427)</f>
        <v>309</v>
      </c>
      <c r="O428" s="69" t="n">
        <f aca="false">SUM(O424:O427)</f>
        <v>1051</v>
      </c>
      <c r="P428" s="101" t="n">
        <f aca="false">SUM(P424:P427)</f>
        <v>1716</v>
      </c>
      <c r="Q428" s="101" t="n">
        <f aca="false">SUM(Q424:Q427)</f>
        <v>155</v>
      </c>
      <c r="R428" s="101" t="n">
        <f aca="false">SUM(R424:R427)</f>
        <v>1871</v>
      </c>
      <c r="S428" s="101" t="n">
        <f aca="false">SUM(S424:S427)</f>
        <v>1446</v>
      </c>
      <c r="T428" s="70" t="n">
        <f aca="false">IF(S428&lt;&gt;0,S428/R428,"")</f>
        <v>0.772848743987173</v>
      </c>
    </row>
    <row r="429" s="2" customFormat="true" ht="13.5" hidden="false" customHeight="true" outlineLevel="0" collapsed="false">
      <c r="A429" s="119"/>
      <c r="K429" s="74"/>
      <c r="L429" s="124"/>
      <c r="M429" s="71"/>
      <c r="N429" s="71"/>
      <c r="O429" s="71"/>
      <c r="P429" s="71"/>
      <c r="Q429" s="71"/>
      <c r="R429" s="71"/>
      <c r="S429" s="71"/>
      <c r="T429" s="125"/>
    </row>
    <row r="430" s="2" customFormat="true" ht="13.5" hidden="false" customHeight="true" outlineLevel="0" collapsed="false">
      <c r="A430" s="32" t="s">
        <v>239</v>
      </c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8"/>
    </row>
    <row r="431" s="2" customFormat="true" ht="12.75" hidden="false" customHeight="true" outlineLevel="0" collapsed="false">
      <c r="A431" s="155" t="s">
        <v>240</v>
      </c>
      <c r="B431" s="80" t="n">
        <v>1</v>
      </c>
      <c r="C431" s="81" t="n">
        <v>1</v>
      </c>
      <c r="D431" s="81" t="n">
        <v>203</v>
      </c>
      <c r="E431" s="82" t="n">
        <v>2</v>
      </c>
      <c r="F431" s="83" t="n">
        <v>82</v>
      </c>
      <c r="G431" s="80" t="n">
        <v>76</v>
      </c>
      <c r="H431" s="82" t="n">
        <v>0</v>
      </c>
      <c r="I431" s="82" t="n">
        <v>5</v>
      </c>
      <c r="J431" s="82" t="n">
        <v>21</v>
      </c>
      <c r="K431" s="84" t="n">
        <v>179</v>
      </c>
      <c r="L431" s="85"/>
      <c r="M431" s="84"/>
      <c r="N431" s="80" t="n">
        <v>56</v>
      </c>
      <c r="O431" s="83" t="n">
        <v>220</v>
      </c>
      <c r="P431" s="102" t="n">
        <v>367</v>
      </c>
      <c r="Q431" s="102" t="n">
        <v>38</v>
      </c>
      <c r="R431" s="102" t="n">
        <f aca="false">P431+Q431</f>
        <v>405</v>
      </c>
      <c r="S431" s="102" t="n">
        <v>293</v>
      </c>
      <c r="T431" s="103" t="n">
        <f aca="false">IF(S431&lt;&gt;0,S431/R431,"")</f>
        <v>0.723456790123457</v>
      </c>
    </row>
    <row r="432" s="2" customFormat="true" ht="12.75" hidden="false" customHeight="true" outlineLevel="0" collapsed="false">
      <c r="A432" s="155" t="s">
        <v>241</v>
      </c>
      <c r="B432" s="91" t="n">
        <v>0</v>
      </c>
      <c r="C432" s="92" t="n">
        <v>2</v>
      </c>
      <c r="D432" s="92" t="n">
        <v>219</v>
      </c>
      <c r="E432" s="95" t="n">
        <v>3</v>
      </c>
      <c r="F432" s="115" t="n">
        <v>105</v>
      </c>
      <c r="G432" s="91" t="n">
        <v>98</v>
      </c>
      <c r="H432" s="95" t="n">
        <v>4</v>
      </c>
      <c r="I432" s="95" t="n">
        <v>5</v>
      </c>
      <c r="J432" s="95" t="n">
        <v>18</v>
      </c>
      <c r="K432" s="96" t="n">
        <v>193</v>
      </c>
      <c r="L432" s="97"/>
      <c r="M432" s="96"/>
      <c r="N432" s="91" t="n">
        <v>70</v>
      </c>
      <c r="O432" s="115" t="n">
        <v>249</v>
      </c>
      <c r="P432" s="117" t="n">
        <v>395</v>
      </c>
      <c r="Q432" s="117" t="n">
        <v>37</v>
      </c>
      <c r="R432" s="117" t="n">
        <f aca="false">P432+Q432</f>
        <v>432</v>
      </c>
      <c r="S432" s="117" t="n">
        <v>335</v>
      </c>
      <c r="T432" s="120" t="n">
        <f aca="false">IF(S432&lt;&gt;0,S432/R432,"")</f>
        <v>0.775462962962963</v>
      </c>
    </row>
    <row r="433" s="71" customFormat="true" ht="12.75" hidden="false" customHeight="true" outlineLevel="0" collapsed="false">
      <c r="A433" s="68" t="s">
        <v>36</v>
      </c>
      <c r="B433" s="69" t="n">
        <f aca="false">SUM(B431:B432)</f>
        <v>1</v>
      </c>
      <c r="C433" s="69" t="n">
        <f aca="false">SUM(C431:C432)</f>
        <v>3</v>
      </c>
      <c r="D433" s="69" t="n">
        <f aca="false">SUM(D431:D432)</f>
        <v>422</v>
      </c>
      <c r="E433" s="69" t="n">
        <f aca="false">SUM(E431:E432)</f>
        <v>5</v>
      </c>
      <c r="F433" s="69" t="n">
        <f aca="false">SUM(F431:F432)</f>
        <v>187</v>
      </c>
      <c r="G433" s="69" t="n">
        <f aca="false">SUM(G431:G432)</f>
        <v>174</v>
      </c>
      <c r="H433" s="69" t="n">
        <f aca="false">SUM(H431:H432)</f>
        <v>4</v>
      </c>
      <c r="I433" s="69" t="n">
        <f aca="false">SUM(I431:I432)</f>
        <v>10</v>
      </c>
      <c r="J433" s="69" t="n">
        <f aca="false">SUM(J431:J432)</f>
        <v>39</v>
      </c>
      <c r="K433" s="69" t="n">
        <f aca="false">SUM(K431:K432)</f>
        <v>372</v>
      </c>
      <c r="L433" s="101" t="n">
        <f aca="false">SUM(L431:L432)</f>
        <v>0</v>
      </c>
      <c r="M433" s="118" t="n">
        <f aca="false">SUM(M431:M432)</f>
        <v>0</v>
      </c>
      <c r="N433" s="69" t="n">
        <f aca="false">SUM(N431:N432)</f>
        <v>126</v>
      </c>
      <c r="O433" s="69" t="n">
        <f aca="false">SUM(O431:O432)</f>
        <v>469</v>
      </c>
      <c r="P433" s="69" t="n">
        <f aca="false">SUM(P431:P432)</f>
        <v>762</v>
      </c>
      <c r="Q433" s="69" t="n">
        <f aca="false">SUM(Q431:Q432)</f>
        <v>75</v>
      </c>
      <c r="R433" s="69" t="n">
        <f aca="false">SUM(R431:R432)</f>
        <v>837</v>
      </c>
      <c r="S433" s="69" t="n">
        <f aca="false">SUM(S431:S432)</f>
        <v>628</v>
      </c>
      <c r="T433" s="70" t="n">
        <f aca="false">IF(S433&lt;&gt;0,S433/R433,"")</f>
        <v>0.750298685782557</v>
      </c>
    </row>
    <row r="434" s="71" customFormat="true" ht="13.5" hidden="false" customHeight="true" outlineLevel="0" collapsed="false">
      <c r="A434" s="147"/>
      <c r="K434" s="124"/>
      <c r="L434" s="124"/>
      <c r="T434" s="125"/>
    </row>
    <row r="435" s="2" customFormat="true" ht="13.5" hidden="false" customHeight="true" outlineLevel="0" collapsed="false">
      <c r="A435" s="32" t="s">
        <v>242</v>
      </c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8"/>
    </row>
    <row r="436" s="2" customFormat="true" ht="12.75" hidden="false" customHeight="true" outlineLevel="0" collapsed="false">
      <c r="A436" s="126" t="s">
        <v>243</v>
      </c>
      <c r="B436" s="80" t="n">
        <v>8</v>
      </c>
      <c r="C436" s="81" t="n">
        <v>2</v>
      </c>
      <c r="D436" s="81" t="n">
        <v>424</v>
      </c>
      <c r="E436" s="82" t="n">
        <v>2</v>
      </c>
      <c r="F436" s="83" t="n">
        <v>114</v>
      </c>
      <c r="G436" s="80" t="n">
        <v>113</v>
      </c>
      <c r="H436" s="82" t="n">
        <v>8</v>
      </c>
      <c r="I436" s="82" t="n">
        <v>8</v>
      </c>
      <c r="J436" s="82" t="n">
        <v>43</v>
      </c>
      <c r="K436" s="84" t="n">
        <v>374</v>
      </c>
      <c r="L436" s="85" t="n">
        <v>183</v>
      </c>
      <c r="M436" s="84" t="n">
        <v>349</v>
      </c>
      <c r="N436" s="80"/>
      <c r="O436" s="83"/>
      <c r="P436" s="102" t="n">
        <v>603</v>
      </c>
      <c r="Q436" s="102" t="n">
        <v>69</v>
      </c>
      <c r="R436" s="102" t="n">
        <f aca="false">P436+Q436</f>
        <v>672</v>
      </c>
      <c r="S436" s="102" t="n">
        <v>557</v>
      </c>
      <c r="T436" s="103" t="n">
        <f aca="false">IF(S436&lt;&gt;0,S436/R436,"")</f>
        <v>0.828869047619048</v>
      </c>
    </row>
    <row r="437" s="2" customFormat="true" ht="12.75" hidden="false" customHeight="true" outlineLevel="0" collapsed="false">
      <c r="A437" s="128" t="s">
        <v>244</v>
      </c>
      <c r="B437" s="53" t="n">
        <v>7</v>
      </c>
      <c r="C437" s="54" t="n">
        <v>7</v>
      </c>
      <c r="D437" s="54" t="n">
        <v>1059</v>
      </c>
      <c r="E437" s="55" t="n">
        <v>8</v>
      </c>
      <c r="F437" s="56" t="n">
        <v>297</v>
      </c>
      <c r="G437" s="53" t="n">
        <v>286</v>
      </c>
      <c r="H437" s="55" t="n">
        <v>27</v>
      </c>
      <c r="I437" s="55" t="n">
        <v>15</v>
      </c>
      <c r="J437" s="55" t="n">
        <v>66</v>
      </c>
      <c r="K437" s="57" t="n">
        <v>982</v>
      </c>
      <c r="L437" s="58" t="n">
        <v>495</v>
      </c>
      <c r="M437" s="57" t="n">
        <v>862</v>
      </c>
      <c r="N437" s="53"/>
      <c r="O437" s="56"/>
      <c r="P437" s="104" t="n">
        <v>1491</v>
      </c>
      <c r="Q437" s="104" t="n">
        <v>150</v>
      </c>
      <c r="R437" s="104" t="n">
        <f aca="false">P437+Q437</f>
        <v>1641</v>
      </c>
      <c r="S437" s="104" t="n">
        <v>1400</v>
      </c>
      <c r="T437" s="59" t="n">
        <f aca="false">IF(S437&lt;&gt;0,S437/R437,"")</f>
        <v>0.853138330286411</v>
      </c>
    </row>
    <row r="438" s="2" customFormat="true" ht="12.75" hidden="false" customHeight="true" outlineLevel="0" collapsed="false">
      <c r="A438" s="128" t="s">
        <v>245</v>
      </c>
      <c r="B438" s="53" t="n">
        <v>2</v>
      </c>
      <c r="C438" s="54" t="n">
        <v>5</v>
      </c>
      <c r="D438" s="54" t="n">
        <v>248</v>
      </c>
      <c r="E438" s="55" t="n">
        <v>11</v>
      </c>
      <c r="F438" s="56" t="n">
        <v>253</v>
      </c>
      <c r="G438" s="53" t="n">
        <v>228</v>
      </c>
      <c r="H438" s="55" t="n">
        <v>26</v>
      </c>
      <c r="I438" s="55" t="n">
        <v>6</v>
      </c>
      <c r="J438" s="55" t="n">
        <v>21</v>
      </c>
      <c r="K438" s="57" t="n">
        <v>233</v>
      </c>
      <c r="L438" s="58" t="n">
        <v>317</v>
      </c>
      <c r="M438" s="57" t="n">
        <v>198</v>
      </c>
      <c r="N438" s="53"/>
      <c r="O438" s="56"/>
      <c r="P438" s="104" t="n">
        <v>639</v>
      </c>
      <c r="Q438" s="104" t="n">
        <v>73</v>
      </c>
      <c r="R438" s="104" t="n">
        <f aca="false">P438+Q438</f>
        <v>712</v>
      </c>
      <c r="S438" s="104" t="n">
        <v>529</v>
      </c>
      <c r="T438" s="59" t="n">
        <f aca="false">IF(S438&lt;&gt;0,S438/R438,"")</f>
        <v>0.742977528089888</v>
      </c>
    </row>
    <row r="439" s="2" customFormat="true" ht="12.75" hidden="false" customHeight="true" outlineLevel="0" collapsed="false">
      <c r="A439" s="128" t="s">
        <v>246</v>
      </c>
      <c r="B439" s="53" t="n">
        <v>6</v>
      </c>
      <c r="C439" s="54" t="n">
        <v>4</v>
      </c>
      <c r="D439" s="54" t="n">
        <v>285</v>
      </c>
      <c r="E439" s="55" t="n">
        <v>12</v>
      </c>
      <c r="F439" s="56" t="n">
        <v>372</v>
      </c>
      <c r="G439" s="53" t="n">
        <v>322</v>
      </c>
      <c r="H439" s="55" t="n">
        <v>27</v>
      </c>
      <c r="I439" s="55" t="n">
        <v>15</v>
      </c>
      <c r="J439" s="55" t="n">
        <v>24</v>
      </c>
      <c r="K439" s="57" t="n">
        <v>283</v>
      </c>
      <c r="L439" s="58" t="n">
        <v>420</v>
      </c>
      <c r="M439" s="57" t="n">
        <v>236</v>
      </c>
      <c r="N439" s="53"/>
      <c r="O439" s="56"/>
      <c r="P439" s="104" t="n">
        <v>936</v>
      </c>
      <c r="Q439" s="104" t="n">
        <v>157</v>
      </c>
      <c r="R439" s="104" t="n">
        <f aca="false">P439+Q439</f>
        <v>1093</v>
      </c>
      <c r="S439" s="104" t="n">
        <v>702</v>
      </c>
      <c r="T439" s="59" t="n">
        <f aca="false">IF(S439&lt;&gt;0,S439/R439,"")</f>
        <v>0.642268984446478</v>
      </c>
    </row>
    <row r="440" s="2" customFormat="true" ht="12.75" hidden="false" customHeight="true" outlineLevel="0" collapsed="false">
      <c r="A440" s="128" t="s">
        <v>247</v>
      </c>
      <c r="B440" s="53" t="n">
        <v>3</v>
      </c>
      <c r="C440" s="54" t="n">
        <v>5</v>
      </c>
      <c r="D440" s="54" t="n">
        <v>391</v>
      </c>
      <c r="E440" s="55" t="n">
        <v>6</v>
      </c>
      <c r="F440" s="56" t="n">
        <v>236</v>
      </c>
      <c r="G440" s="53" t="n">
        <v>221</v>
      </c>
      <c r="H440" s="55" t="n">
        <v>21</v>
      </c>
      <c r="I440" s="55" t="n">
        <v>7</v>
      </c>
      <c r="J440" s="55" t="n">
        <v>29</v>
      </c>
      <c r="K440" s="57" t="n">
        <v>349</v>
      </c>
      <c r="L440" s="58" t="n">
        <v>332</v>
      </c>
      <c r="M440" s="57" t="n">
        <v>286</v>
      </c>
      <c r="N440" s="53"/>
      <c r="O440" s="56"/>
      <c r="P440" s="104" t="n">
        <v>735</v>
      </c>
      <c r="Q440" s="104" t="n">
        <v>107</v>
      </c>
      <c r="R440" s="104" t="n">
        <f aca="false">P440+Q440</f>
        <v>842</v>
      </c>
      <c r="S440" s="104" t="n">
        <v>648</v>
      </c>
      <c r="T440" s="59" t="n">
        <f aca="false">IF(S440&lt;&gt;0,S440/R440,"")</f>
        <v>0.769596199524941</v>
      </c>
    </row>
    <row r="441" s="2" customFormat="true" ht="12.75" hidden="false" customHeight="true" outlineLevel="0" collapsed="false">
      <c r="A441" s="128" t="s">
        <v>248</v>
      </c>
      <c r="B441" s="53" t="n">
        <v>5</v>
      </c>
      <c r="C441" s="54" t="n">
        <v>3</v>
      </c>
      <c r="D441" s="54" t="n">
        <v>182</v>
      </c>
      <c r="E441" s="55" t="n">
        <v>10</v>
      </c>
      <c r="F441" s="56" t="n">
        <v>197</v>
      </c>
      <c r="G441" s="53" t="n">
        <v>193</v>
      </c>
      <c r="H441" s="55" t="n">
        <v>24</v>
      </c>
      <c r="I441" s="55" t="n">
        <v>11</v>
      </c>
      <c r="J441" s="55" t="n">
        <v>15</v>
      </c>
      <c r="K441" s="57" t="n">
        <v>152</v>
      </c>
      <c r="L441" s="58" t="n">
        <v>234</v>
      </c>
      <c r="M441" s="57" t="n">
        <v>152</v>
      </c>
      <c r="N441" s="53"/>
      <c r="O441" s="56"/>
      <c r="P441" s="104" t="n">
        <v>552</v>
      </c>
      <c r="Q441" s="104" t="n">
        <v>56</v>
      </c>
      <c r="R441" s="104" t="n">
        <f aca="false">P441+Q441</f>
        <v>608</v>
      </c>
      <c r="S441" s="104" t="n">
        <v>419</v>
      </c>
      <c r="T441" s="59" t="n">
        <f aca="false">IF(S441&lt;&gt;0,S441/R441,"")</f>
        <v>0.689144736842105</v>
      </c>
    </row>
    <row r="442" s="2" customFormat="true" ht="12.75" hidden="false" customHeight="true" outlineLevel="0" collapsed="false">
      <c r="A442" s="128" t="s">
        <v>249</v>
      </c>
      <c r="B442" s="53" t="n">
        <v>7</v>
      </c>
      <c r="C442" s="54" t="n">
        <v>4</v>
      </c>
      <c r="D442" s="54" t="n">
        <v>448</v>
      </c>
      <c r="E442" s="55" t="n">
        <v>8</v>
      </c>
      <c r="F442" s="56" t="n">
        <v>264</v>
      </c>
      <c r="G442" s="53" t="n">
        <v>257</v>
      </c>
      <c r="H442" s="55" t="n">
        <v>30</v>
      </c>
      <c r="I442" s="55" t="n">
        <v>10</v>
      </c>
      <c r="J442" s="55" t="n">
        <v>36</v>
      </c>
      <c r="K442" s="57" t="n">
        <v>387</v>
      </c>
      <c r="L442" s="58" t="n">
        <v>345</v>
      </c>
      <c r="M442" s="57" t="n">
        <v>364</v>
      </c>
      <c r="N442" s="53"/>
      <c r="O442" s="56"/>
      <c r="P442" s="104" t="n">
        <v>843</v>
      </c>
      <c r="Q442" s="104" t="n">
        <v>88</v>
      </c>
      <c r="R442" s="104" t="n">
        <f aca="false">P442+Q442</f>
        <v>931</v>
      </c>
      <c r="S442" s="104" t="n">
        <v>744</v>
      </c>
      <c r="T442" s="59" t="n">
        <f aca="false">IF(S442&lt;&gt;0,S442/R442,"")</f>
        <v>0.799140708915145</v>
      </c>
    </row>
    <row r="443" s="2" customFormat="true" ht="12.75" hidden="false" customHeight="true" outlineLevel="0" collapsed="false">
      <c r="A443" s="128" t="s">
        <v>250</v>
      </c>
      <c r="B443" s="53" t="n">
        <v>3</v>
      </c>
      <c r="C443" s="54" t="n">
        <v>1</v>
      </c>
      <c r="D443" s="54" t="n">
        <v>394</v>
      </c>
      <c r="E443" s="55" t="n">
        <v>6</v>
      </c>
      <c r="F443" s="56" t="n">
        <v>223</v>
      </c>
      <c r="G443" s="53" t="n">
        <v>211</v>
      </c>
      <c r="H443" s="55" t="n">
        <v>26</v>
      </c>
      <c r="I443" s="55" t="n">
        <v>9</v>
      </c>
      <c r="J443" s="55" t="n">
        <v>31</v>
      </c>
      <c r="K443" s="57" t="n">
        <v>346</v>
      </c>
      <c r="L443" s="58" t="n">
        <v>316</v>
      </c>
      <c r="M443" s="57" t="n">
        <v>312</v>
      </c>
      <c r="N443" s="53"/>
      <c r="O443" s="56"/>
      <c r="P443" s="104" t="n">
        <v>755</v>
      </c>
      <c r="Q443" s="104" t="n">
        <v>85</v>
      </c>
      <c r="R443" s="104" t="n">
        <f aca="false">P443+Q443</f>
        <v>840</v>
      </c>
      <c r="S443" s="104" t="n">
        <v>644</v>
      </c>
      <c r="T443" s="59" t="n">
        <f aca="false">IF(S443&lt;&gt;0,S443/R443,"")</f>
        <v>0.766666666666667</v>
      </c>
    </row>
    <row r="444" s="2" customFormat="true" ht="12.75" hidden="false" customHeight="true" outlineLevel="0" collapsed="false">
      <c r="A444" s="128" t="n">
        <v>10</v>
      </c>
      <c r="B444" s="53" t="n">
        <v>1</v>
      </c>
      <c r="C444" s="54" t="n">
        <v>4</v>
      </c>
      <c r="D444" s="54" t="n">
        <v>366</v>
      </c>
      <c r="E444" s="55" t="n">
        <v>4</v>
      </c>
      <c r="F444" s="56" t="n">
        <v>233</v>
      </c>
      <c r="G444" s="53" t="n">
        <v>214</v>
      </c>
      <c r="H444" s="55" t="n">
        <v>30</v>
      </c>
      <c r="I444" s="55" t="n">
        <v>6</v>
      </c>
      <c r="J444" s="55" t="n">
        <v>21</v>
      </c>
      <c r="K444" s="57" t="n">
        <v>328</v>
      </c>
      <c r="L444" s="58" t="n">
        <v>326</v>
      </c>
      <c r="M444" s="57" t="n">
        <v>267</v>
      </c>
      <c r="N444" s="53"/>
      <c r="O444" s="56"/>
      <c r="P444" s="104" t="n">
        <v>697</v>
      </c>
      <c r="Q444" s="104" t="n">
        <v>52</v>
      </c>
      <c r="R444" s="104" t="n">
        <f aca="false">P444+Q444</f>
        <v>749</v>
      </c>
      <c r="S444" s="104" t="n">
        <v>620</v>
      </c>
      <c r="T444" s="59" t="n">
        <f aca="false">IF(S444&lt;&gt;0,S444/R444,"")</f>
        <v>0.827770360480641</v>
      </c>
    </row>
    <row r="445" s="2" customFormat="true" ht="12.75" hidden="false" customHeight="true" outlineLevel="0" collapsed="false">
      <c r="A445" s="128" t="n">
        <v>11</v>
      </c>
      <c r="B445" s="53" t="n">
        <v>8</v>
      </c>
      <c r="C445" s="54" t="n">
        <v>12</v>
      </c>
      <c r="D445" s="54" t="n">
        <v>1470</v>
      </c>
      <c r="E445" s="55" t="n">
        <v>17</v>
      </c>
      <c r="F445" s="56" t="n">
        <v>962</v>
      </c>
      <c r="G445" s="53" t="n">
        <v>870</v>
      </c>
      <c r="H445" s="55" t="n">
        <v>55</v>
      </c>
      <c r="I445" s="55" t="n">
        <v>33</v>
      </c>
      <c r="J445" s="55" t="n">
        <v>88</v>
      </c>
      <c r="K445" s="57" t="n">
        <v>1364</v>
      </c>
      <c r="L445" s="58" t="n">
        <v>1242</v>
      </c>
      <c r="M445" s="57" t="n">
        <v>1138</v>
      </c>
      <c r="N445" s="53"/>
      <c r="O445" s="56"/>
      <c r="P445" s="104" t="n">
        <v>2767</v>
      </c>
      <c r="Q445" s="104" t="n">
        <v>423</v>
      </c>
      <c r="R445" s="104" t="n">
        <f aca="false">P445+Q445</f>
        <v>3190</v>
      </c>
      <c r="S445" s="104" t="n">
        <v>2516</v>
      </c>
      <c r="T445" s="59" t="n">
        <f aca="false">IF(S445&lt;&gt;0,S445/R445,"")</f>
        <v>0.78871473354232</v>
      </c>
    </row>
    <row r="446" s="2" customFormat="true" ht="12.75" hidden="false" customHeight="true" outlineLevel="0" collapsed="false">
      <c r="A446" s="128" t="n">
        <v>12</v>
      </c>
      <c r="B446" s="53" t="n">
        <v>3</v>
      </c>
      <c r="C446" s="54" t="n">
        <v>6</v>
      </c>
      <c r="D446" s="54" t="n">
        <v>1004</v>
      </c>
      <c r="E446" s="55" t="n">
        <v>16</v>
      </c>
      <c r="F446" s="56" t="n">
        <v>516</v>
      </c>
      <c r="G446" s="53" t="n">
        <v>471</v>
      </c>
      <c r="H446" s="55" t="n">
        <v>41</v>
      </c>
      <c r="I446" s="55" t="n">
        <v>26</v>
      </c>
      <c r="J446" s="55" t="n">
        <v>73</v>
      </c>
      <c r="K446" s="57" t="n">
        <v>910</v>
      </c>
      <c r="L446" s="58" t="n">
        <v>692</v>
      </c>
      <c r="M446" s="57" t="n">
        <v>813</v>
      </c>
      <c r="N446" s="53"/>
      <c r="O446" s="56"/>
      <c r="P446" s="104" t="n">
        <v>1765</v>
      </c>
      <c r="Q446" s="104" t="n">
        <v>199</v>
      </c>
      <c r="R446" s="104" t="n">
        <f aca="false">P446+Q446</f>
        <v>1964</v>
      </c>
      <c r="S446" s="104" t="n">
        <v>1566</v>
      </c>
      <c r="T446" s="59" t="n">
        <f aca="false">IF(S446&lt;&gt;0,S446/R446,"")</f>
        <v>0.797352342158859</v>
      </c>
    </row>
    <row r="447" s="2" customFormat="true" ht="12.75" hidden="false" customHeight="true" outlineLevel="0" collapsed="false">
      <c r="A447" s="128" t="n">
        <v>13</v>
      </c>
      <c r="B447" s="53" t="n">
        <v>5</v>
      </c>
      <c r="C447" s="54" t="n">
        <v>8</v>
      </c>
      <c r="D447" s="54" t="n">
        <v>704</v>
      </c>
      <c r="E447" s="55" t="n">
        <v>24</v>
      </c>
      <c r="F447" s="56" t="n">
        <v>582</v>
      </c>
      <c r="G447" s="53" t="n">
        <v>511</v>
      </c>
      <c r="H447" s="55" t="n">
        <v>43</v>
      </c>
      <c r="I447" s="55" t="n">
        <v>17</v>
      </c>
      <c r="J447" s="55" t="n">
        <v>44</v>
      </c>
      <c r="K447" s="57" t="n">
        <v>680</v>
      </c>
      <c r="L447" s="58" t="n">
        <v>703</v>
      </c>
      <c r="M447" s="57" t="n">
        <v>583</v>
      </c>
      <c r="N447" s="53"/>
      <c r="O447" s="56"/>
      <c r="P447" s="104" t="n">
        <v>1567</v>
      </c>
      <c r="Q447" s="104" t="n">
        <v>198</v>
      </c>
      <c r="R447" s="104" t="n">
        <f aca="false">P447+Q447</f>
        <v>1765</v>
      </c>
      <c r="S447" s="104" t="n">
        <v>1351</v>
      </c>
      <c r="T447" s="59" t="n">
        <f aca="false">IF(S447&lt;&gt;0,S447/R447,"")</f>
        <v>0.765439093484419</v>
      </c>
    </row>
    <row r="448" s="2" customFormat="true" ht="12.75" hidden="false" customHeight="true" outlineLevel="0" collapsed="false">
      <c r="A448" s="128" t="n">
        <v>15</v>
      </c>
      <c r="B448" s="53" t="n">
        <v>1</v>
      </c>
      <c r="C448" s="54" t="n">
        <v>4</v>
      </c>
      <c r="D448" s="54" t="n">
        <v>327</v>
      </c>
      <c r="E448" s="55" t="n">
        <v>13</v>
      </c>
      <c r="F448" s="56" t="n">
        <v>231</v>
      </c>
      <c r="G448" s="53" t="n">
        <v>206</v>
      </c>
      <c r="H448" s="55" t="n">
        <v>26</v>
      </c>
      <c r="I448" s="55" t="n">
        <v>14</v>
      </c>
      <c r="J448" s="55" t="n">
        <v>27</v>
      </c>
      <c r="K448" s="57" t="n">
        <v>294</v>
      </c>
      <c r="L448" s="58" t="n">
        <v>288</v>
      </c>
      <c r="M448" s="57" t="n">
        <v>268</v>
      </c>
      <c r="N448" s="53"/>
      <c r="O448" s="56"/>
      <c r="P448" s="104" t="n">
        <v>757</v>
      </c>
      <c r="Q448" s="104" t="n">
        <v>95</v>
      </c>
      <c r="R448" s="104" t="n">
        <f aca="false">P448+Q448</f>
        <v>852</v>
      </c>
      <c r="S448" s="104" t="n">
        <v>585</v>
      </c>
      <c r="T448" s="59" t="n">
        <f aca="false">IF(S448&lt;&gt;0,S448/R448,"")</f>
        <v>0.686619718309859</v>
      </c>
    </row>
    <row r="449" s="2" customFormat="true" ht="12.75" hidden="false" customHeight="true" outlineLevel="0" collapsed="false">
      <c r="A449" s="128" t="n">
        <v>18</v>
      </c>
      <c r="B449" s="53" t="n">
        <v>10</v>
      </c>
      <c r="C449" s="54" t="n">
        <v>6</v>
      </c>
      <c r="D449" s="54" t="n">
        <v>1120</v>
      </c>
      <c r="E449" s="55" t="n">
        <v>17</v>
      </c>
      <c r="F449" s="56" t="n">
        <v>347</v>
      </c>
      <c r="G449" s="53" t="n">
        <v>332</v>
      </c>
      <c r="H449" s="55" t="n">
        <v>21</v>
      </c>
      <c r="I449" s="55" t="n">
        <v>10</v>
      </c>
      <c r="J449" s="55" t="n">
        <v>73</v>
      </c>
      <c r="K449" s="57" t="n">
        <v>1039</v>
      </c>
      <c r="L449" s="58" t="n">
        <v>563</v>
      </c>
      <c r="M449" s="57" t="n">
        <v>890</v>
      </c>
      <c r="N449" s="53"/>
      <c r="O449" s="56"/>
      <c r="P449" s="104" t="n">
        <v>1658</v>
      </c>
      <c r="Q449" s="104" t="n">
        <v>145</v>
      </c>
      <c r="R449" s="104" t="n">
        <f aca="false">P449+Q449</f>
        <v>1803</v>
      </c>
      <c r="S449" s="104" t="n">
        <v>1511</v>
      </c>
      <c r="T449" s="59" t="n">
        <f aca="false">IF(S449&lt;&gt;0,S449/R449,"")</f>
        <v>0.838047698280643</v>
      </c>
    </row>
    <row r="450" s="2" customFormat="true" ht="12.75" hidden="false" customHeight="true" outlineLevel="0" collapsed="false">
      <c r="A450" s="128" t="n">
        <v>19</v>
      </c>
      <c r="B450" s="53" t="n">
        <v>6</v>
      </c>
      <c r="C450" s="54" t="n">
        <v>4</v>
      </c>
      <c r="D450" s="54" t="n">
        <v>413</v>
      </c>
      <c r="E450" s="55" t="n">
        <v>3</v>
      </c>
      <c r="F450" s="56" t="n">
        <v>124</v>
      </c>
      <c r="G450" s="53" t="n">
        <v>131</v>
      </c>
      <c r="H450" s="55" t="n">
        <v>13</v>
      </c>
      <c r="I450" s="55" t="n">
        <v>12</v>
      </c>
      <c r="J450" s="55" t="n">
        <v>35</v>
      </c>
      <c r="K450" s="57" t="n">
        <v>363</v>
      </c>
      <c r="L450" s="58" t="n">
        <v>221</v>
      </c>
      <c r="M450" s="57" t="n">
        <v>325</v>
      </c>
      <c r="N450" s="53"/>
      <c r="O450" s="56"/>
      <c r="P450" s="104" t="n">
        <v>623</v>
      </c>
      <c r="Q450" s="104" t="n">
        <v>72</v>
      </c>
      <c r="R450" s="104" t="n">
        <f aca="false">P450+Q450</f>
        <v>695</v>
      </c>
      <c r="S450" s="104" t="n">
        <v>561</v>
      </c>
      <c r="T450" s="59" t="n">
        <f aca="false">IF(S450&lt;&gt;0,S450/R450,"")</f>
        <v>0.807194244604317</v>
      </c>
    </row>
    <row r="451" s="2" customFormat="true" ht="12.75" hidden="false" customHeight="true" outlineLevel="0" collapsed="false">
      <c r="A451" s="128" t="n">
        <v>20</v>
      </c>
      <c r="B451" s="53" t="n">
        <v>13</v>
      </c>
      <c r="C451" s="54" t="n">
        <v>9</v>
      </c>
      <c r="D451" s="54" t="n">
        <v>1230</v>
      </c>
      <c r="E451" s="55" t="n">
        <v>15</v>
      </c>
      <c r="F451" s="56" t="n">
        <v>456</v>
      </c>
      <c r="G451" s="53" t="n">
        <v>442</v>
      </c>
      <c r="H451" s="55" t="n">
        <v>19</v>
      </c>
      <c r="I451" s="55" t="n">
        <v>25</v>
      </c>
      <c r="J451" s="55" t="n">
        <v>83</v>
      </c>
      <c r="K451" s="57" t="n">
        <v>1136</v>
      </c>
      <c r="L451" s="58" t="n">
        <v>650</v>
      </c>
      <c r="M451" s="57" t="n">
        <v>1024</v>
      </c>
      <c r="N451" s="53"/>
      <c r="O451" s="56"/>
      <c r="P451" s="104" t="n">
        <v>1872</v>
      </c>
      <c r="Q451" s="104" t="n">
        <v>203</v>
      </c>
      <c r="R451" s="104" t="n">
        <f aca="false">P451+Q451</f>
        <v>2075</v>
      </c>
      <c r="S451" s="104" t="n">
        <v>1747</v>
      </c>
      <c r="T451" s="59" t="n">
        <f aca="false">IF(S451&lt;&gt;0,S451/R451,"")</f>
        <v>0.841927710843373</v>
      </c>
    </row>
    <row r="452" s="2" customFormat="true" ht="13.5" hidden="false" customHeight="true" outlineLevel="0" collapsed="false">
      <c r="A452" s="128" t="n">
        <v>21</v>
      </c>
      <c r="B452" s="53" t="n">
        <v>3</v>
      </c>
      <c r="C452" s="54" t="n">
        <v>8</v>
      </c>
      <c r="D452" s="54" t="n">
        <v>775</v>
      </c>
      <c r="E452" s="55" t="n">
        <v>10</v>
      </c>
      <c r="F452" s="56" t="n">
        <v>216</v>
      </c>
      <c r="G452" s="53" t="n">
        <v>203</v>
      </c>
      <c r="H452" s="55" t="n">
        <v>27</v>
      </c>
      <c r="I452" s="55" t="n">
        <v>14</v>
      </c>
      <c r="J452" s="55" t="n">
        <v>52</v>
      </c>
      <c r="K452" s="57" t="n">
        <v>715</v>
      </c>
      <c r="L452" s="58" t="n">
        <v>346</v>
      </c>
      <c r="M452" s="57" t="n">
        <v>649</v>
      </c>
      <c r="N452" s="53"/>
      <c r="O452" s="56"/>
      <c r="P452" s="104" t="n">
        <v>1165</v>
      </c>
      <c r="Q452" s="104" t="n">
        <v>123</v>
      </c>
      <c r="R452" s="104" t="n">
        <f aca="false">P452+Q452</f>
        <v>1288</v>
      </c>
      <c r="S452" s="104" t="n">
        <v>1028</v>
      </c>
      <c r="T452" s="59" t="n">
        <f aca="false">IF(S452&lt;&gt;0,S452/R452,"")</f>
        <v>0.798136645962733</v>
      </c>
    </row>
    <row r="453" s="2" customFormat="true" ht="13.5" hidden="false" customHeight="true" outlineLevel="0" collapsed="false">
      <c r="A453" s="32" t="s">
        <v>251</v>
      </c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4"/>
      <c r="Q453" s="34"/>
      <c r="R453" s="34"/>
      <c r="S453" s="34"/>
      <c r="T453" s="35"/>
    </row>
    <row r="454" s="2" customFormat="true" ht="12.75" hidden="false" customHeight="true" outlineLevel="0" collapsed="false">
      <c r="A454" s="128" t="n">
        <v>22</v>
      </c>
      <c r="B454" s="53" t="n">
        <v>7</v>
      </c>
      <c r="C454" s="54" t="n">
        <v>3</v>
      </c>
      <c r="D454" s="54" t="n">
        <v>460</v>
      </c>
      <c r="E454" s="55" t="n">
        <v>7</v>
      </c>
      <c r="F454" s="56" t="n">
        <v>159</v>
      </c>
      <c r="G454" s="53" t="n">
        <v>143</v>
      </c>
      <c r="H454" s="55" t="n">
        <v>15</v>
      </c>
      <c r="I454" s="55" t="n">
        <v>9</v>
      </c>
      <c r="J454" s="55" t="n">
        <v>35</v>
      </c>
      <c r="K454" s="57" t="n">
        <v>425</v>
      </c>
      <c r="L454" s="58" t="n">
        <v>236</v>
      </c>
      <c r="M454" s="57" t="n">
        <v>382</v>
      </c>
      <c r="N454" s="53"/>
      <c r="O454" s="56"/>
      <c r="P454" s="104" t="n">
        <v>664</v>
      </c>
      <c r="Q454" s="104" t="n">
        <v>58</v>
      </c>
      <c r="R454" s="104" t="n">
        <f aca="false">P454+Q454</f>
        <v>722</v>
      </c>
      <c r="S454" s="104" t="n">
        <v>643</v>
      </c>
      <c r="T454" s="59" t="n">
        <f aca="false">IF(S454&lt;&gt;0,S454/R454,"")</f>
        <v>0.890581717451524</v>
      </c>
    </row>
    <row r="455" s="2" customFormat="true" ht="12.75" hidden="false" customHeight="true" outlineLevel="0" collapsed="false">
      <c r="A455" s="128" t="n">
        <v>23</v>
      </c>
      <c r="B455" s="53" t="n">
        <v>5</v>
      </c>
      <c r="C455" s="54" t="n">
        <v>3</v>
      </c>
      <c r="D455" s="54" t="n">
        <v>591</v>
      </c>
      <c r="E455" s="55" t="n">
        <v>6</v>
      </c>
      <c r="F455" s="56" t="n">
        <v>192</v>
      </c>
      <c r="G455" s="53" t="n">
        <v>204</v>
      </c>
      <c r="H455" s="55" t="n">
        <v>19</v>
      </c>
      <c r="I455" s="55" t="n">
        <v>4</v>
      </c>
      <c r="J455" s="55" t="n">
        <v>39</v>
      </c>
      <c r="K455" s="57" t="n">
        <v>520</v>
      </c>
      <c r="L455" s="58" t="n">
        <v>312</v>
      </c>
      <c r="M455" s="57" t="n">
        <v>469</v>
      </c>
      <c r="N455" s="53"/>
      <c r="O455" s="56"/>
      <c r="P455" s="104" t="n">
        <v>837</v>
      </c>
      <c r="Q455" s="104" t="n">
        <v>114</v>
      </c>
      <c r="R455" s="104" t="n">
        <f aca="false">P455+Q455</f>
        <v>951</v>
      </c>
      <c r="S455" s="104" t="n">
        <v>814</v>
      </c>
      <c r="T455" s="59" t="n">
        <f aca="false">IF(S455&lt;&gt;0,S455/R455,"")</f>
        <v>0.855941114616194</v>
      </c>
    </row>
    <row r="456" s="2" customFormat="true" ht="12.75" hidden="false" customHeight="true" outlineLevel="0" collapsed="false">
      <c r="A456" s="128" t="n">
        <v>25</v>
      </c>
      <c r="B456" s="53" t="n">
        <v>1</v>
      </c>
      <c r="C456" s="54" t="n">
        <v>0</v>
      </c>
      <c r="D456" s="54" t="n">
        <v>399</v>
      </c>
      <c r="E456" s="55" t="n">
        <v>1</v>
      </c>
      <c r="F456" s="56" t="n">
        <v>129</v>
      </c>
      <c r="G456" s="53" t="n">
        <v>130</v>
      </c>
      <c r="H456" s="55" t="n">
        <v>13</v>
      </c>
      <c r="I456" s="55" t="n">
        <v>4</v>
      </c>
      <c r="J456" s="55" t="n">
        <v>17</v>
      </c>
      <c r="K456" s="57" t="n">
        <v>366</v>
      </c>
      <c r="L456" s="58" t="n">
        <v>226</v>
      </c>
      <c r="M456" s="57" t="n">
        <v>303</v>
      </c>
      <c r="N456" s="53"/>
      <c r="O456" s="56"/>
      <c r="P456" s="104" t="n">
        <v>632</v>
      </c>
      <c r="Q456" s="104" t="n">
        <v>31</v>
      </c>
      <c r="R456" s="104" t="n">
        <f aca="false">P456+Q456</f>
        <v>663</v>
      </c>
      <c r="S456" s="104" t="n">
        <v>536</v>
      </c>
      <c r="T456" s="59" t="n">
        <f aca="false">IF(S456&lt;&gt;0,S456/R456,"")</f>
        <v>0.808446455505279</v>
      </c>
    </row>
    <row r="457" s="2" customFormat="true" ht="12.75" hidden="false" customHeight="true" outlineLevel="0" collapsed="false">
      <c r="A457" s="128" t="n">
        <v>27</v>
      </c>
      <c r="B457" s="53" t="n">
        <v>13</v>
      </c>
      <c r="C457" s="54" t="n">
        <v>15</v>
      </c>
      <c r="D457" s="54" t="n">
        <v>1330</v>
      </c>
      <c r="E457" s="55" t="n">
        <v>17</v>
      </c>
      <c r="F457" s="56" t="n">
        <v>634</v>
      </c>
      <c r="G457" s="53" t="n">
        <v>540</v>
      </c>
      <c r="H457" s="55" t="n">
        <v>49</v>
      </c>
      <c r="I457" s="55" t="n">
        <v>32</v>
      </c>
      <c r="J457" s="55" t="n">
        <v>117</v>
      </c>
      <c r="K457" s="57" t="n">
        <v>1210</v>
      </c>
      <c r="L457" s="58" t="n">
        <v>871</v>
      </c>
      <c r="M457" s="57" t="n">
        <v>1056</v>
      </c>
      <c r="N457" s="53"/>
      <c r="O457" s="56"/>
      <c r="P457" s="104" t="n">
        <v>1788</v>
      </c>
      <c r="Q457" s="104" t="n">
        <v>475</v>
      </c>
      <c r="R457" s="104" t="n">
        <f aca="false">P457+Q457</f>
        <v>2263</v>
      </c>
      <c r="S457" s="104" t="n">
        <v>2031</v>
      </c>
      <c r="T457" s="59" t="n">
        <f aca="false">IF(S457&lt;&gt;0,S457/R457,"")</f>
        <v>0.897481219619973</v>
      </c>
    </row>
    <row r="458" s="2" customFormat="true" ht="12.75" hidden="false" customHeight="true" outlineLevel="0" collapsed="false">
      <c r="A458" s="128" t="n">
        <v>28</v>
      </c>
      <c r="B458" s="53" t="n">
        <v>6</v>
      </c>
      <c r="C458" s="54" t="n">
        <v>7</v>
      </c>
      <c r="D458" s="54" t="n">
        <v>903</v>
      </c>
      <c r="E458" s="55" t="n">
        <v>16</v>
      </c>
      <c r="F458" s="56" t="n">
        <v>266</v>
      </c>
      <c r="G458" s="53" t="n">
        <v>260</v>
      </c>
      <c r="H458" s="55" t="n">
        <v>25</v>
      </c>
      <c r="I458" s="55" t="n">
        <v>16</v>
      </c>
      <c r="J458" s="55" t="n">
        <v>80</v>
      </c>
      <c r="K458" s="57" t="n">
        <v>816</v>
      </c>
      <c r="L458" s="58" t="n">
        <v>434</v>
      </c>
      <c r="M458" s="57" t="n">
        <v>745</v>
      </c>
      <c r="N458" s="53"/>
      <c r="O458" s="56"/>
      <c r="P458" s="104" t="n">
        <v>1420</v>
      </c>
      <c r="Q458" s="104" t="n">
        <v>131</v>
      </c>
      <c r="R458" s="104" t="n">
        <f aca="false">P458+Q458</f>
        <v>1551</v>
      </c>
      <c r="S458" s="104" t="n">
        <v>1220</v>
      </c>
      <c r="T458" s="59" t="n">
        <f aca="false">IF(S458&lt;&gt;0,S458/R458,"")</f>
        <v>0.786589297227595</v>
      </c>
    </row>
    <row r="459" s="2" customFormat="true" ht="12.75" hidden="false" customHeight="true" outlineLevel="0" collapsed="false">
      <c r="A459" s="128" t="n">
        <v>29</v>
      </c>
      <c r="B459" s="53" t="n">
        <v>25</v>
      </c>
      <c r="C459" s="54" t="n">
        <v>10</v>
      </c>
      <c r="D459" s="54" t="n">
        <v>1663</v>
      </c>
      <c r="E459" s="55" t="n">
        <v>21</v>
      </c>
      <c r="F459" s="56" t="n">
        <v>725</v>
      </c>
      <c r="G459" s="53" t="n">
        <v>684</v>
      </c>
      <c r="H459" s="55" t="n">
        <v>48</v>
      </c>
      <c r="I459" s="55" t="n">
        <v>52</v>
      </c>
      <c r="J459" s="55" t="n">
        <v>127</v>
      </c>
      <c r="K459" s="57" t="n">
        <v>1522</v>
      </c>
      <c r="L459" s="58" t="n">
        <v>1105</v>
      </c>
      <c r="M459" s="57" t="n">
        <v>1302</v>
      </c>
      <c r="N459" s="53"/>
      <c r="O459" s="56"/>
      <c r="P459" s="104" t="n">
        <v>2761</v>
      </c>
      <c r="Q459" s="104" t="n">
        <v>411</v>
      </c>
      <c r="R459" s="104" t="n">
        <f aca="false">P459+Q459</f>
        <v>3172</v>
      </c>
      <c r="S459" s="104" t="n">
        <v>2492</v>
      </c>
      <c r="T459" s="59" t="n">
        <f aca="false">IF(S459&lt;&gt;0,S459/R459,"")</f>
        <v>0.78562421185372</v>
      </c>
    </row>
    <row r="460" s="2" customFormat="true" ht="12.75" hidden="false" customHeight="true" outlineLevel="0" collapsed="false">
      <c r="A460" s="128" t="n">
        <v>30</v>
      </c>
      <c r="B460" s="53" t="n">
        <v>14</v>
      </c>
      <c r="C460" s="54" t="n">
        <v>7</v>
      </c>
      <c r="D460" s="54" t="n">
        <v>1491</v>
      </c>
      <c r="E460" s="55" t="n">
        <v>18</v>
      </c>
      <c r="F460" s="56" t="n">
        <v>689</v>
      </c>
      <c r="G460" s="53" t="n">
        <v>616</v>
      </c>
      <c r="H460" s="55" t="n">
        <v>36</v>
      </c>
      <c r="I460" s="55" t="n">
        <v>33</v>
      </c>
      <c r="J460" s="55" t="n">
        <v>129</v>
      </c>
      <c r="K460" s="57" t="n">
        <v>1364</v>
      </c>
      <c r="L460" s="58" t="n">
        <v>966</v>
      </c>
      <c r="M460" s="57" t="n">
        <v>1208</v>
      </c>
      <c r="N460" s="53"/>
      <c r="O460" s="56"/>
      <c r="P460" s="104" t="n">
        <v>2427</v>
      </c>
      <c r="Q460" s="104" t="n">
        <v>311</v>
      </c>
      <c r="R460" s="104" t="n">
        <f aca="false">P460+Q460</f>
        <v>2738</v>
      </c>
      <c r="S460" s="104" t="n">
        <v>2252</v>
      </c>
      <c r="T460" s="59" t="n">
        <f aca="false">IF(S460&lt;&gt;0,S460/R460,"")</f>
        <v>0.822498173849525</v>
      </c>
    </row>
    <row r="461" s="2" customFormat="true" ht="12.75" hidden="false" customHeight="true" outlineLevel="0" collapsed="false">
      <c r="A461" s="128" t="n">
        <v>31</v>
      </c>
      <c r="B461" s="53" t="n">
        <v>7</v>
      </c>
      <c r="C461" s="54" t="n">
        <v>9</v>
      </c>
      <c r="D461" s="54" t="n">
        <v>1149</v>
      </c>
      <c r="E461" s="55" t="n">
        <v>7</v>
      </c>
      <c r="F461" s="56" t="n">
        <v>364</v>
      </c>
      <c r="G461" s="53" t="n">
        <v>373</v>
      </c>
      <c r="H461" s="55" t="n">
        <v>25</v>
      </c>
      <c r="I461" s="55" t="n">
        <v>15</v>
      </c>
      <c r="J461" s="55" t="n">
        <v>94</v>
      </c>
      <c r="K461" s="57" t="n">
        <v>1018</v>
      </c>
      <c r="L461" s="58" t="n">
        <v>600</v>
      </c>
      <c r="M461" s="57" t="n">
        <v>912</v>
      </c>
      <c r="N461" s="53"/>
      <c r="O461" s="56"/>
      <c r="P461" s="104" t="n">
        <v>1715</v>
      </c>
      <c r="Q461" s="104" t="n">
        <v>160</v>
      </c>
      <c r="R461" s="104" t="n">
        <f aca="false">P461+Q461</f>
        <v>1875</v>
      </c>
      <c r="S461" s="104" t="n">
        <v>1570</v>
      </c>
      <c r="T461" s="59" t="n">
        <f aca="false">IF(S461&lt;&gt;0,S461/R461,"")</f>
        <v>0.837333333333333</v>
      </c>
    </row>
    <row r="462" s="2" customFormat="true" ht="12.75" hidden="false" customHeight="true" outlineLevel="0" collapsed="false">
      <c r="A462" s="128" t="n">
        <v>32</v>
      </c>
      <c r="B462" s="53" t="n">
        <v>8</v>
      </c>
      <c r="C462" s="54" t="n">
        <v>3</v>
      </c>
      <c r="D462" s="54" t="n">
        <v>880</v>
      </c>
      <c r="E462" s="55" t="n">
        <v>12</v>
      </c>
      <c r="F462" s="56" t="n">
        <v>419</v>
      </c>
      <c r="G462" s="53" t="n">
        <v>428</v>
      </c>
      <c r="H462" s="55" t="n">
        <v>16</v>
      </c>
      <c r="I462" s="55" t="n">
        <v>18</v>
      </c>
      <c r="J462" s="55" t="n">
        <v>56</v>
      </c>
      <c r="K462" s="57" t="n">
        <v>792</v>
      </c>
      <c r="L462" s="58" t="n">
        <v>593</v>
      </c>
      <c r="M462" s="57" t="n">
        <v>701</v>
      </c>
      <c r="N462" s="53"/>
      <c r="O462" s="56"/>
      <c r="P462" s="104" t="n">
        <v>1469</v>
      </c>
      <c r="Q462" s="104" t="n">
        <v>176</v>
      </c>
      <c r="R462" s="104" t="n">
        <f aca="false">P462+Q462</f>
        <v>1645</v>
      </c>
      <c r="S462" s="104" t="n">
        <v>1351</v>
      </c>
      <c r="T462" s="59" t="n">
        <f aca="false">IF(S462&lt;&gt;0,S462/R462,"")</f>
        <v>0.821276595744681</v>
      </c>
    </row>
    <row r="463" s="2" customFormat="true" ht="12.75" hidden="false" customHeight="true" outlineLevel="0" collapsed="false">
      <c r="A463" s="128" t="n">
        <v>33</v>
      </c>
      <c r="B463" s="53" t="n">
        <v>21</v>
      </c>
      <c r="C463" s="54" t="n">
        <v>12</v>
      </c>
      <c r="D463" s="54" t="n">
        <v>1191</v>
      </c>
      <c r="E463" s="55" t="n">
        <v>29</v>
      </c>
      <c r="F463" s="56" t="n">
        <v>655</v>
      </c>
      <c r="G463" s="53" t="n">
        <v>595</v>
      </c>
      <c r="H463" s="55" t="n">
        <v>41</v>
      </c>
      <c r="I463" s="55" t="n">
        <v>23</v>
      </c>
      <c r="J463" s="55" t="n">
        <v>123</v>
      </c>
      <c r="K463" s="57" t="n">
        <v>1111</v>
      </c>
      <c r="L463" s="58" t="n">
        <v>879</v>
      </c>
      <c r="M463" s="57" t="n">
        <v>1012</v>
      </c>
      <c r="N463" s="53"/>
      <c r="O463" s="56"/>
      <c r="P463" s="104" t="n">
        <v>2210</v>
      </c>
      <c r="Q463" s="104" t="n">
        <v>415</v>
      </c>
      <c r="R463" s="104" t="n">
        <f aca="false">P463+Q463</f>
        <v>2625</v>
      </c>
      <c r="S463" s="104" t="n">
        <v>1946</v>
      </c>
      <c r="T463" s="59" t="n">
        <f aca="false">IF(S463&lt;&gt;0,S463/R463,"")</f>
        <v>0.741333333333333</v>
      </c>
    </row>
    <row r="464" s="2" customFormat="true" ht="12.75" hidden="false" customHeight="true" outlineLevel="0" collapsed="false">
      <c r="A464" s="128" t="n">
        <v>34</v>
      </c>
      <c r="B464" s="53" t="n">
        <v>3</v>
      </c>
      <c r="C464" s="54" t="n">
        <v>6</v>
      </c>
      <c r="D464" s="54" t="n">
        <v>548</v>
      </c>
      <c r="E464" s="55" t="n">
        <v>11</v>
      </c>
      <c r="F464" s="56" t="n">
        <v>390</v>
      </c>
      <c r="G464" s="53" t="n">
        <v>347</v>
      </c>
      <c r="H464" s="55" t="n">
        <v>25</v>
      </c>
      <c r="I464" s="55" t="n">
        <v>22</v>
      </c>
      <c r="J464" s="55" t="n">
        <v>32</v>
      </c>
      <c r="K464" s="57" t="n">
        <v>510</v>
      </c>
      <c r="L464" s="58" t="n">
        <v>482</v>
      </c>
      <c r="M464" s="57" t="n">
        <v>436</v>
      </c>
      <c r="N464" s="53"/>
      <c r="O464" s="56"/>
      <c r="P464" s="104" t="n">
        <v>1146</v>
      </c>
      <c r="Q464" s="104" t="n">
        <v>241</v>
      </c>
      <c r="R464" s="104" t="n">
        <f aca="false">P464+Q464</f>
        <v>1387</v>
      </c>
      <c r="S464" s="104" t="n">
        <v>969</v>
      </c>
      <c r="T464" s="59" t="n">
        <f aca="false">IF(S464&lt;&gt;0,S464/R464,"")</f>
        <v>0.698630136986301</v>
      </c>
    </row>
    <row r="465" s="2" customFormat="true" ht="12.75" hidden="false" customHeight="true" outlineLevel="0" collapsed="false">
      <c r="A465" s="128" t="n">
        <v>35</v>
      </c>
      <c r="B465" s="53" t="n">
        <v>13</v>
      </c>
      <c r="C465" s="54" t="n">
        <v>7</v>
      </c>
      <c r="D465" s="54" t="n">
        <v>852</v>
      </c>
      <c r="E465" s="55" t="n">
        <v>18</v>
      </c>
      <c r="F465" s="56" t="n">
        <v>463</v>
      </c>
      <c r="G465" s="53" t="n">
        <v>422</v>
      </c>
      <c r="H465" s="55" t="n">
        <v>25</v>
      </c>
      <c r="I465" s="55" t="n">
        <v>20</v>
      </c>
      <c r="J465" s="55" t="n">
        <v>80</v>
      </c>
      <c r="K465" s="57" t="n">
        <v>778</v>
      </c>
      <c r="L465" s="58" t="n">
        <v>618</v>
      </c>
      <c r="M465" s="57" t="n">
        <v>692</v>
      </c>
      <c r="N465" s="53"/>
      <c r="O465" s="56"/>
      <c r="P465" s="104" t="n">
        <v>1536</v>
      </c>
      <c r="Q465" s="104" t="n">
        <v>235</v>
      </c>
      <c r="R465" s="104" t="n">
        <f aca="false">P465+Q465</f>
        <v>1771</v>
      </c>
      <c r="S465" s="104" t="n">
        <v>1367</v>
      </c>
      <c r="T465" s="59" t="n">
        <f aca="false">IF(S465&lt;&gt;0,S465/R465,"")</f>
        <v>0.771880293619424</v>
      </c>
    </row>
    <row r="466" s="2" customFormat="true" ht="12.75" hidden="false" customHeight="true" outlineLevel="0" collapsed="false">
      <c r="A466" s="128" t="n">
        <v>36</v>
      </c>
      <c r="B466" s="53" t="n">
        <v>5</v>
      </c>
      <c r="C466" s="54" t="n">
        <v>7</v>
      </c>
      <c r="D466" s="54" t="n">
        <v>803</v>
      </c>
      <c r="E466" s="55" t="n">
        <v>16</v>
      </c>
      <c r="F466" s="56" t="n">
        <v>438</v>
      </c>
      <c r="G466" s="53" t="n">
        <v>398</v>
      </c>
      <c r="H466" s="55" t="n">
        <v>27</v>
      </c>
      <c r="I466" s="55" t="n">
        <v>28</v>
      </c>
      <c r="J466" s="55" t="n">
        <v>68</v>
      </c>
      <c r="K466" s="57" t="n">
        <v>727</v>
      </c>
      <c r="L466" s="58" t="n">
        <v>584</v>
      </c>
      <c r="M466" s="57" t="n">
        <v>651</v>
      </c>
      <c r="N466" s="53"/>
      <c r="O466" s="56"/>
      <c r="P466" s="104" t="n">
        <v>1555</v>
      </c>
      <c r="Q466" s="104" t="n">
        <v>232</v>
      </c>
      <c r="R466" s="104" t="n">
        <f aca="false">P466+Q466</f>
        <v>1787</v>
      </c>
      <c r="S466" s="104" t="n">
        <v>1303</v>
      </c>
      <c r="T466" s="59" t="n">
        <f aca="false">IF(S466&lt;&gt;0,S466/R466,"")</f>
        <v>0.729155008393956</v>
      </c>
    </row>
    <row r="467" s="2" customFormat="true" ht="12.75" hidden="false" customHeight="true" outlineLevel="0" collapsed="false">
      <c r="A467" s="128" t="n">
        <v>37</v>
      </c>
      <c r="B467" s="53" t="n">
        <v>4</v>
      </c>
      <c r="C467" s="54" t="n">
        <v>6</v>
      </c>
      <c r="D467" s="54" t="n">
        <v>883</v>
      </c>
      <c r="E467" s="55" t="n">
        <v>18</v>
      </c>
      <c r="F467" s="56" t="n">
        <v>410</v>
      </c>
      <c r="G467" s="53" t="n">
        <v>378</v>
      </c>
      <c r="H467" s="55" t="n">
        <v>19</v>
      </c>
      <c r="I467" s="55" t="n">
        <v>20</v>
      </c>
      <c r="J467" s="55" t="n">
        <v>46</v>
      </c>
      <c r="K467" s="57" t="n">
        <v>833</v>
      </c>
      <c r="L467" s="58" t="n">
        <v>561</v>
      </c>
      <c r="M467" s="57" t="n">
        <v>730</v>
      </c>
      <c r="N467" s="53"/>
      <c r="O467" s="56"/>
      <c r="P467" s="104" t="n">
        <v>1541</v>
      </c>
      <c r="Q467" s="104" t="n">
        <v>196</v>
      </c>
      <c r="R467" s="104" t="n">
        <f aca="false">P467+Q467</f>
        <v>1737</v>
      </c>
      <c r="S467" s="104" t="n">
        <v>1338</v>
      </c>
      <c r="T467" s="59" t="n">
        <f aca="false">IF(S467&lt;&gt;0,S467/R467,"")</f>
        <v>0.770293609671848</v>
      </c>
    </row>
    <row r="468" s="2" customFormat="true" ht="12.75" hidden="false" customHeight="true" outlineLevel="0" collapsed="false">
      <c r="A468" s="128" t="n">
        <v>38</v>
      </c>
      <c r="B468" s="53" t="n">
        <v>9</v>
      </c>
      <c r="C468" s="54" t="n">
        <v>9</v>
      </c>
      <c r="D468" s="54" t="n">
        <v>1252</v>
      </c>
      <c r="E468" s="55" t="n">
        <v>11</v>
      </c>
      <c r="F468" s="56" t="n">
        <v>677</v>
      </c>
      <c r="G468" s="53" t="n">
        <v>583</v>
      </c>
      <c r="H468" s="55" t="n">
        <v>30</v>
      </c>
      <c r="I468" s="55" t="n">
        <v>48</v>
      </c>
      <c r="J468" s="55" t="n">
        <v>101</v>
      </c>
      <c r="K468" s="57" t="n">
        <v>1154</v>
      </c>
      <c r="L468" s="58" t="n">
        <v>909</v>
      </c>
      <c r="M468" s="57" t="n">
        <v>994</v>
      </c>
      <c r="N468" s="53"/>
      <c r="O468" s="56"/>
      <c r="P468" s="104" t="n">
        <v>2241</v>
      </c>
      <c r="Q468" s="104" t="n">
        <v>469</v>
      </c>
      <c r="R468" s="104" t="n">
        <f aca="false">P468+Q468</f>
        <v>2710</v>
      </c>
      <c r="S468" s="104" t="n">
        <v>1981</v>
      </c>
      <c r="T468" s="59" t="n">
        <f aca="false">IF(S468&lt;&gt;0,S468/R468,"")</f>
        <v>0.7309963099631</v>
      </c>
    </row>
    <row r="469" s="2" customFormat="true" ht="12.75" hidden="false" customHeight="true" outlineLevel="0" collapsed="false">
      <c r="A469" s="128" t="n">
        <v>39</v>
      </c>
      <c r="B469" s="53" t="n">
        <v>7</v>
      </c>
      <c r="C469" s="54" t="n">
        <v>4</v>
      </c>
      <c r="D469" s="54" t="n">
        <v>1366</v>
      </c>
      <c r="E469" s="55" t="n">
        <v>9</v>
      </c>
      <c r="F469" s="56" t="n">
        <v>585</v>
      </c>
      <c r="G469" s="53" t="n">
        <v>548</v>
      </c>
      <c r="H469" s="55" t="n">
        <v>24</v>
      </c>
      <c r="I469" s="55" t="n">
        <v>28</v>
      </c>
      <c r="J469" s="55" t="n">
        <v>65</v>
      </c>
      <c r="K469" s="57" t="n">
        <v>1288</v>
      </c>
      <c r="L469" s="58" t="n">
        <v>843</v>
      </c>
      <c r="M469" s="57" t="n">
        <v>1079</v>
      </c>
      <c r="N469" s="53"/>
      <c r="O469" s="56"/>
      <c r="P469" s="104" t="n">
        <v>2292</v>
      </c>
      <c r="Q469" s="104" t="n">
        <v>234</v>
      </c>
      <c r="R469" s="104" t="n">
        <f aca="false">P469+Q469</f>
        <v>2526</v>
      </c>
      <c r="S469" s="104" t="n">
        <v>1996</v>
      </c>
      <c r="T469" s="59" t="n">
        <f aca="false">IF(S469&lt;&gt;0,S469/R469,"")</f>
        <v>0.790182106096595</v>
      </c>
    </row>
    <row r="470" s="2" customFormat="true" ht="12.75" hidden="false" customHeight="true" outlineLevel="0" collapsed="false">
      <c r="A470" s="128" t="n">
        <v>40</v>
      </c>
      <c r="B470" s="53" t="n">
        <v>5</v>
      </c>
      <c r="C470" s="54" t="n">
        <v>7</v>
      </c>
      <c r="D470" s="54" t="n">
        <v>549</v>
      </c>
      <c r="E470" s="55" t="n">
        <v>18</v>
      </c>
      <c r="F470" s="56" t="n">
        <v>570</v>
      </c>
      <c r="G470" s="53" t="n">
        <v>533</v>
      </c>
      <c r="H470" s="55" t="n">
        <v>26</v>
      </c>
      <c r="I470" s="55" t="n">
        <v>38</v>
      </c>
      <c r="J470" s="55" t="n">
        <v>32</v>
      </c>
      <c r="K470" s="57" t="n">
        <v>518</v>
      </c>
      <c r="L470" s="58" t="n">
        <v>692</v>
      </c>
      <c r="M470" s="57" t="n">
        <v>449</v>
      </c>
      <c r="N470" s="53"/>
      <c r="O470" s="56"/>
      <c r="P470" s="104" t="n">
        <v>1595</v>
      </c>
      <c r="Q470" s="104" t="n">
        <v>242</v>
      </c>
      <c r="R470" s="104" t="n">
        <f aca="false">P470+Q470</f>
        <v>1837</v>
      </c>
      <c r="S470" s="104" t="n">
        <v>1188</v>
      </c>
      <c r="T470" s="59" t="n">
        <f aca="false">IF(S470&lt;&gt;0,S470/R470,"")</f>
        <v>0.646706586826347</v>
      </c>
    </row>
    <row r="471" s="2" customFormat="true" ht="12.75" hidden="false" customHeight="true" outlineLevel="0" collapsed="false">
      <c r="A471" s="128" t="n">
        <v>41</v>
      </c>
      <c r="B471" s="53" t="n">
        <v>8</v>
      </c>
      <c r="C471" s="54" t="n">
        <v>3</v>
      </c>
      <c r="D471" s="54" t="n">
        <v>916</v>
      </c>
      <c r="E471" s="55" t="n">
        <v>14</v>
      </c>
      <c r="F471" s="56" t="n">
        <v>406</v>
      </c>
      <c r="G471" s="53" t="n">
        <v>381</v>
      </c>
      <c r="H471" s="55" t="n">
        <v>18</v>
      </c>
      <c r="I471" s="55" t="n">
        <v>15</v>
      </c>
      <c r="J471" s="55" t="n">
        <v>46</v>
      </c>
      <c r="K471" s="57" t="n">
        <v>876</v>
      </c>
      <c r="L471" s="58" t="n">
        <v>571</v>
      </c>
      <c r="M471" s="57" t="n">
        <v>750</v>
      </c>
      <c r="N471" s="53"/>
      <c r="O471" s="56"/>
      <c r="P471" s="104" t="n">
        <v>1541</v>
      </c>
      <c r="Q471" s="104" t="n">
        <v>179</v>
      </c>
      <c r="R471" s="104" t="n">
        <f aca="false">P471+Q471</f>
        <v>1720</v>
      </c>
      <c r="S471" s="104" t="n">
        <v>1367</v>
      </c>
      <c r="T471" s="59" t="n">
        <f aca="false">IF(S471&lt;&gt;0,S471/R471,"")</f>
        <v>0.794767441860465</v>
      </c>
    </row>
    <row r="472" s="2" customFormat="true" ht="12.75" hidden="false" customHeight="true" outlineLevel="0" collapsed="false">
      <c r="A472" s="128" t="n">
        <v>42</v>
      </c>
      <c r="B472" s="53" t="n">
        <v>6</v>
      </c>
      <c r="C472" s="54" t="n">
        <v>5</v>
      </c>
      <c r="D472" s="54" t="n">
        <v>328</v>
      </c>
      <c r="E472" s="55" t="n">
        <v>8</v>
      </c>
      <c r="F472" s="56" t="n">
        <v>270</v>
      </c>
      <c r="G472" s="53" t="n">
        <v>245</v>
      </c>
      <c r="H472" s="55" t="n">
        <v>15</v>
      </c>
      <c r="I472" s="55" t="n">
        <v>25</v>
      </c>
      <c r="J472" s="55" t="n">
        <v>28</v>
      </c>
      <c r="K472" s="57" t="n">
        <v>296</v>
      </c>
      <c r="L472" s="58" t="n">
        <v>332</v>
      </c>
      <c r="M472" s="57" t="n">
        <v>267</v>
      </c>
      <c r="N472" s="53"/>
      <c r="O472" s="56"/>
      <c r="P472" s="104" t="n">
        <v>746</v>
      </c>
      <c r="Q472" s="104" t="n">
        <v>135</v>
      </c>
      <c r="R472" s="104" t="n">
        <f aca="false">P472+Q472</f>
        <v>881</v>
      </c>
      <c r="S472" s="104" t="n">
        <v>630</v>
      </c>
      <c r="T472" s="59" t="n">
        <f aca="false">IF(S472&lt;&gt;0,S472/R472,"")</f>
        <v>0.715096481271283</v>
      </c>
    </row>
    <row r="473" s="2" customFormat="true" ht="12.75" hidden="false" customHeight="true" outlineLevel="0" collapsed="false">
      <c r="A473" s="128" t="n">
        <v>43</v>
      </c>
      <c r="B473" s="53" t="n">
        <v>3</v>
      </c>
      <c r="C473" s="54" t="n">
        <v>3</v>
      </c>
      <c r="D473" s="54" t="n">
        <v>538</v>
      </c>
      <c r="E473" s="55" t="n">
        <v>11</v>
      </c>
      <c r="F473" s="56" t="n">
        <v>280</v>
      </c>
      <c r="G473" s="53" t="n">
        <v>281</v>
      </c>
      <c r="H473" s="55" t="n">
        <v>18</v>
      </c>
      <c r="I473" s="55" t="n">
        <v>13</v>
      </c>
      <c r="J473" s="55" t="n">
        <v>47</v>
      </c>
      <c r="K473" s="57" t="n">
        <v>469</v>
      </c>
      <c r="L473" s="58" t="n">
        <v>387</v>
      </c>
      <c r="M473" s="57" t="n">
        <v>423</v>
      </c>
      <c r="N473" s="53"/>
      <c r="O473" s="56"/>
      <c r="P473" s="104" t="n">
        <v>1100</v>
      </c>
      <c r="Q473" s="104" t="n">
        <v>104</v>
      </c>
      <c r="R473" s="104" t="n">
        <f aca="false">P473+Q473</f>
        <v>1204</v>
      </c>
      <c r="S473" s="104" t="n">
        <v>855</v>
      </c>
      <c r="T473" s="59" t="n">
        <f aca="false">IF(S473&lt;&gt;0,S473/R473,"")</f>
        <v>0.710132890365448</v>
      </c>
    </row>
    <row r="474" s="2" customFormat="true" ht="12.75" hidden="false" customHeight="true" outlineLevel="0" collapsed="false">
      <c r="A474" s="128" t="n">
        <v>44</v>
      </c>
      <c r="B474" s="53" t="n">
        <v>5</v>
      </c>
      <c r="C474" s="54" t="n">
        <v>5</v>
      </c>
      <c r="D474" s="54" t="n">
        <v>547</v>
      </c>
      <c r="E474" s="55" t="n">
        <v>21</v>
      </c>
      <c r="F474" s="56" t="n">
        <v>357</v>
      </c>
      <c r="G474" s="53" t="n">
        <v>326</v>
      </c>
      <c r="H474" s="55" t="n">
        <v>26</v>
      </c>
      <c r="I474" s="55" t="n">
        <v>17</v>
      </c>
      <c r="J474" s="55" t="n">
        <v>47</v>
      </c>
      <c r="K474" s="57" t="n">
        <v>502</v>
      </c>
      <c r="L474" s="58" t="n">
        <v>473</v>
      </c>
      <c r="M474" s="57" t="n">
        <v>436</v>
      </c>
      <c r="N474" s="53"/>
      <c r="O474" s="56"/>
      <c r="P474" s="104" t="n">
        <v>1056</v>
      </c>
      <c r="Q474" s="104" t="n">
        <v>176</v>
      </c>
      <c r="R474" s="104" t="n">
        <f aca="false">P474+Q474</f>
        <v>1232</v>
      </c>
      <c r="S474" s="104" t="n">
        <v>947</v>
      </c>
      <c r="T474" s="59" t="n">
        <f aca="false">IF(S474&lt;&gt;0,S474/R474,"")</f>
        <v>0.768668831168831</v>
      </c>
    </row>
    <row r="475" s="2" customFormat="true" ht="12.75" hidden="false" customHeight="true" outlineLevel="0" collapsed="false">
      <c r="A475" s="128" t="n">
        <v>45</v>
      </c>
      <c r="B475" s="53" t="n">
        <v>4</v>
      </c>
      <c r="C475" s="54" t="n">
        <v>4</v>
      </c>
      <c r="D475" s="54" t="n">
        <v>712</v>
      </c>
      <c r="E475" s="55" t="n">
        <v>5</v>
      </c>
      <c r="F475" s="56" t="n">
        <v>295</v>
      </c>
      <c r="G475" s="53" t="n">
        <v>309</v>
      </c>
      <c r="H475" s="55" t="n">
        <v>22</v>
      </c>
      <c r="I475" s="55" t="n">
        <v>19</v>
      </c>
      <c r="J475" s="55" t="n">
        <v>45</v>
      </c>
      <c r="K475" s="57" t="n">
        <v>620</v>
      </c>
      <c r="L475" s="58" t="n">
        <v>467</v>
      </c>
      <c r="M475" s="57" t="n">
        <v>549</v>
      </c>
      <c r="N475" s="53"/>
      <c r="O475" s="56"/>
      <c r="P475" s="104" t="n">
        <v>1168</v>
      </c>
      <c r="Q475" s="104" t="n">
        <v>160</v>
      </c>
      <c r="R475" s="104" t="n">
        <f aca="false">P475+Q475</f>
        <v>1328</v>
      </c>
      <c r="S475" s="104" t="n">
        <v>1048</v>
      </c>
      <c r="T475" s="59" t="n">
        <f aca="false">IF(S475&lt;&gt;0,S475/R475,"")</f>
        <v>0.789156626506024</v>
      </c>
    </row>
    <row r="476" s="2" customFormat="true" ht="12.75" hidden="false" customHeight="true" outlineLevel="0" collapsed="false">
      <c r="A476" s="128" t="n">
        <v>46</v>
      </c>
      <c r="B476" s="53" t="n">
        <v>12</v>
      </c>
      <c r="C476" s="54" t="n">
        <v>7</v>
      </c>
      <c r="D476" s="54" t="n">
        <v>1026</v>
      </c>
      <c r="E476" s="55" t="n">
        <v>13</v>
      </c>
      <c r="F476" s="56" t="n">
        <v>535</v>
      </c>
      <c r="G476" s="53" t="n">
        <v>472</v>
      </c>
      <c r="H476" s="55" t="n">
        <v>23</v>
      </c>
      <c r="I476" s="55" t="n">
        <v>19</v>
      </c>
      <c r="J476" s="55" t="n">
        <v>77</v>
      </c>
      <c r="K476" s="57" t="n">
        <v>982</v>
      </c>
      <c r="L476" s="58" t="n">
        <v>710</v>
      </c>
      <c r="M476" s="57" t="n">
        <v>855</v>
      </c>
      <c r="N476" s="53"/>
      <c r="O476" s="56"/>
      <c r="P476" s="104" t="n">
        <v>1506</v>
      </c>
      <c r="Q476" s="104" t="n">
        <v>341</v>
      </c>
      <c r="R476" s="104" t="n">
        <f aca="false">P476+Q476</f>
        <v>1847</v>
      </c>
      <c r="S476" s="104" t="n">
        <v>1609</v>
      </c>
      <c r="T476" s="59" t="n">
        <f aca="false">IF(S476&lt;&gt;0,S476/R476,"")</f>
        <v>0.871142393069843</v>
      </c>
    </row>
    <row r="477" s="2" customFormat="true" ht="12.75" hidden="false" customHeight="true" outlineLevel="0" collapsed="false">
      <c r="A477" s="128" t="n">
        <v>47</v>
      </c>
      <c r="B477" s="53" t="n">
        <v>5</v>
      </c>
      <c r="C477" s="54" t="n">
        <v>5</v>
      </c>
      <c r="D477" s="54" t="n">
        <v>852</v>
      </c>
      <c r="E477" s="55" t="n">
        <v>14</v>
      </c>
      <c r="F477" s="56" t="n">
        <v>466</v>
      </c>
      <c r="G477" s="53" t="n">
        <v>442</v>
      </c>
      <c r="H477" s="55" t="n">
        <v>21</v>
      </c>
      <c r="I477" s="55" t="n">
        <v>24</v>
      </c>
      <c r="J477" s="55" t="n">
        <v>63</v>
      </c>
      <c r="K477" s="57" t="n">
        <v>772</v>
      </c>
      <c r="L477" s="58" t="n">
        <v>658</v>
      </c>
      <c r="M477" s="57" t="n">
        <v>656</v>
      </c>
      <c r="N477" s="53"/>
      <c r="O477" s="56"/>
      <c r="P477" s="104" t="n">
        <v>1635</v>
      </c>
      <c r="Q477" s="104" t="n">
        <v>184</v>
      </c>
      <c r="R477" s="104" t="n">
        <f aca="false">P477+Q477</f>
        <v>1819</v>
      </c>
      <c r="S477" s="104" t="n">
        <v>1364</v>
      </c>
      <c r="T477" s="59" t="n">
        <f aca="false">IF(S477&lt;&gt;0,S477/R477,"")</f>
        <v>0.749862561847169</v>
      </c>
    </row>
    <row r="478" s="2" customFormat="true" ht="12.75" hidden="false" customHeight="true" outlineLevel="0" collapsed="false">
      <c r="A478" s="128" t="n">
        <v>48</v>
      </c>
      <c r="B478" s="53" t="n">
        <v>10</v>
      </c>
      <c r="C478" s="54" t="n">
        <v>6</v>
      </c>
      <c r="D478" s="54" t="n">
        <v>747</v>
      </c>
      <c r="E478" s="55" t="n">
        <v>16</v>
      </c>
      <c r="F478" s="56" t="n">
        <v>383</v>
      </c>
      <c r="G478" s="53" t="n">
        <v>355</v>
      </c>
      <c r="H478" s="55" t="n">
        <v>16</v>
      </c>
      <c r="I478" s="55" t="n">
        <v>23</v>
      </c>
      <c r="J478" s="55" t="n">
        <v>49</v>
      </c>
      <c r="K478" s="57" t="n">
        <v>717</v>
      </c>
      <c r="L478" s="58" t="n">
        <v>509</v>
      </c>
      <c r="M478" s="57" t="n">
        <v>643</v>
      </c>
      <c r="N478" s="53"/>
      <c r="O478" s="56"/>
      <c r="P478" s="104" t="n">
        <v>1381</v>
      </c>
      <c r="Q478" s="104" t="n">
        <v>186</v>
      </c>
      <c r="R478" s="104" t="n">
        <f aca="false">P478+Q478</f>
        <v>1567</v>
      </c>
      <c r="S478" s="104" t="n">
        <v>1185</v>
      </c>
      <c r="T478" s="59" t="n">
        <f aca="false">IF(S478&lt;&gt;0,S478/R478,"")</f>
        <v>0.756222080408424</v>
      </c>
    </row>
    <row r="479" s="2" customFormat="true" ht="12.75" hidden="false" customHeight="true" outlineLevel="0" collapsed="false">
      <c r="A479" s="128" t="n">
        <v>49</v>
      </c>
      <c r="B479" s="53" t="n">
        <v>2</v>
      </c>
      <c r="C479" s="54" t="n">
        <v>5</v>
      </c>
      <c r="D479" s="54" t="n">
        <v>1098</v>
      </c>
      <c r="E479" s="55" t="n">
        <v>12</v>
      </c>
      <c r="F479" s="56" t="n">
        <v>516</v>
      </c>
      <c r="G479" s="53" t="n">
        <v>513</v>
      </c>
      <c r="H479" s="55" t="n">
        <v>19</v>
      </c>
      <c r="I479" s="55" t="n">
        <v>28</v>
      </c>
      <c r="J479" s="55" t="n">
        <v>44</v>
      </c>
      <c r="K479" s="57" t="n">
        <v>991</v>
      </c>
      <c r="L479" s="58" t="n">
        <v>729</v>
      </c>
      <c r="M479" s="57" t="n">
        <v>873</v>
      </c>
      <c r="N479" s="53"/>
      <c r="O479" s="56"/>
      <c r="P479" s="104" t="n">
        <v>1664</v>
      </c>
      <c r="Q479" s="104" t="n">
        <v>252</v>
      </c>
      <c r="R479" s="104" t="n">
        <f aca="false">P479+Q479</f>
        <v>1916</v>
      </c>
      <c r="S479" s="104" t="n">
        <v>1654</v>
      </c>
      <c r="T479" s="59" t="n">
        <f aca="false">IF(S479&lt;&gt;0,S479/R479,"")</f>
        <v>0.863256784968685</v>
      </c>
    </row>
    <row r="480" customFormat="false" ht="12.75" hidden="false" customHeight="true" outlineLevel="0" collapsed="false">
      <c r="A480" s="128" t="n">
        <v>50</v>
      </c>
      <c r="B480" s="53" t="n">
        <v>3</v>
      </c>
      <c r="C480" s="54" t="n">
        <v>9</v>
      </c>
      <c r="D480" s="54" t="n">
        <v>1206</v>
      </c>
      <c r="E480" s="55" t="n">
        <v>10</v>
      </c>
      <c r="F480" s="56" t="n">
        <v>478</v>
      </c>
      <c r="G480" s="53" t="n">
        <v>448</v>
      </c>
      <c r="H480" s="55" t="n">
        <v>14</v>
      </c>
      <c r="I480" s="55" t="n">
        <v>18</v>
      </c>
      <c r="J480" s="55" t="n">
        <v>76</v>
      </c>
      <c r="K480" s="57" t="n">
        <v>1127</v>
      </c>
      <c r="L480" s="58" t="n">
        <v>676</v>
      </c>
      <c r="M480" s="57" t="n">
        <v>976</v>
      </c>
      <c r="N480" s="53"/>
      <c r="O480" s="56"/>
      <c r="P480" s="104" t="n">
        <v>1684</v>
      </c>
      <c r="Q480" s="104" t="n">
        <v>276</v>
      </c>
      <c r="R480" s="104" t="n">
        <f aca="false">P480+Q480</f>
        <v>1960</v>
      </c>
      <c r="S480" s="104" t="n">
        <v>1724</v>
      </c>
      <c r="T480" s="59" t="n">
        <f aca="false">IF(S480&lt;&gt;0,S480/R480,"")</f>
        <v>0.879591836734694</v>
      </c>
    </row>
    <row r="481" s="2" customFormat="true" ht="12.75" hidden="false" customHeight="true" outlineLevel="0" collapsed="false">
      <c r="A481" s="128" t="n">
        <v>51</v>
      </c>
      <c r="B481" s="53" t="n">
        <v>9</v>
      </c>
      <c r="C481" s="54" t="n">
        <v>8</v>
      </c>
      <c r="D481" s="54" t="n">
        <v>721</v>
      </c>
      <c r="E481" s="55" t="n">
        <v>17</v>
      </c>
      <c r="F481" s="56" t="n">
        <v>243</v>
      </c>
      <c r="G481" s="53" t="n">
        <v>241</v>
      </c>
      <c r="H481" s="55" t="n">
        <v>24</v>
      </c>
      <c r="I481" s="55" t="n">
        <v>18</v>
      </c>
      <c r="J481" s="55" t="n">
        <v>67</v>
      </c>
      <c r="K481" s="57" t="n">
        <v>631</v>
      </c>
      <c r="L481" s="58" t="n">
        <v>394</v>
      </c>
      <c r="M481" s="57" t="n">
        <v>579</v>
      </c>
      <c r="N481" s="53"/>
      <c r="O481" s="56"/>
      <c r="P481" s="104" t="n">
        <v>1172</v>
      </c>
      <c r="Q481" s="104" t="n">
        <v>106</v>
      </c>
      <c r="R481" s="104" t="n">
        <f aca="false">P481+Q481</f>
        <v>1278</v>
      </c>
      <c r="S481" s="104" t="n">
        <v>1017</v>
      </c>
      <c r="T481" s="59" t="n">
        <f aca="false">IF(S481&lt;&gt;0,S481/R481,"")</f>
        <v>0.795774647887324</v>
      </c>
    </row>
    <row r="482" s="2" customFormat="true" ht="12.75" hidden="false" customHeight="true" outlineLevel="0" collapsed="false">
      <c r="A482" s="128" t="n">
        <v>52</v>
      </c>
      <c r="B482" s="53" t="n">
        <v>13</v>
      </c>
      <c r="C482" s="54" t="n">
        <v>3</v>
      </c>
      <c r="D482" s="54" t="n">
        <v>569</v>
      </c>
      <c r="E482" s="55" t="n">
        <v>7</v>
      </c>
      <c r="F482" s="56" t="n">
        <v>211</v>
      </c>
      <c r="G482" s="53" t="n">
        <v>208</v>
      </c>
      <c r="H482" s="55" t="n">
        <v>16</v>
      </c>
      <c r="I482" s="55" t="n">
        <v>16</v>
      </c>
      <c r="J482" s="55" t="n">
        <v>49</v>
      </c>
      <c r="K482" s="57" t="n">
        <v>507</v>
      </c>
      <c r="L482" s="58" t="n">
        <v>367</v>
      </c>
      <c r="M482" s="57" t="n">
        <v>418</v>
      </c>
      <c r="N482" s="53"/>
      <c r="O482" s="56"/>
      <c r="P482" s="104" t="n">
        <v>948</v>
      </c>
      <c r="Q482" s="104" t="n">
        <v>103</v>
      </c>
      <c r="R482" s="104" t="n">
        <f aca="false">P482+Q482</f>
        <v>1051</v>
      </c>
      <c r="S482" s="104" t="n">
        <v>820</v>
      </c>
      <c r="T482" s="59" t="n">
        <f aca="false">IF(S482&lt;&gt;0,S482/R482,"")</f>
        <v>0.780209324452902</v>
      </c>
    </row>
    <row r="483" s="2" customFormat="true" ht="12.75" hidden="false" customHeight="true" outlineLevel="0" collapsed="false">
      <c r="A483" s="128" t="n">
        <v>54</v>
      </c>
      <c r="B483" s="53" t="n">
        <v>11</v>
      </c>
      <c r="C483" s="54" t="n">
        <v>6</v>
      </c>
      <c r="D483" s="54" t="n">
        <v>624</v>
      </c>
      <c r="E483" s="55" t="n">
        <v>4</v>
      </c>
      <c r="F483" s="56" t="n">
        <v>219</v>
      </c>
      <c r="G483" s="53" t="n">
        <v>210</v>
      </c>
      <c r="H483" s="55" t="n">
        <v>24</v>
      </c>
      <c r="I483" s="55" t="n">
        <v>11</v>
      </c>
      <c r="J483" s="55" t="n">
        <v>61</v>
      </c>
      <c r="K483" s="57" t="n">
        <v>561</v>
      </c>
      <c r="L483" s="58" t="n">
        <v>313</v>
      </c>
      <c r="M483" s="57" t="n">
        <v>544</v>
      </c>
      <c r="N483" s="53"/>
      <c r="O483" s="56"/>
      <c r="P483" s="104" t="n">
        <v>982</v>
      </c>
      <c r="Q483" s="104" t="n">
        <v>82</v>
      </c>
      <c r="R483" s="104" t="n">
        <f aca="false">P483+Q483</f>
        <v>1064</v>
      </c>
      <c r="S483" s="104" t="n">
        <v>882</v>
      </c>
      <c r="T483" s="59" t="n">
        <f aca="false">IF(S483&lt;&gt;0,S483/R483,"")</f>
        <v>0.828947368421053</v>
      </c>
    </row>
    <row r="484" s="2" customFormat="true" ht="12.75" hidden="false" customHeight="true" outlineLevel="0" collapsed="false">
      <c r="A484" s="128" t="n">
        <v>55</v>
      </c>
      <c r="B484" s="53" t="n">
        <v>3</v>
      </c>
      <c r="C484" s="54" t="n">
        <v>4</v>
      </c>
      <c r="D484" s="54" t="n">
        <v>588</v>
      </c>
      <c r="E484" s="55" t="n">
        <v>8</v>
      </c>
      <c r="F484" s="56" t="n">
        <v>173</v>
      </c>
      <c r="G484" s="53" t="n">
        <v>167</v>
      </c>
      <c r="H484" s="55" t="n">
        <v>21</v>
      </c>
      <c r="I484" s="55" t="n">
        <v>9</v>
      </c>
      <c r="J484" s="55" t="n">
        <v>44</v>
      </c>
      <c r="K484" s="57" t="n">
        <v>531</v>
      </c>
      <c r="L484" s="58" t="n">
        <v>282</v>
      </c>
      <c r="M484" s="57" t="n">
        <v>479</v>
      </c>
      <c r="N484" s="53"/>
      <c r="O484" s="56"/>
      <c r="P484" s="104" t="n">
        <v>864</v>
      </c>
      <c r="Q484" s="104" t="n">
        <v>70</v>
      </c>
      <c r="R484" s="104" t="n">
        <f aca="false">P484+Q484</f>
        <v>934</v>
      </c>
      <c r="S484" s="104" t="n">
        <v>791</v>
      </c>
      <c r="T484" s="59" t="n">
        <f aca="false">IF(S484&lt;&gt;0,S484/R484,"")</f>
        <v>0.846895074946467</v>
      </c>
    </row>
    <row r="485" s="2" customFormat="true" ht="12.75" hidden="false" customHeight="true" outlineLevel="0" collapsed="false">
      <c r="A485" s="128" t="n">
        <v>56</v>
      </c>
      <c r="B485" s="53" t="n">
        <v>7</v>
      </c>
      <c r="C485" s="54" t="n">
        <v>13</v>
      </c>
      <c r="D485" s="54" t="n">
        <v>1412</v>
      </c>
      <c r="E485" s="55" t="n">
        <v>18</v>
      </c>
      <c r="F485" s="56" t="n">
        <v>469</v>
      </c>
      <c r="G485" s="53" t="n">
        <v>481</v>
      </c>
      <c r="H485" s="55" t="n">
        <v>39</v>
      </c>
      <c r="I485" s="55" t="n">
        <v>18</v>
      </c>
      <c r="J485" s="55" t="n">
        <v>94</v>
      </c>
      <c r="K485" s="57" t="n">
        <v>1285</v>
      </c>
      <c r="L485" s="58" t="n">
        <v>762</v>
      </c>
      <c r="M485" s="57" t="n">
        <v>1136</v>
      </c>
      <c r="N485" s="53"/>
      <c r="O485" s="56"/>
      <c r="P485" s="104" t="n">
        <v>2281</v>
      </c>
      <c r="Q485" s="104" t="n">
        <v>201</v>
      </c>
      <c r="R485" s="104" t="n">
        <f aca="false">P485+Q485</f>
        <v>2482</v>
      </c>
      <c r="S485" s="104" t="n">
        <v>1970</v>
      </c>
      <c r="T485" s="59" t="n">
        <f aca="false">IF(S485&lt;&gt;0,S485/R485,"")</f>
        <v>0.793714746172441</v>
      </c>
    </row>
    <row r="486" s="2" customFormat="true" ht="12.75" hidden="false" customHeight="true" outlineLevel="0" collapsed="false">
      <c r="A486" s="128" t="n">
        <v>57</v>
      </c>
      <c r="B486" s="53" t="n">
        <v>10</v>
      </c>
      <c r="C486" s="54" t="n">
        <v>4</v>
      </c>
      <c r="D486" s="54" t="n">
        <v>370</v>
      </c>
      <c r="E486" s="55" t="n">
        <v>8</v>
      </c>
      <c r="F486" s="56" t="n">
        <v>107</v>
      </c>
      <c r="G486" s="53" t="n">
        <v>96</v>
      </c>
      <c r="H486" s="55" t="n">
        <v>12</v>
      </c>
      <c r="I486" s="55" t="n">
        <v>18</v>
      </c>
      <c r="J486" s="55" t="n">
        <v>31</v>
      </c>
      <c r="K486" s="57" t="n">
        <v>337</v>
      </c>
      <c r="L486" s="58" t="n">
        <v>190</v>
      </c>
      <c r="M486" s="57" t="n">
        <v>299</v>
      </c>
      <c r="N486" s="53"/>
      <c r="O486" s="56"/>
      <c r="P486" s="104" t="n">
        <v>532</v>
      </c>
      <c r="Q486" s="104" t="n">
        <v>53</v>
      </c>
      <c r="R486" s="104" t="n">
        <f aca="false">P486+Q486</f>
        <v>585</v>
      </c>
      <c r="S486" s="104" t="n">
        <v>512</v>
      </c>
      <c r="T486" s="59" t="n">
        <f aca="false">IF(S486&lt;&gt;0,S486/R486,"")</f>
        <v>0.875213675213675</v>
      </c>
    </row>
    <row r="487" s="2" customFormat="true" ht="12.75" hidden="false" customHeight="true" outlineLevel="0" collapsed="false">
      <c r="A487" s="128" t="n">
        <v>59</v>
      </c>
      <c r="B487" s="53" t="n">
        <v>14</v>
      </c>
      <c r="C487" s="54" t="n">
        <v>8</v>
      </c>
      <c r="D487" s="54" t="n">
        <v>1636</v>
      </c>
      <c r="E487" s="55" t="n">
        <v>17</v>
      </c>
      <c r="F487" s="56" t="n">
        <v>684</v>
      </c>
      <c r="G487" s="53" t="n">
        <v>613</v>
      </c>
      <c r="H487" s="55" t="n">
        <v>31</v>
      </c>
      <c r="I487" s="55" t="n">
        <v>38</v>
      </c>
      <c r="J487" s="55" t="n">
        <v>108</v>
      </c>
      <c r="K487" s="57" t="n">
        <v>1503</v>
      </c>
      <c r="L487" s="58" t="n">
        <v>975</v>
      </c>
      <c r="M487" s="57" t="n">
        <v>1298</v>
      </c>
      <c r="N487" s="53"/>
      <c r="O487" s="56"/>
      <c r="P487" s="104" t="n">
        <v>2450</v>
      </c>
      <c r="Q487" s="104" t="n">
        <v>331</v>
      </c>
      <c r="R487" s="104" t="n">
        <f aca="false">P487+Q487</f>
        <v>2781</v>
      </c>
      <c r="S487" s="104" t="n">
        <v>2386</v>
      </c>
      <c r="T487" s="59" t="n">
        <f aca="false">IF(S487&lt;&gt;0,S487/R487,"")</f>
        <v>0.857964760877382</v>
      </c>
    </row>
    <row r="488" s="2" customFormat="true" ht="12.75" hidden="false" customHeight="true" outlineLevel="0" collapsed="false">
      <c r="A488" s="128" t="n">
        <v>60</v>
      </c>
      <c r="B488" s="53" t="n">
        <v>15</v>
      </c>
      <c r="C488" s="54" t="n">
        <v>10</v>
      </c>
      <c r="D488" s="54" t="n">
        <v>1084</v>
      </c>
      <c r="E488" s="55" t="n">
        <v>13</v>
      </c>
      <c r="F488" s="56" t="n">
        <v>350</v>
      </c>
      <c r="G488" s="53" t="n">
        <v>330</v>
      </c>
      <c r="H488" s="55" t="n">
        <v>21</v>
      </c>
      <c r="I488" s="55" t="n">
        <v>15</v>
      </c>
      <c r="J488" s="55" t="n">
        <v>73</v>
      </c>
      <c r="K488" s="57" t="n">
        <v>1023</v>
      </c>
      <c r="L488" s="58" t="n">
        <v>540</v>
      </c>
      <c r="M488" s="57" t="n">
        <v>906</v>
      </c>
      <c r="N488" s="53"/>
      <c r="O488" s="56"/>
      <c r="P488" s="104" t="n">
        <v>1553</v>
      </c>
      <c r="Q488" s="104" t="n">
        <v>165</v>
      </c>
      <c r="R488" s="104" t="n">
        <f aca="false">P488+Q488</f>
        <v>1718</v>
      </c>
      <c r="S488" s="104" t="n">
        <v>1489</v>
      </c>
      <c r="T488" s="59" t="n">
        <f aca="false">IF(S488&lt;&gt;0,S488/R488,"")</f>
        <v>0.866705471478463</v>
      </c>
    </row>
    <row r="489" s="2" customFormat="true" ht="12.75" hidden="false" customHeight="true" outlineLevel="0" collapsed="false">
      <c r="A489" s="130" t="n">
        <v>62</v>
      </c>
      <c r="B489" s="91" t="n">
        <v>3</v>
      </c>
      <c r="C489" s="92" t="n">
        <v>6</v>
      </c>
      <c r="D489" s="92" t="n">
        <v>628</v>
      </c>
      <c r="E489" s="95" t="n">
        <v>6</v>
      </c>
      <c r="F489" s="115" t="n">
        <v>317</v>
      </c>
      <c r="G489" s="91" t="n">
        <v>293</v>
      </c>
      <c r="H489" s="95" t="n">
        <v>24</v>
      </c>
      <c r="I489" s="95" t="n">
        <v>6</v>
      </c>
      <c r="J489" s="95" t="n">
        <v>39</v>
      </c>
      <c r="K489" s="96" t="n">
        <v>596</v>
      </c>
      <c r="L489" s="97" t="n">
        <v>448</v>
      </c>
      <c r="M489" s="96" t="n">
        <v>500</v>
      </c>
      <c r="N489" s="91"/>
      <c r="O489" s="115"/>
      <c r="P489" s="117" t="n">
        <v>1133</v>
      </c>
      <c r="Q489" s="117" t="n">
        <v>142</v>
      </c>
      <c r="R489" s="117" t="n">
        <f aca="false">P489+Q489</f>
        <v>1275</v>
      </c>
      <c r="S489" s="117" t="n">
        <v>984</v>
      </c>
      <c r="T489" s="120" t="n">
        <f aca="false">IF(S489&lt;&gt;0,S489/R489,"")</f>
        <v>0.771764705882353</v>
      </c>
    </row>
    <row r="490" s="71" customFormat="true" ht="13.5" hidden="false" customHeight="true" outlineLevel="0" collapsed="false">
      <c r="A490" s="68" t="s">
        <v>36</v>
      </c>
      <c r="B490" s="69" t="n">
        <f aca="false">SUM(B436:B489)</f>
        <v>387</v>
      </c>
      <c r="C490" s="69" t="n">
        <f aca="false">SUM(C436:C489)</f>
        <v>321</v>
      </c>
      <c r="D490" s="69" t="n">
        <f aca="false">SUM(D436:D489)</f>
        <v>42752</v>
      </c>
      <c r="E490" s="69" t="n">
        <f aca="false">SUM(E436:E489)</f>
        <v>639</v>
      </c>
      <c r="F490" s="69" t="n">
        <f aca="false">SUM(F436:F489)</f>
        <v>20147</v>
      </c>
      <c r="G490" s="69" t="n">
        <f aca="false">SUM(G436:G489)</f>
        <v>18804</v>
      </c>
      <c r="H490" s="69" t="n">
        <f aca="false">SUM(H436:H489)</f>
        <v>1331</v>
      </c>
      <c r="I490" s="69" t="n">
        <f aca="false">SUM(I436:I489)</f>
        <v>998</v>
      </c>
      <c r="J490" s="69" t="n">
        <f aca="false">SUM(J436:J489)</f>
        <v>3090</v>
      </c>
      <c r="K490" s="69" t="n">
        <f aca="false">SUM(K436:K489)</f>
        <v>39213</v>
      </c>
      <c r="L490" s="101" t="n">
        <f aca="false">SUM(L436:L489)</f>
        <v>28367</v>
      </c>
      <c r="M490" s="118" t="n">
        <f aca="false">SUM(M436:M489)</f>
        <v>34424</v>
      </c>
      <c r="N490" s="69" t="n">
        <f aca="false">SUM(N436:N489)</f>
        <v>0</v>
      </c>
      <c r="O490" s="69" t="n">
        <f aca="false">SUM(O436:O489)</f>
        <v>0</v>
      </c>
      <c r="P490" s="69" t="n">
        <f aca="false">SUM(P436:P489)</f>
        <v>72650</v>
      </c>
      <c r="Q490" s="69" t="n">
        <f aca="false">SUM(Q436:Q489)</f>
        <v>9672</v>
      </c>
      <c r="R490" s="69" t="n">
        <f aca="false">SUM(R436:R489)</f>
        <v>82322</v>
      </c>
      <c r="S490" s="69" t="n">
        <f aca="false">SUM(S436:S489)</f>
        <v>65359</v>
      </c>
      <c r="T490" s="70" t="n">
        <f aca="false">IF(S490&lt;&gt;0,S490/R490,"")</f>
        <v>0.793943295838294</v>
      </c>
    </row>
    <row r="491" s="2" customFormat="true" ht="13.5" hidden="false" customHeight="true" outlineLevel="0" collapsed="false">
      <c r="A491" s="32" t="s">
        <v>252</v>
      </c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8"/>
    </row>
    <row r="492" s="2" customFormat="true" ht="12.75" hidden="false" customHeight="true" outlineLevel="0" collapsed="false">
      <c r="A492" s="126" t="s">
        <v>253</v>
      </c>
      <c r="B492" s="80" t="n">
        <v>2</v>
      </c>
      <c r="C492" s="81" t="n">
        <v>4</v>
      </c>
      <c r="D492" s="81" t="n">
        <v>473</v>
      </c>
      <c r="E492" s="82" t="n">
        <v>9</v>
      </c>
      <c r="F492" s="83" t="n">
        <v>95</v>
      </c>
      <c r="G492" s="80" t="n">
        <v>99</v>
      </c>
      <c r="H492" s="82" t="n">
        <v>8</v>
      </c>
      <c r="I492" s="82" t="n">
        <v>1</v>
      </c>
      <c r="J492" s="82" t="n">
        <v>41</v>
      </c>
      <c r="K492" s="84" t="n">
        <v>423</v>
      </c>
      <c r="L492" s="85"/>
      <c r="M492" s="84"/>
      <c r="N492" s="80" t="n">
        <v>78</v>
      </c>
      <c r="O492" s="83" t="n">
        <v>488</v>
      </c>
      <c r="P492" s="127" t="n">
        <v>805</v>
      </c>
      <c r="Q492" s="127" t="n">
        <v>79</v>
      </c>
      <c r="R492" s="102" t="n">
        <f aca="false">P492+Q492</f>
        <v>884</v>
      </c>
      <c r="S492" s="102" t="n">
        <v>592</v>
      </c>
      <c r="T492" s="103" t="n">
        <f aca="false">IF(S492&lt;&gt;0,S492/R492,"")</f>
        <v>0.669683257918552</v>
      </c>
    </row>
    <row r="493" s="2" customFormat="true" ht="12.75" hidden="false" customHeight="true" outlineLevel="0" collapsed="false">
      <c r="A493" s="128" t="s">
        <v>254</v>
      </c>
      <c r="B493" s="53" t="n">
        <v>5</v>
      </c>
      <c r="C493" s="54" t="n">
        <v>1</v>
      </c>
      <c r="D493" s="54" t="n">
        <v>313</v>
      </c>
      <c r="E493" s="55" t="n">
        <v>10</v>
      </c>
      <c r="F493" s="56" t="n">
        <v>85</v>
      </c>
      <c r="G493" s="53" t="n">
        <v>72</v>
      </c>
      <c r="H493" s="55" t="n">
        <v>4</v>
      </c>
      <c r="I493" s="55" t="n">
        <v>3</v>
      </c>
      <c r="J493" s="55" t="n">
        <v>42</v>
      </c>
      <c r="K493" s="57" t="n">
        <v>298</v>
      </c>
      <c r="L493" s="58"/>
      <c r="M493" s="57"/>
      <c r="N493" s="53" t="n">
        <v>75</v>
      </c>
      <c r="O493" s="56" t="n">
        <v>335</v>
      </c>
      <c r="P493" s="129" t="n">
        <v>656</v>
      </c>
      <c r="Q493" s="129" t="n">
        <v>48</v>
      </c>
      <c r="R493" s="104" t="n">
        <f aca="false">P493+Q493</f>
        <v>704</v>
      </c>
      <c r="S493" s="104" t="n">
        <v>429</v>
      </c>
      <c r="T493" s="59" t="n">
        <f aca="false">IF(S493&lt;&gt;0,S493/R493,"")</f>
        <v>0.609375</v>
      </c>
    </row>
    <row r="494" s="2" customFormat="true" ht="12.75" hidden="false" customHeight="true" outlineLevel="0" collapsed="false">
      <c r="A494" s="128" t="s">
        <v>255</v>
      </c>
      <c r="B494" s="53" t="n">
        <v>1</v>
      </c>
      <c r="C494" s="54" t="n">
        <v>1</v>
      </c>
      <c r="D494" s="54" t="n">
        <v>241</v>
      </c>
      <c r="E494" s="55" t="n">
        <v>1</v>
      </c>
      <c r="F494" s="56" t="n">
        <v>60</v>
      </c>
      <c r="G494" s="53" t="n">
        <v>68</v>
      </c>
      <c r="H494" s="55" t="n">
        <v>2</v>
      </c>
      <c r="I494" s="55" t="n">
        <v>0</v>
      </c>
      <c r="J494" s="55" t="n">
        <v>25</v>
      </c>
      <c r="K494" s="57" t="n">
        <v>216</v>
      </c>
      <c r="L494" s="58"/>
      <c r="M494" s="57"/>
      <c r="N494" s="53" t="n">
        <v>51</v>
      </c>
      <c r="O494" s="56" t="n">
        <v>258</v>
      </c>
      <c r="P494" s="129" t="n">
        <v>499</v>
      </c>
      <c r="Q494" s="129" t="n">
        <v>33</v>
      </c>
      <c r="R494" s="104" t="n">
        <f aca="false">P494+Q494</f>
        <v>532</v>
      </c>
      <c r="S494" s="104" t="n">
        <v>319</v>
      </c>
      <c r="T494" s="59" t="n">
        <f aca="false">IF(S494&lt;&gt;0,S494/R494,"")</f>
        <v>0.599624060150376</v>
      </c>
    </row>
    <row r="495" s="2" customFormat="true" ht="12.75" hidden="false" customHeight="true" outlineLevel="0" collapsed="false">
      <c r="A495" s="128" t="s">
        <v>256</v>
      </c>
      <c r="B495" s="53" t="n">
        <v>2</v>
      </c>
      <c r="C495" s="54" t="n">
        <v>0</v>
      </c>
      <c r="D495" s="54" t="n">
        <v>200</v>
      </c>
      <c r="E495" s="55" t="n">
        <v>9</v>
      </c>
      <c r="F495" s="56" t="n">
        <v>36</v>
      </c>
      <c r="G495" s="53" t="n">
        <v>41</v>
      </c>
      <c r="H495" s="55" t="n">
        <v>2</v>
      </c>
      <c r="I495" s="55" t="n">
        <v>2</v>
      </c>
      <c r="J495" s="55" t="n">
        <v>16</v>
      </c>
      <c r="K495" s="57" t="n">
        <v>182</v>
      </c>
      <c r="L495" s="58"/>
      <c r="M495" s="57"/>
      <c r="N495" s="53" t="n">
        <v>26</v>
      </c>
      <c r="O495" s="56" t="n">
        <v>219</v>
      </c>
      <c r="P495" s="129" t="n">
        <v>411</v>
      </c>
      <c r="Q495" s="129" t="n">
        <v>22</v>
      </c>
      <c r="R495" s="104" t="n">
        <f aca="false">P495+Q495</f>
        <v>433</v>
      </c>
      <c r="S495" s="104" t="n">
        <v>253</v>
      </c>
      <c r="T495" s="59" t="n">
        <f aca="false">IF(S495&lt;&gt;0,S495/R495,"")</f>
        <v>0.584295612009238</v>
      </c>
    </row>
    <row r="496" s="2" customFormat="true" ht="12.75" hidden="false" customHeight="true" outlineLevel="0" collapsed="false">
      <c r="A496" s="128" t="s">
        <v>257</v>
      </c>
      <c r="B496" s="53" t="n">
        <v>1</v>
      </c>
      <c r="C496" s="54" t="n">
        <v>5</v>
      </c>
      <c r="D496" s="54" t="n">
        <v>455</v>
      </c>
      <c r="E496" s="55" t="n">
        <v>6</v>
      </c>
      <c r="F496" s="56" t="n">
        <v>87</v>
      </c>
      <c r="G496" s="53" t="n">
        <v>80</v>
      </c>
      <c r="H496" s="55" t="n">
        <v>3</v>
      </c>
      <c r="I496" s="55" t="n">
        <v>8</v>
      </c>
      <c r="J496" s="55" t="n">
        <v>33</v>
      </c>
      <c r="K496" s="57" t="n">
        <v>422</v>
      </c>
      <c r="L496" s="58"/>
      <c r="M496" s="57"/>
      <c r="N496" s="53" t="n">
        <v>79</v>
      </c>
      <c r="O496" s="56" t="n">
        <v>465</v>
      </c>
      <c r="P496" s="129" t="n">
        <v>717</v>
      </c>
      <c r="Q496" s="129" t="n">
        <v>56</v>
      </c>
      <c r="R496" s="104" t="n">
        <f aca="false">P496+Q496</f>
        <v>773</v>
      </c>
      <c r="S496" s="104" t="n">
        <v>574</v>
      </c>
      <c r="T496" s="59" t="n">
        <f aca="false">IF(S496&lt;&gt;0,S496/R496,"")</f>
        <v>0.742561448900388</v>
      </c>
    </row>
    <row r="497" s="2" customFormat="true" ht="12.75" hidden="false" customHeight="true" outlineLevel="0" collapsed="false">
      <c r="A497" s="128" t="s">
        <v>258</v>
      </c>
      <c r="B497" s="53" t="n">
        <v>4</v>
      </c>
      <c r="C497" s="54" t="n">
        <v>1</v>
      </c>
      <c r="D497" s="54" t="n">
        <v>245</v>
      </c>
      <c r="E497" s="55" t="n">
        <v>8</v>
      </c>
      <c r="F497" s="56" t="n">
        <v>50</v>
      </c>
      <c r="G497" s="53" t="n">
        <v>35</v>
      </c>
      <c r="H497" s="55" t="n">
        <v>9</v>
      </c>
      <c r="I497" s="55" t="n">
        <v>2</v>
      </c>
      <c r="J497" s="55" t="n">
        <v>28</v>
      </c>
      <c r="K497" s="57" t="n">
        <v>223</v>
      </c>
      <c r="L497" s="58"/>
      <c r="M497" s="57"/>
      <c r="N497" s="53" t="n">
        <v>40</v>
      </c>
      <c r="O497" s="56" t="n">
        <v>255</v>
      </c>
      <c r="P497" s="129" t="n">
        <v>427</v>
      </c>
      <c r="Q497" s="129" t="n">
        <v>37</v>
      </c>
      <c r="R497" s="104" t="n">
        <f aca="false">P497+Q497</f>
        <v>464</v>
      </c>
      <c r="S497" s="104" t="n">
        <v>316</v>
      </c>
      <c r="T497" s="59" t="n">
        <f aca="false">IF(S497&lt;&gt;0,S497/R497,"")</f>
        <v>0.681034482758621</v>
      </c>
    </row>
    <row r="498" s="2" customFormat="true" ht="12.75" hidden="false" customHeight="true" outlineLevel="0" collapsed="false">
      <c r="A498" s="128" t="s">
        <v>259</v>
      </c>
      <c r="B498" s="53" t="n">
        <v>5</v>
      </c>
      <c r="C498" s="54" t="n">
        <v>1</v>
      </c>
      <c r="D498" s="54" t="n">
        <v>311</v>
      </c>
      <c r="E498" s="55" t="n">
        <v>7</v>
      </c>
      <c r="F498" s="56" t="n">
        <v>30</v>
      </c>
      <c r="G498" s="53" t="n">
        <v>37</v>
      </c>
      <c r="H498" s="55" t="n">
        <v>7</v>
      </c>
      <c r="I498" s="55" t="n">
        <v>1</v>
      </c>
      <c r="J498" s="55" t="n">
        <v>34</v>
      </c>
      <c r="K498" s="57" t="n">
        <v>276</v>
      </c>
      <c r="L498" s="58"/>
      <c r="M498" s="57"/>
      <c r="N498" s="53" t="n">
        <v>41</v>
      </c>
      <c r="O498" s="56" t="n">
        <v>312</v>
      </c>
      <c r="P498" s="129" t="n">
        <v>500</v>
      </c>
      <c r="Q498" s="129" t="n">
        <v>28</v>
      </c>
      <c r="R498" s="104" t="n">
        <f aca="false">P498+Q498</f>
        <v>528</v>
      </c>
      <c r="S498" s="104" t="n">
        <v>364</v>
      </c>
      <c r="T498" s="59" t="n">
        <f aca="false">IF(S498&lt;&gt;0,S498/R498,"")</f>
        <v>0.689393939393939</v>
      </c>
    </row>
    <row r="499" s="2" customFormat="true" ht="12.75" hidden="false" customHeight="true" outlineLevel="0" collapsed="false">
      <c r="A499" s="128" t="s">
        <v>260</v>
      </c>
      <c r="B499" s="53" t="n">
        <v>0</v>
      </c>
      <c r="C499" s="54" t="n">
        <v>0</v>
      </c>
      <c r="D499" s="54" t="n">
        <v>32</v>
      </c>
      <c r="E499" s="55" t="n">
        <v>1</v>
      </c>
      <c r="F499" s="56" t="n">
        <v>1</v>
      </c>
      <c r="G499" s="53" t="n">
        <v>0</v>
      </c>
      <c r="H499" s="55" t="n">
        <v>1</v>
      </c>
      <c r="I499" s="55" t="n">
        <v>0</v>
      </c>
      <c r="J499" s="55" t="n">
        <v>6</v>
      </c>
      <c r="K499" s="57" t="n">
        <v>26</v>
      </c>
      <c r="L499" s="58"/>
      <c r="M499" s="57"/>
      <c r="N499" s="53" t="n">
        <v>1</v>
      </c>
      <c r="O499" s="56" t="n">
        <v>31</v>
      </c>
      <c r="P499" s="129" t="n">
        <v>48</v>
      </c>
      <c r="Q499" s="129" t="n">
        <v>3</v>
      </c>
      <c r="R499" s="104" t="n">
        <f aca="false">P499+Q499</f>
        <v>51</v>
      </c>
      <c r="S499" s="104" t="n">
        <v>35</v>
      </c>
      <c r="T499" s="59" t="n">
        <f aca="false">IF(S499&lt;&gt;0,S499/R499,"")</f>
        <v>0.686274509803922</v>
      </c>
    </row>
    <row r="500" s="2" customFormat="true" ht="12.75" hidden="false" customHeight="true" outlineLevel="0" collapsed="false">
      <c r="A500" s="128" t="s">
        <v>261</v>
      </c>
      <c r="B500" s="53" t="n">
        <v>1</v>
      </c>
      <c r="C500" s="54" t="n">
        <v>0</v>
      </c>
      <c r="D500" s="54" t="n">
        <v>57</v>
      </c>
      <c r="E500" s="55" t="n">
        <v>1</v>
      </c>
      <c r="F500" s="56" t="n">
        <v>2</v>
      </c>
      <c r="G500" s="53" t="n">
        <v>1</v>
      </c>
      <c r="H500" s="55" t="n">
        <v>1</v>
      </c>
      <c r="I500" s="55" t="n">
        <v>1</v>
      </c>
      <c r="J500" s="55" t="n">
        <v>5</v>
      </c>
      <c r="K500" s="57" t="n">
        <v>51</v>
      </c>
      <c r="L500" s="58"/>
      <c r="M500" s="57"/>
      <c r="N500" s="53" t="n">
        <v>5</v>
      </c>
      <c r="O500" s="56" t="n">
        <v>54</v>
      </c>
      <c r="P500" s="129" t="n">
        <v>87</v>
      </c>
      <c r="Q500" s="129" t="n">
        <v>6</v>
      </c>
      <c r="R500" s="104" t="n">
        <f aca="false">P500+Q500</f>
        <v>93</v>
      </c>
      <c r="S500" s="104" t="n">
        <v>61</v>
      </c>
      <c r="T500" s="59" t="n">
        <f aca="false">IF(S500&lt;&gt;0,S500/R500,"")</f>
        <v>0.655913978494624</v>
      </c>
    </row>
    <row r="501" s="2" customFormat="true" ht="12.75" hidden="false" customHeight="true" outlineLevel="0" collapsed="false">
      <c r="A501" s="130" t="s">
        <v>178</v>
      </c>
      <c r="B501" s="91" t="n">
        <v>2</v>
      </c>
      <c r="C501" s="92" t="n">
        <v>1</v>
      </c>
      <c r="D501" s="92" t="n">
        <v>329</v>
      </c>
      <c r="E501" s="95" t="n">
        <v>4</v>
      </c>
      <c r="F501" s="115" t="n">
        <v>107</v>
      </c>
      <c r="G501" s="91" t="n">
        <v>101</v>
      </c>
      <c r="H501" s="95" t="n">
        <v>10</v>
      </c>
      <c r="I501" s="95" t="n">
        <v>5</v>
      </c>
      <c r="J501" s="95" t="n">
        <v>40</v>
      </c>
      <c r="K501" s="96" t="n">
        <v>282</v>
      </c>
      <c r="L501" s="97"/>
      <c r="M501" s="96"/>
      <c r="N501" s="91" t="n">
        <v>101</v>
      </c>
      <c r="O501" s="115" t="n">
        <v>344</v>
      </c>
      <c r="P501" s="135"/>
      <c r="Q501" s="135"/>
      <c r="R501" s="116"/>
      <c r="S501" s="117" t="n">
        <v>461</v>
      </c>
      <c r="T501" s="67"/>
    </row>
    <row r="502" s="71" customFormat="true" ht="12.75" hidden="false" customHeight="true" outlineLevel="0" collapsed="false">
      <c r="A502" s="154" t="s">
        <v>36</v>
      </c>
      <c r="B502" s="69" t="n">
        <f aca="false">SUM(B492:B501)</f>
        <v>23</v>
      </c>
      <c r="C502" s="69" t="n">
        <f aca="false">SUM(C492:C501)</f>
        <v>14</v>
      </c>
      <c r="D502" s="69" t="n">
        <f aca="false">SUM(D492:D501)</f>
        <v>2656</v>
      </c>
      <c r="E502" s="69" t="n">
        <f aca="false">SUM(E492:E501)</f>
        <v>56</v>
      </c>
      <c r="F502" s="69" t="n">
        <f aca="false">SUM(F492:F501)</f>
        <v>553</v>
      </c>
      <c r="G502" s="69" t="n">
        <f aca="false">SUM(G492:G501)</f>
        <v>534</v>
      </c>
      <c r="H502" s="69" t="n">
        <f aca="false">SUM(H492:H501)</f>
        <v>47</v>
      </c>
      <c r="I502" s="69" t="n">
        <f aca="false">SUM(I492:I501)</f>
        <v>23</v>
      </c>
      <c r="J502" s="69" t="n">
        <f aca="false">SUM(J492:J501)</f>
        <v>270</v>
      </c>
      <c r="K502" s="69" t="n">
        <f aca="false">SUM(K492:K501)</f>
        <v>2399</v>
      </c>
      <c r="L502" s="101" t="n">
        <f aca="false">SUM(L492:L501)</f>
        <v>0</v>
      </c>
      <c r="M502" s="118" t="n">
        <f aca="false">SUM(M492:M501)</f>
        <v>0</v>
      </c>
      <c r="N502" s="69" t="n">
        <f aca="false">SUM(N492:N501)</f>
        <v>497</v>
      </c>
      <c r="O502" s="69" t="n">
        <f aca="false">SUM(O492:O501)</f>
        <v>2761</v>
      </c>
      <c r="P502" s="101" t="n">
        <f aca="false">SUM(P492:P501)</f>
        <v>4150</v>
      </c>
      <c r="Q502" s="101" t="n">
        <f aca="false">SUM(Q492:Q501)</f>
        <v>312</v>
      </c>
      <c r="R502" s="101" t="n">
        <f aca="false">SUM(R492:R501)</f>
        <v>4462</v>
      </c>
      <c r="S502" s="101" t="n">
        <f aca="false">SUM(S492:S501)</f>
        <v>3404</v>
      </c>
      <c r="T502" s="70" t="n">
        <f aca="false">IF(S502&lt;&gt;0,S502/R502,"")</f>
        <v>0.762886597938144</v>
      </c>
    </row>
    <row r="503" s="2" customFormat="true" ht="13.5" hidden="false" customHeight="true" outlineLevel="0" collapsed="false">
      <c r="A503" s="13"/>
      <c r="K503" s="74"/>
      <c r="L503" s="74"/>
      <c r="P503" s="75"/>
      <c r="Q503" s="75"/>
      <c r="R503" s="75"/>
      <c r="S503" s="75"/>
      <c r="T503" s="76"/>
    </row>
    <row r="504" s="2" customFormat="true" ht="13.5" hidden="false" customHeight="true" outlineLevel="0" collapsed="false">
      <c r="A504" s="32" t="s">
        <v>262</v>
      </c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8"/>
    </row>
    <row r="505" s="2" customFormat="true" ht="12.75" hidden="false" customHeight="true" outlineLevel="0" collapsed="false">
      <c r="A505" s="126" t="s">
        <v>263</v>
      </c>
      <c r="B505" s="80" t="n">
        <v>1</v>
      </c>
      <c r="C505" s="81" t="n">
        <v>2</v>
      </c>
      <c r="D505" s="81" t="n">
        <v>98</v>
      </c>
      <c r="E505" s="82" t="n">
        <v>4</v>
      </c>
      <c r="F505" s="83" t="n">
        <v>77</v>
      </c>
      <c r="G505" s="80" t="n">
        <v>72</v>
      </c>
      <c r="H505" s="82" t="n">
        <v>5</v>
      </c>
      <c r="I505" s="82" t="n">
        <v>5</v>
      </c>
      <c r="J505" s="82" t="n">
        <v>9</v>
      </c>
      <c r="K505" s="84" t="n">
        <v>95</v>
      </c>
      <c r="L505" s="85"/>
      <c r="M505" s="84"/>
      <c r="N505" s="80" t="n">
        <v>76</v>
      </c>
      <c r="O505" s="83" t="n">
        <v>109</v>
      </c>
      <c r="P505" s="127" t="n">
        <v>232</v>
      </c>
      <c r="Q505" s="127" t="n">
        <v>72</v>
      </c>
      <c r="R505" s="102" t="n">
        <f aca="false">P505+Q505</f>
        <v>304</v>
      </c>
      <c r="S505" s="102" t="n">
        <v>193</v>
      </c>
      <c r="T505" s="103" t="n">
        <f aca="false">IF(S505&lt;&gt;0,S505/R505,"")</f>
        <v>0.634868421052632</v>
      </c>
    </row>
    <row r="506" s="2" customFormat="true" ht="12.75" hidden="false" customHeight="true" outlineLevel="0" collapsed="false">
      <c r="A506" s="128" t="s">
        <v>264</v>
      </c>
      <c r="B506" s="53" t="n">
        <v>0</v>
      </c>
      <c r="C506" s="54" t="n">
        <v>1</v>
      </c>
      <c r="D506" s="54" t="n">
        <v>141</v>
      </c>
      <c r="E506" s="55" t="n">
        <v>2</v>
      </c>
      <c r="F506" s="56" t="n">
        <v>60</v>
      </c>
      <c r="G506" s="53" t="n">
        <v>52</v>
      </c>
      <c r="H506" s="55" t="n">
        <v>6</v>
      </c>
      <c r="I506" s="55" t="n">
        <v>1</v>
      </c>
      <c r="J506" s="55" t="n">
        <v>16</v>
      </c>
      <c r="K506" s="57" t="n">
        <v>129</v>
      </c>
      <c r="L506" s="58"/>
      <c r="M506" s="57"/>
      <c r="N506" s="53" t="n">
        <v>50</v>
      </c>
      <c r="O506" s="56" t="n">
        <v>152</v>
      </c>
      <c r="P506" s="104" t="n">
        <v>298</v>
      </c>
      <c r="Q506" s="104" t="n">
        <v>53</v>
      </c>
      <c r="R506" s="104" t="n">
        <f aca="false">P506+Q506</f>
        <v>351</v>
      </c>
      <c r="S506" s="104" t="n">
        <v>210</v>
      </c>
      <c r="T506" s="59" t="n">
        <f aca="false">IF(S506&lt;&gt;0,S506/R506,"")</f>
        <v>0.598290598290598</v>
      </c>
    </row>
    <row r="507" s="2" customFormat="true" ht="12.75" hidden="false" customHeight="true" outlineLevel="0" collapsed="false">
      <c r="A507" s="128" t="s">
        <v>265</v>
      </c>
      <c r="B507" s="53" t="n">
        <v>8</v>
      </c>
      <c r="C507" s="54" t="n">
        <v>2</v>
      </c>
      <c r="D507" s="54" t="n">
        <v>308</v>
      </c>
      <c r="E507" s="55" t="n">
        <v>6</v>
      </c>
      <c r="F507" s="56" t="n">
        <v>93</v>
      </c>
      <c r="G507" s="53" t="n">
        <v>85</v>
      </c>
      <c r="H507" s="55" t="n">
        <v>3</v>
      </c>
      <c r="I507" s="55" t="n">
        <v>5</v>
      </c>
      <c r="J507" s="55" t="n">
        <v>28</v>
      </c>
      <c r="K507" s="57" t="n">
        <v>291</v>
      </c>
      <c r="L507" s="58"/>
      <c r="M507" s="57"/>
      <c r="N507" s="53" t="n">
        <v>91</v>
      </c>
      <c r="O507" s="56" t="n">
        <v>316</v>
      </c>
      <c r="P507" s="104" t="n">
        <v>615</v>
      </c>
      <c r="Q507" s="104" t="n">
        <v>109</v>
      </c>
      <c r="R507" s="104" t="n">
        <f aca="false">P507+Q507</f>
        <v>724</v>
      </c>
      <c r="S507" s="104" t="n">
        <v>424</v>
      </c>
      <c r="T507" s="59" t="n">
        <f aca="false">IF(S507&lt;&gt;0,S507/R507,"")</f>
        <v>0.585635359116022</v>
      </c>
    </row>
    <row r="508" s="2" customFormat="true" ht="12.75" hidden="false" customHeight="true" outlineLevel="0" collapsed="false">
      <c r="A508" s="128" t="s">
        <v>266</v>
      </c>
      <c r="B508" s="53" t="n">
        <v>4</v>
      </c>
      <c r="C508" s="54" t="n">
        <v>5</v>
      </c>
      <c r="D508" s="54" t="n">
        <v>372</v>
      </c>
      <c r="E508" s="55" t="n">
        <v>2</v>
      </c>
      <c r="F508" s="56" t="n">
        <v>88</v>
      </c>
      <c r="G508" s="53" t="n">
        <v>93</v>
      </c>
      <c r="H508" s="55" t="n">
        <v>4</v>
      </c>
      <c r="I508" s="55" t="n">
        <v>2</v>
      </c>
      <c r="J508" s="55" t="n">
        <v>45</v>
      </c>
      <c r="K508" s="57" t="n">
        <v>325</v>
      </c>
      <c r="L508" s="58"/>
      <c r="M508" s="57"/>
      <c r="N508" s="53" t="n">
        <v>91</v>
      </c>
      <c r="O508" s="56" t="n">
        <v>366</v>
      </c>
      <c r="P508" s="104" t="n">
        <v>649</v>
      </c>
      <c r="Q508" s="104" t="n">
        <v>91</v>
      </c>
      <c r="R508" s="104" t="n">
        <f aca="false">P508+Q508</f>
        <v>740</v>
      </c>
      <c r="S508" s="104" t="n">
        <v>478</v>
      </c>
      <c r="T508" s="59" t="n">
        <f aca="false">IF(S508&lt;&gt;0,S508/R508,"")</f>
        <v>0.645945945945946</v>
      </c>
    </row>
    <row r="509" s="2" customFormat="true" ht="12.75" hidden="false" customHeight="true" outlineLevel="0" collapsed="false">
      <c r="A509" s="128" t="s">
        <v>267</v>
      </c>
      <c r="B509" s="53" t="n">
        <v>2</v>
      </c>
      <c r="C509" s="54" t="n">
        <v>5</v>
      </c>
      <c r="D509" s="54" t="n">
        <v>317</v>
      </c>
      <c r="E509" s="55" t="n">
        <v>2</v>
      </c>
      <c r="F509" s="56" t="n">
        <v>94</v>
      </c>
      <c r="G509" s="53" t="n">
        <v>87</v>
      </c>
      <c r="H509" s="55" t="n">
        <v>4</v>
      </c>
      <c r="I509" s="55" t="n">
        <v>8</v>
      </c>
      <c r="J509" s="55" t="n">
        <v>35</v>
      </c>
      <c r="K509" s="57" t="n">
        <v>292</v>
      </c>
      <c r="L509" s="58"/>
      <c r="M509" s="57"/>
      <c r="N509" s="53" t="n">
        <v>88</v>
      </c>
      <c r="O509" s="56" t="n">
        <v>327</v>
      </c>
      <c r="P509" s="104" t="n">
        <v>605</v>
      </c>
      <c r="Q509" s="104" t="n">
        <v>107</v>
      </c>
      <c r="R509" s="104" t="n">
        <f aca="false">P509+Q509</f>
        <v>712</v>
      </c>
      <c r="S509" s="104" t="n">
        <v>431</v>
      </c>
      <c r="T509" s="59" t="n">
        <f aca="false">IF(S509&lt;&gt;0,S509/R509,"")</f>
        <v>0.605337078651685</v>
      </c>
    </row>
    <row r="510" s="2" customFormat="true" ht="12.75" hidden="false" customHeight="true" outlineLevel="0" collapsed="false">
      <c r="A510" s="128" t="s">
        <v>268</v>
      </c>
      <c r="B510" s="53" t="n">
        <v>1</v>
      </c>
      <c r="C510" s="54" t="n">
        <v>4</v>
      </c>
      <c r="D510" s="54" t="n">
        <v>380</v>
      </c>
      <c r="E510" s="55" t="n">
        <v>7</v>
      </c>
      <c r="F510" s="56" t="n">
        <v>110</v>
      </c>
      <c r="G510" s="53" t="n">
        <v>116</v>
      </c>
      <c r="H510" s="55" t="n">
        <v>5</v>
      </c>
      <c r="I510" s="55" t="n">
        <v>12</v>
      </c>
      <c r="J510" s="55" t="n">
        <v>32</v>
      </c>
      <c r="K510" s="57" t="n">
        <v>331</v>
      </c>
      <c r="L510" s="58"/>
      <c r="M510" s="57"/>
      <c r="N510" s="53" t="n">
        <v>124</v>
      </c>
      <c r="O510" s="56" t="n">
        <v>370</v>
      </c>
      <c r="P510" s="104" t="n">
        <v>747</v>
      </c>
      <c r="Q510" s="104" t="n">
        <v>173</v>
      </c>
      <c r="R510" s="104" t="n">
        <f aca="false">P510+Q510</f>
        <v>920</v>
      </c>
      <c r="S510" s="104" t="n">
        <v>513</v>
      </c>
      <c r="T510" s="59" t="n">
        <f aca="false">IF(S510&lt;&gt;0,S510/R510,"")</f>
        <v>0.557608695652174</v>
      </c>
    </row>
    <row r="511" s="2" customFormat="true" ht="12.75" hidden="false" customHeight="true" outlineLevel="0" collapsed="false">
      <c r="A511" s="128" t="s">
        <v>269</v>
      </c>
      <c r="B511" s="53" t="n">
        <v>4</v>
      </c>
      <c r="C511" s="54" t="n">
        <v>1</v>
      </c>
      <c r="D511" s="54" t="n">
        <v>73</v>
      </c>
      <c r="E511" s="55" t="n">
        <v>2</v>
      </c>
      <c r="F511" s="56" t="n">
        <v>59</v>
      </c>
      <c r="G511" s="53" t="n">
        <v>53</v>
      </c>
      <c r="H511" s="55" t="n">
        <v>7</v>
      </c>
      <c r="I511" s="55" t="n">
        <v>6</v>
      </c>
      <c r="J511" s="55" t="n">
        <v>9</v>
      </c>
      <c r="K511" s="57" t="n">
        <v>68</v>
      </c>
      <c r="L511" s="58"/>
      <c r="M511" s="57"/>
      <c r="N511" s="53" t="n">
        <v>55</v>
      </c>
      <c r="O511" s="56" t="n">
        <v>81</v>
      </c>
      <c r="P511" s="104" t="n">
        <v>218</v>
      </c>
      <c r="Q511" s="104" t="n">
        <v>45</v>
      </c>
      <c r="R511" s="104" t="n">
        <f aca="false">P511+Q511</f>
        <v>263</v>
      </c>
      <c r="S511" s="104" t="n">
        <v>147</v>
      </c>
      <c r="T511" s="59" t="n">
        <f aca="false">IF(S511&lt;&gt;0,S511/R511,"")</f>
        <v>0.55893536121673</v>
      </c>
    </row>
    <row r="512" s="2" customFormat="true" ht="12.75" hidden="false" customHeight="true" outlineLevel="0" collapsed="false">
      <c r="A512" s="128" t="s">
        <v>270</v>
      </c>
      <c r="B512" s="53" t="n">
        <v>2</v>
      </c>
      <c r="C512" s="54" t="n">
        <v>1</v>
      </c>
      <c r="D512" s="54" t="n">
        <v>211</v>
      </c>
      <c r="E512" s="55" t="n">
        <v>3</v>
      </c>
      <c r="F512" s="56" t="n">
        <v>39</v>
      </c>
      <c r="G512" s="53" t="n">
        <v>40</v>
      </c>
      <c r="H512" s="55" t="n">
        <v>6</v>
      </c>
      <c r="I512" s="55" t="n">
        <v>2</v>
      </c>
      <c r="J512" s="55" t="n">
        <v>37</v>
      </c>
      <c r="K512" s="57" t="n">
        <v>172</v>
      </c>
      <c r="L512" s="58"/>
      <c r="M512" s="57"/>
      <c r="N512" s="53" t="n">
        <v>50</v>
      </c>
      <c r="O512" s="56" t="n">
        <v>197</v>
      </c>
      <c r="P512" s="104" t="n">
        <v>293</v>
      </c>
      <c r="Q512" s="104" t="n">
        <v>26</v>
      </c>
      <c r="R512" s="104" t="n">
        <f aca="false">P512+Q512</f>
        <v>319</v>
      </c>
      <c r="S512" s="104" t="n">
        <v>259</v>
      </c>
      <c r="T512" s="59" t="n">
        <f aca="false">IF(S512&lt;&gt;0,S512/R512,"")</f>
        <v>0.811912225705329</v>
      </c>
    </row>
    <row r="513" s="2" customFormat="true" ht="12.75" hidden="false" customHeight="true" outlineLevel="0" collapsed="false">
      <c r="A513" s="128" t="s">
        <v>271</v>
      </c>
      <c r="B513" s="53" t="n">
        <v>0</v>
      </c>
      <c r="C513" s="54" t="n">
        <v>2</v>
      </c>
      <c r="D513" s="54" t="n">
        <v>77</v>
      </c>
      <c r="E513" s="55" t="n">
        <v>0</v>
      </c>
      <c r="F513" s="56" t="n">
        <v>7</v>
      </c>
      <c r="G513" s="53" t="n">
        <v>7</v>
      </c>
      <c r="H513" s="55" t="n">
        <v>1</v>
      </c>
      <c r="I513" s="55" t="n">
        <v>1</v>
      </c>
      <c r="J513" s="55" t="n">
        <v>3</v>
      </c>
      <c r="K513" s="57" t="n">
        <v>72</v>
      </c>
      <c r="L513" s="58"/>
      <c r="M513" s="57"/>
      <c r="N513" s="53" t="n">
        <v>10</v>
      </c>
      <c r="O513" s="56" t="n">
        <v>74</v>
      </c>
      <c r="P513" s="104" t="n">
        <v>107</v>
      </c>
      <c r="Q513" s="104" t="n">
        <v>1</v>
      </c>
      <c r="R513" s="104" t="n">
        <f aca="false">P513+Q513</f>
        <v>108</v>
      </c>
      <c r="S513" s="104" t="n">
        <v>87</v>
      </c>
      <c r="T513" s="59" t="n">
        <f aca="false">IF(S513&lt;&gt;0,S513/R513,"")</f>
        <v>0.805555555555556</v>
      </c>
    </row>
    <row r="514" s="2" customFormat="true" ht="12.75" hidden="false" customHeight="true" outlineLevel="0" collapsed="false">
      <c r="A514" s="128" t="s">
        <v>272</v>
      </c>
      <c r="B514" s="53" t="n">
        <v>0</v>
      </c>
      <c r="C514" s="54" t="n">
        <v>1</v>
      </c>
      <c r="D514" s="54" t="n">
        <v>38</v>
      </c>
      <c r="E514" s="55" t="n">
        <v>0</v>
      </c>
      <c r="F514" s="56" t="n">
        <v>2</v>
      </c>
      <c r="G514" s="53" t="n">
        <v>2</v>
      </c>
      <c r="H514" s="55" t="n">
        <v>0</v>
      </c>
      <c r="I514" s="55" t="n">
        <v>1</v>
      </c>
      <c r="J514" s="55" t="n">
        <v>5</v>
      </c>
      <c r="K514" s="57" t="n">
        <v>32</v>
      </c>
      <c r="L514" s="58"/>
      <c r="M514" s="57"/>
      <c r="N514" s="53" t="n">
        <v>5</v>
      </c>
      <c r="O514" s="56" t="n">
        <v>33</v>
      </c>
      <c r="P514" s="104" t="n">
        <v>51</v>
      </c>
      <c r="Q514" s="104" t="n">
        <v>4</v>
      </c>
      <c r="R514" s="104" t="n">
        <f aca="false">P514+Q514</f>
        <v>55</v>
      </c>
      <c r="S514" s="104" t="n">
        <v>41</v>
      </c>
      <c r="T514" s="59" t="n">
        <f aca="false">IF(S514&lt;&gt;0,S514/R514,"")</f>
        <v>0.745454545454545</v>
      </c>
    </row>
    <row r="515" s="2" customFormat="true" ht="12.75" hidden="false" customHeight="true" outlineLevel="0" collapsed="false">
      <c r="A515" s="128" t="s">
        <v>273</v>
      </c>
      <c r="B515" s="53" t="n">
        <v>2</v>
      </c>
      <c r="C515" s="54" t="n">
        <v>0</v>
      </c>
      <c r="D515" s="54" t="n">
        <v>453</v>
      </c>
      <c r="E515" s="55" t="n">
        <v>9</v>
      </c>
      <c r="F515" s="56" t="n">
        <v>56</v>
      </c>
      <c r="G515" s="53" t="n">
        <v>70</v>
      </c>
      <c r="H515" s="55" t="n">
        <v>2</v>
      </c>
      <c r="I515" s="55" t="n">
        <v>6</v>
      </c>
      <c r="J515" s="55" t="n">
        <v>64</v>
      </c>
      <c r="K515" s="57" t="n">
        <v>376</v>
      </c>
      <c r="L515" s="58"/>
      <c r="M515" s="57"/>
      <c r="N515" s="53" t="n">
        <v>61</v>
      </c>
      <c r="O515" s="56" t="n">
        <v>432</v>
      </c>
      <c r="P515" s="104" t="n">
        <v>677</v>
      </c>
      <c r="Q515" s="104" t="n">
        <v>83</v>
      </c>
      <c r="R515" s="104" t="n">
        <f aca="false">P515+Q515</f>
        <v>760</v>
      </c>
      <c r="S515" s="104" t="n">
        <v>527</v>
      </c>
      <c r="T515" s="59" t="n">
        <f aca="false">IF(S515&lt;&gt;0,S515/R515,"")</f>
        <v>0.693421052631579</v>
      </c>
    </row>
    <row r="516" s="2" customFormat="true" ht="12.75" hidden="false" customHeight="true" outlineLevel="0" collapsed="false">
      <c r="A516" s="128" t="s">
        <v>274</v>
      </c>
      <c r="B516" s="53" t="n">
        <v>0</v>
      </c>
      <c r="C516" s="54" t="n">
        <v>0</v>
      </c>
      <c r="D516" s="54" t="n">
        <v>97</v>
      </c>
      <c r="E516" s="55" t="n">
        <v>0</v>
      </c>
      <c r="F516" s="56" t="n">
        <v>2</v>
      </c>
      <c r="G516" s="53" t="n">
        <v>5</v>
      </c>
      <c r="H516" s="55" t="n">
        <v>0</v>
      </c>
      <c r="I516" s="55" t="n">
        <v>1</v>
      </c>
      <c r="J516" s="55" t="n">
        <v>10</v>
      </c>
      <c r="K516" s="57" t="n">
        <v>80</v>
      </c>
      <c r="L516" s="58"/>
      <c r="M516" s="57"/>
      <c r="N516" s="53" t="n">
        <v>1</v>
      </c>
      <c r="O516" s="56" t="n">
        <v>92</v>
      </c>
      <c r="P516" s="104" t="n">
        <v>114</v>
      </c>
      <c r="Q516" s="104" t="n">
        <v>3</v>
      </c>
      <c r="R516" s="104" t="n">
        <f aca="false">P516+Q516</f>
        <v>117</v>
      </c>
      <c r="S516" s="104" t="n">
        <v>100</v>
      </c>
      <c r="T516" s="59" t="n">
        <f aca="false">IF(S516&lt;&gt;0,S516/R516,"")</f>
        <v>0.854700854700855</v>
      </c>
    </row>
    <row r="517" s="2" customFormat="true" ht="12.75" hidden="false" customHeight="true" outlineLevel="0" collapsed="false">
      <c r="A517" s="128" t="s">
        <v>275</v>
      </c>
      <c r="B517" s="53" t="n">
        <v>0</v>
      </c>
      <c r="C517" s="54" t="n">
        <v>1</v>
      </c>
      <c r="D517" s="54" t="n">
        <v>254</v>
      </c>
      <c r="E517" s="55" t="n">
        <v>3</v>
      </c>
      <c r="F517" s="56" t="n">
        <v>37</v>
      </c>
      <c r="G517" s="53" t="n">
        <v>33</v>
      </c>
      <c r="H517" s="55" t="n">
        <v>5</v>
      </c>
      <c r="I517" s="55" t="n">
        <v>6</v>
      </c>
      <c r="J517" s="55" t="n">
        <v>24</v>
      </c>
      <c r="K517" s="57" t="n">
        <v>223</v>
      </c>
      <c r="L517" s="58"/>
      <c r="M517" s="57"/>
      <c r="N517" s="53" t="n">
        <v>44</v>
      </c>
      <c r="O517" s="56" t="n">
        <v>242</v>
      </c>
      <c r="P517" s="104" t="n">
        <v>398</v>
      </c>
      <c r="Q517" s="104" t="n">
        <v>76</v>
      </c>
      <c r="R517" s="104" t="n">
        <f aca="false">P517+Q517</f>
        <v>474</v>
      </c>
      <c r="S517" s="104" t="n">
        <v>298</v>
      </c>
      <c r="T517" s="59" t="n">
        <f aca="false">IF(S517&lt;&gt;0,S517/R517,"")</f>
        <v>0.628691983122363</v>
      </c>
    </row>
    <row r="518" s="2" customFormat="true" ht="12.75" hidden="false" customHeight="true" outlineLevel="0" collapsed="false">
      <c r="A518" s="128" t="s">
        <v>276</v>
      </c>
      <c r="B518" s="53" t="n">
        <v>1</v>
      </c>
      <c r="C518" s="54" t="n">
        <v>1</v>
      </c>
      <c r="D518" s="54" t="n">
        <v>69</v>
      </c>
      <c r="E518" s="55" t="n">
        <v>1</v>
      </c>
      <c r="F518" s="56" t="n">
        <v>6</v>
      </c>
      <c r="G518" s="53" t="n">
        <v>6</v>
      </c>
      <c r="H518" s="55" t="n">
        <v>1</v>
      </c>
      <c r="I518" s="55" t="n">
        <v>0</v>
      </c>
      <c r="J518" s="55" t="n">
        <v>1</v>
      </c>
      <c r="K518" s="57" t="n">
        <v>72</v>
      </c>
      <c r="L518" s="58"/>
      <c r="M518" s="57"/>
      <c r="N518" s="53" t="n">
        <v>5</v>
      </c>
      <c r="O518" s="56" t="n">
        <v>74</v>
      </c>
      <c r="P518" s="104" t="n">
        <v>107</v>
      </c>
      <c r="Q518" s="104" t="n">
        <v>16</v>
      </c>
      <c r="R518" s="104" t="n">
        <f aca="false">P518+Q518</f>
        <v>123</v>
      </c>
      <c r="S518" s="104" t="n">
        <v>80</v>
      </c>
      <c r="T518" s="59" t="n">
        <f aca="false">IF(S518&lt;&gt;0,S518/R518,"")</f>
        <v>0.650406504065041</v>
      </c>
    </row>
    <row r="519" s="2" customFormat="true" ht="12.75" hidden="false" customHeight="true" outlineLevel="0" collapsed="false">
      <c r="A519" s="128" t="s">
        <v>277</v>
      </c>
      <c r="B519" s="53" t="n">
        <v>6</v>
      </c>
      <c r="C519" s="54" t="n">
        <v>1</v>
      </c>
      <c r="D519" s="54" t="n">
        <v>128</v>
      </c>
      <c r="E519" s="55" t="n">
        <v>2</v>
      </c>
      <c r="F519" s="56" t="n">
        <v>23</v>
      </c>
      <c r="G519" s="53" t="n">
        <v>28</v>
      </c>
      <c r="H519" s="55" t="n">
        <v>1</v>
      </c>
      <c r="I519" s="55" t="n">
        <v>1</v>
      </c>
      <c r="J519" s="55" t="n">
        <v>15</v>
      </c>
      <c r="K519" s="57" t="n">
        <v>116</v>
      </c>
      <c r="L519" s="58"/>
      <c r="M519" s="57"/>
      <c r="N519" s="53" t="n">
        <v>29</v>
      </c>
      <c r="O519" s="56" t="n">
        <v>121</v>
      </c>
      <c r="P519" s="104" t="n">
        <v>198</v>
      </c>
      <c r="Q519" s="104" t="n">
        <v>24</v>
      </c>
      <c r="R519" s="104" t="n">
        <f aca="false">P519+Q519</f>
        <v>222</v>
      </c>
      <c r="S519" s="104" t="n">
        <v>162</v>
      </c>
      <c r="T519" s="59" t="n">
        <f aca="false">IF(S519&lt;&gt;0,S519/R519,"")</f>
        <v>0.72972972972973</v>
      </c>
    </row>
    <row r="520" s="2" customFormat="true" ht="12.75" hidden="false" customHeight="true" outlineLevel="0" collapsed="false">
      <c r="A520" s="128" t="s">
        <v>278</v>
      </c>
      <c r="B520" s="53" t="n">
        <v>11</v>
      </c>
      <c r="C520" s="54" t="n">
        <v>1</v>
      </c>
      <c r="D520" s="54" t="n">
        <v>211</v>
      </c>
      <c r="E520" s="55" t="n">
        <v>4</v>
      </c>
      <c r="F520" s="56" t="n">
        <v>12</v>
      </c>
      <c r="G520" s="53" t="n">
        <v>16</v>
      </c>
      <c r="H520" s="55" t="n">
        <v>0</v>
      </c>
      <c r="I520" s="55" t="n">
        <v>0</v>
      </c>
      <c r="J520" s="55" t="n">
        <v>17</v>
      </c>
      <c r="K520" s="57" t="n">
        <v>205</v>
      </c>
      <c r="L520" s="58"/>
      <c r="M520" s="57"/>
      <c r="N520" s="53" t="n">
        <v>13</v>
      </c>
      <c r="O520" s="56" t="n">
        <v>216</v>
      </c>
      <c r="P520" s="104" t="n">
        <v>298</v>
      </c>
      <c r="Q520" s="104" t="n">
        <v>33</v>
      </c>
      <c r="R520" s="104" t="n">
        <f aca="false">P520+Q520</f>
        <v>331</v>
      </c>
      <c r="S520" s="104" t="n">
        <v>243</v>
      </c>
      <c r="T520" s="59" t="n">
        <f aca="false">IF(S520&lt;&gt;0,S520/R520,"")</f>
        <v>0.734138972809668</v>
      </c>
    </row>
    <row r="521" s="2" customFormat="true" ht="12.75" hidden="false" customHeight="true" outlineLevel="0" collapsed="false">
      <c r="A521" s="128" t="s">
        <v>279</v>
      </c>
      <c r="B521" s="53" t="n">
        <v>2</v>
      </c>
      <c r="C521" s="54" t="n">
        <v>1</v>
      </c>
      <c r="D521" s="54" t="n">
        <v>206</v>
      </c>
      <c r="E521" s="55" t="n">
        <v>3</v>
      </c>
      <c r="F521" s="56" t="n">
        <v>26</v>
      </c>
      <c r="G521" s="53" t="n">
        <v>14</v>
      </c>
      <c r="H521" s="55" t="n">
        <v>2</v>
      </c>
      <c r="I521" s="55" t="n">
        <v>5</v>
      </c>
      <c r="J521" s="55" t="n">
        <v>31</v>
      </c>
      <c r="K521" s="57" t="n">
        <v>184</v>
      </c>
      <c r="L521" s="58"/>
      <c r="M521" s="57"/>
      <c r="N521" s="53" t="n">
        <v>28</v>
      </c>
      <c r="O521" s="56" t="n">
        <v>197</v>
      </c>
      <c r="P521" s="104" t="n">
        <v>293</v>
      </c>
      <c r="Q521" s="104" t="n">
        <v>31</v>
      </c>
      <c r="R521" s="104" t="n">
        <f aca="false">P521+Q521</f>
        <v>324</v>
      </c>
      <c r="S521" s="104" t="n">
        <v>240</v>
      </c>
      <c r="T521" s="59" t="n">
        <f aca="false">IF(S521&lt;&gt;0,S521/R521,"")</f>
        <v>0.740740740740741</v>
      </c>
    </row>
    <row r="522" s="2" customFormat="true" ht="12.75" hidden="false" customHeight="true" outlineLevel="0" collapsed="false">
      <c r="A522" s="128" t="s">
        <v>280</v>
      </c>
      <c r="B522" s="53" t="n">
        <v>2</v>
      </c>
      <c r="C522" s="54" t="n">
        <v>1</v>
      </c>
      <c r="D522" s="54" t="n">
        <v>282</v>
      </c>
      <c r="E522" s="55" t="n">
        <v>5</v>
      </c>
      <c r="F522" s="56" t="n">
        <v>20</v>
      </c>
      <c r="G522" s="53" t="n">
        <v>17</v>
      </c>
      <c r="H522" s="55" t="n">
        <v>2</v>
      </c>
      <c r="I522" s="55" t="n">
        <v>8</v>
      </c>
      <c r="J522" s="55" t="n">
        <v>28</v>
      </c>
      <c r="K522" s="57" t="n">
        <v>253</v>
      </c>
      <c r="L522" s="58"/>
      <c r="M522" s="57"/>
      <c r="N522" s="53" t="n">
        <v>25</v>
      </c>
      <c r="O522" s="56" t="n">
        <v>276</v>
      </c>
      <c r="P522" s="104" t="n">
        <v>394</v>
      </c>
      <c r="Q522" s="104" t="n">
        <v>47</v>
      </c>
      <c r="R522" s="104" t="n">
        <f aca="false">P522+Q522</f>
        <v>441</v>
      </c>
      <c r="S522" s="104" t="n">
        <v>315</v>
      </c>
      <c r="T522" s="59" t="n">
        <f aca="false">IF(S522&lt;&gt;0,S522/R522,"")</f>
        <v>0.714285714285714</v>
      </c>
    </row>
    <row r="523" s="2" customFormat="true" ht="12.75" hidden="false" customHeight="true" outlineLevel="0" collapsed="false">
      <c r="A523" s="128" t="s">
        <v>281</v>
      </c>
      <c r="B523" s="53" t="n">
        <v>1</v>
      </c>
      <c r="C523" s="54" t="n">
        <v>0</v>
      </c>
      <c r="D523" s="54" t="n">
        <v>52</v>
      </c>
      <c r="E523" s="55" t="n">
        <v>0</v>
      </c>
      <c r="F523" s="56" t="n">
        <v>11</v>
      </c>
      <c r="G523" s="53" t="n">
        <v>12</v>
      </c>
      <c r="H523" s="55" t="n">
        <v>0</v>
      </c>
      <c r="I523" s="55" t="n">
        <v>2</v>
      </c>
      <c r="J523" s="55" t="n">
        <v>5</v>
      </c>
      <c r="K523" s="57" t="n">
        <v>39</v>
      </c>
      <c r="L523" s="58"/>
      <c r="M523" s="57"/>
      <c r="N523" s="53" t="n">
        <v>8</v>
      </c>
      <c r="O523" s="56" t="n">
        <v>51</v>
      </c>
      <c r="P523" s="104" t="n">
        <v>61</v>
      </c>
      <c r="Q523" s="104" t="n">
        <v>14</v>
      </c>
      <c r="R523" s="104" t="n">
        <f aca="false">P523+Q523</f>
        <v>75</v>
      </c>
      <c r="S523" s="104" t="n">
        <v>64</v>
      </c>
      <c r="T523" s="59" t="n">
        <f aca="false">IF(S523&lt;&gt;0,S523/R523,"")</f>
        <v>0.853333333333333</v>
      </c>
    </row>
    <row r="524" s="2" customFormat="true" ht="12.75" hidden="false" customHeight="true" outlineLevel="0" collapsed="false">
      <c r="A524" s="128" t="s">
        <v>282</v>
      </c>
      <c r="B524" s="53" t="n">
        <v>5</v>
      </c>
      <c r="C524" s="54" t="n">
        <v>1</v>
      </c>
      <c r="D524" s="54" t="n">
        <v>201</v>
      </c>
      <c r="E524" s="55" t="n">
        <v>3</v>
      </c>
      <c r="F524" s="56" t="n">
        <v>27</v>
      </c>
      <c r="G524" s="53" t="n">
        <v>26</v>
      </c>
      <c r="H524" s="55" t="n">
        <v>1</v>
      </c>
      <c r="I524" s="55" t="n">
        <v>6</v>
      </c>
      <c r="J524" s="55" t="n">
        <v>21</v>
      </c>
      <c r="K524" s="57" t="n">
        <v>183</v>
      </c>
      <c r="L524" s="58"/>
      <c r="M524" s="57"/>
      <c r="N524" s="53" t="n">
        <v>23</v>
      </c>
      <c r="O524" s="56" t="n">
        <v>207</v>
      </c>
      <c r="P524" s="104" t="n">
        <v>294</v>
      </c>
      <c r="Q524" s="104" t="n">
        <v>53</v>
      </c>
      <c r="R524" s="104" t="n">
        <f aca="false">P524+Q524</f>
        <v>347</v>
      </c>
      <c r="S524" s="104" t="n">
        <v>239</v>
      </c>
      <c r="T524" s="59" t="n">
        <f aca="false">IF(S524&lt;&gt;0,S524/R524,"")</f>
        <v>0.688760806916427</v>
      </c>
    </row>
    <row r="525" s="2" customFormat="true" ht="12.75" hidden="false" customHeight="true" outlineLevel="0" collapsed="false">
      <c r="A525" s="128" t="s">
        <v>283</v>
      </c>
      <c r="B525" s="53" t="n">
        <v>4</v>
      </c>
      <c r="C525" s="54" t="n">
        <v>1</v>
      </c>
      <c r="D525" s="54" t="n">
        <v>364</v>
      </c>
      <c r="E525" s="55" t="n">
        <v>3</v>
      </c>
      <c r="F525" s="56" t="n">
        <v>53</v>
      </c>
      <c r="G525" s="53" t="n">
        <v>46</v>
      </c>
      <c r="H525" s="55" t="n">
        <v>5</v>
      </c>
      <c r="I525" s="55" t="n">
        <v>2</v>
      </c>
      <c r="J525" s="55" t="n">
        <v>49</v>
      </c>
      <c r="K525" s="57" t="n">
        <v>326</v>
      </c>
      <c r="L525" s="58"/>
      <c r="M525" s="57"/>
      <c r="N525" s="53" t="n">
        <v>49</v>
      </c>
      <c r="O525" s="56" t="n">
        <v>360</v>
      </c>
      <c r="P525" s="104" t="n">
        <v>564</v>
      </c>
      <c r="Q525" s="104" t="n">
        <v>64</v>
      </c>
      <c r="R525" s="104" t="n">
        <f aca="false">P525+Q525</f>
        <v>628</v>
      </c>
      <c r="S525" s="104" t="n">
        <v>432</v>
      </c>
      <c r="T525" s="59" t="n">
        <f aca="false">IF(S525&lt;&gt;0,S525/R525,"")</f>
        <v>0.687898089171974</v>
      </c>
    </row>
    <row r="526" s="2" customFormat="true" ht="12.75" hidden="false" customHeight="true" outlineLevel="0" collapsed="false">
      <c r="A526" s="128" t="s">
        <v>284</v>
      </c>
      <c r="B526" s="53" t="n">
        <v>6</v>
      </c>
      <c r="C526" s="54" t="n">
        <v>2</v>
      </c>
      <c r="D526" s="54" t="n">
        <v>588</v>
      </c>
      <c r="E526" s="55" t="n">
        <v>8</v>
      </c>
      <c r="F526" s="56" t="n">
        <v>119</v>
      </c>
      <c r="G526" s="53" t="n">
        <v>136</v>
      </c>
      <c r="H526" s="55" t="n">
        <v>6</v>
      </c>
      <c r="I526" s="55" t="n">
        <v>9</v>
      </c>
      <c r="J526" s="55" t="n">
        <v>73</v>
      </c>
      <c r="K526" s="57" t="n">
        <v>493</v>
      </c>
      <c r="L526" s="58"/>
      <c r="M526" s="57"/>
      <c r="N526" s="53" t="n">
        <v>121</v>
      </c>
      <c r="O526" s="56" t="n">
        <v>583</v>
      </c>
      <c r="P526" s="104" t="n">
        <v>916</v>
      </c>
      <c r="Q526" s="104" t="n">
        <v>147</v>
      </c>
      <c r="R526" s="104" t="n">
        <f aca="false">P526+Q526</f>
        <v>1063</v>
      </c>
      <c r="S526" s="104" t="n">
        <v>731</v>
      </c>
      <c r="T526" s="59" t="n">
        <f aca="false">IF(S526&lt;&gt;0,S526/R526,"")</f>
        <v>0.687676387582314</v>
      </c>
    </row>
    <row r="527" s="2" customFormat="true" ht="12.75" hidden="false" customHeight="true" outlineLevel="0" collapsed="false">
      <c r="A527" s="128" t="s">
        <v>285</v>
      </c>
      <c r="B527" s="53" t="n">
        <v>0</v>
      </c>
      <c r="C527" s="54" t="n">
        <v>0</v>
      </c>
      <c r="D527" s="54" t="n">
        <v>33</v>
      </c>
      <c r="E527" s="55" t="n">
        <v>0</v>
      </c>
      <c r="F527" s="56" t="n">
        <v>5</v>
      </c>
      <c r="G527" s="53" t="n">
        <v>1</v>
      </c>
      <c r="H527" s="55" t="n">
        <v>0</v>
      </c>
      <c r="I527" s="55" t="n">
        <v>0</v>
      </c>
      <c r="J527" s="55" t="n">
        <v>8</v>
      </c>
      <c r="K527" s="57" t="n">
        <v>27</v>
      </c>
      <c r="L527" s="58"/>
      <c r="M527" s="57"/>
      <c r="N527" s="53" t="n">
        <v>1</v>
      </c>
      <c r="O527" s="56" t="n">
        <v>34</v>
      </c>
      <c r="P527" s="104" t="n">
        <v>42</v>
      </c>
      <c r="Q527" s="104" t="n">
        <v>3</v>
      </c>
      <c r="R527" s="104" t="n">
        <f aca="false">P527+Q527</f>
        <v>45</v>
      </c>
      <c r="S527" s="104" t="n">
        <v>38</v>
      </c>
      <c r="T527" s="59" t="n">
        <f aca="false">IF(S527&lt;&gt;0,S527/R527,"")</f>
        <v>0.844444444444444</v>
      </c>
    </row>
    <row r="528" s="2" customFormat="true" ht="12.75" hidden="false" customHeight="true" outlineLevel="0" collapsed="false">
      <c r="A528" s="128" t="s">
        <v>286</v>
      </c>
      <c r="B528" s="53" t="n">
        <v>2</v>
      </c>
      <c r="C528" s="54" t="n">
        <v>4</v>
      </c>
      <c r="D528" s="54" t="n">
        <v>377</v>
      </c>
      <c r="E528" s="55" t="n">
        <v>3</v>
      </c>
      <c r="F528" s="56" t="n">
        <v>52</v>
      </c>
      <c r="G528" s="53" t="n">
        <v>60</v>
      </c>
      <c r="H528" s="55" t="n">
        <v>4</v>
      </c>
      <c r="I528" s="55" t="n">
        <v>3</v>
      </c>
      <c r="J528" s="55" t="n">
        <v>65</v>
      </c>
      <c r="K528" s="57" t="n">
        <v>306</v>
      </c>
      <c r="L528" s="58"/>
      <c r="M528" s="57"/>
      <c r="N528" s="53" t="n">
        <v>63</v>
      </c>
      <c r="O528" s="56" t="n">
        <v>357</v>
      </c>
      <c r="P528" s="104" t="n">
        <v>603</v>
      </c>
      <c r="Q528" s="104" t="n">
        <v>78</v>
      </c>
      <c r="R528" s="104" t="n">
        <f aca="false">P528+Q528</f>
        <v>681</v>
      </c>
      <c r="S528" s="104" t="n">
        <v>449</v>
      </c>
      <c r="T528" s="59" t="n">
        <f aca="false">IF(S528&lt;&gt;0,S528/R528,"")</f>
        <v>0.659324522760646</v>
      </c>
    </row>
    <row r="529" s="2" customFormat="true" ht="12.75" hidden="false" customHeight="true" outlineLevel="0" collapsed="false">
      <c r="A529" s="148" t="s">
        <v>287</v>
      </c>
      <c r="B529" s="106" t="n">
        <v>3</v>
      </c>
      <c r="C529" s="107" t="n">
        <v>0</v>
      </c>
      <c r="D529" s="107" t="n">
        <v>149</v>
      </c>
      <c r="E529" s="108" t="n">
        <v>1</v>
      </c>
      <c r="F529" s="109" t="n">
        <v>7</v>
      </c>
      <c r="G529" s="106" t="n">
        <v>7</v>
      </c>
      <c r="H529" s="108" t="n">
        <v>1</v>
      </c>
      <c r="I529" s="108" t="n">
        <v>2</v>
      </c>
      <c r="J529" s="108" t="n">
        <v>18</v>
      </c>
      <c r="K529" s="110" t="n">
        <v>133</v>
      </c>
      <c r="L529" s="111"/>
      <c r="M529" s="110"/>
      <c r="N529" s="106" t="n">
        <v>9</v>
      </c>
      <c r="O529" s="109" t="n">
        <v>143</v>
      </c>
      <c r="P529" s="112" t="n">
        <v>227</v>
      </c>
      <c r="Q529" s="112" t="n">
        <v>31</v>
      </c>
      <c r="R529" s="104" t="n">
        <f aca="false">P529+Q529</f>
        <v>258</v>
      </c>
      <c r="S529" s="112" t="n">
        <v>164</v>
      </c>
      <c r="T529" s="59" t="n">
        <f aca="false">IF(S529&lt;&gt;0,S529/R529,"")</f>
        <v>0.635658914728682</v>
      </c>
    </row>
    <row r="530" s="2" customFormat="true" ht="12.75" hidden="false" customHeight="true" outlineLevel="0" collapsed="false">
      <c r="A530" s="130" t="s">
        <v>178</v>
      </c>
      <c r="B530" s="91" t="n">
        <v>5</v>
      </c>
      <c r="C530" s="92" t="n">
        <v>5</v>
      </c>
      <c r="D530" s="92" t="n">
        <v>830</v>
      </c>
      <c r="E530" s="95" t="n">
        <v>13</v>
      </c>
      <c r="F530" s="115" t="n">
        <v>247</v>
      </c>
      <c r="G530" s="91" t="n">
        <v>232</v>
      </c>
      <c r="H530" s="95" t="n">
        <v>14</v>
      </c>
      <c r="I530" s="95" t="n">
        <v>10</v>
      </c>
      <c r="J530" s="95" t="n">
        <v>89</v>
      </c>
      <c r="K530" s="96" t="n">
        <v>730</v>
      </c>
      <c r="L530" s="97"/>
      <c r="M530" s="96"/>
      <c r="N530" s="91" t="n">
        <v>217</v>
      </c>
      <c r="O530" s="115" t="n">
        <v>830</v>
      </c>
      <c r="P530" s="152"/>
      <c r="Q530" s="152"/>
      <c r="R530" s="152"/>
      <c r="S530" s="117" t="n">
        <v>1114</v>
      </c>
      <c r="T530" s="153"/>
    </row>
    <row r="531" s="71" customFormat="true" ht="13.5" hidden="false" customHeight="true" outlineLevel="0" collapsed="false">
      <c r="A531" s="154" t="s">
        <v>36</v>
      </c>
      <c r="B531" s="69" t="n">
        <f aca="false">SUM(B505:B530)</f>
        <v>72</v>
      </c>
      <c r="C531" s="69" t="n">
        <f aca="false">SUM(C505:C530)</f>
        <v>43</v>
      </c>
      <c r="D531" s="69" t="n">
        <f aca="false">SUM(D505:D530)</f>
        <v>6309</v>
      </c>
      <c r="E531" s="69" t="n">
        <f aca="false">SUM(E505:E530)</f>
        <v>86</v>
      </c>
      <c r="F531" s="69" t="n">
        <f aca="false">SUM(F505:F530)</f>
        <v>1332</v>
      </c>
      <c r="G531" s="69" t="n">
        <f aca="false">SUM(G505:G530)</f>
        <v>1316</v>
      </c>
      <c r="H531" s="69" t="n">
        <f aca="false">SUM(H505:H530)</f>
        <v>85</v>
      </c>
      <c r="I531" s="69" t="n">
        <f aca="false">SUM(I505:I530)</f>
        <v>104</v>
      </c>
      <c r="J531" s="69" t="n">
        <f aca="false">SUM(J505:J530)</f>
        <v>737</v>
      </c>
      <c r="K531" s="69" t="n">
        <f aca="false">SUM(K505:K530)</f>
        <v>5553</v>
      </c>
      <c r="L531" s="69" t="n">
        <f aca="false">SUM(L505:L530)</f>
        <v>0</v>
      </c>
      <c r="M531" s="69" t="n">
        <f aca="false">SUM(M505:M530)</f>
        <v>0</v>
      </c>
      <c r="N531" s="69" t="n">
        <f aca="false">SUM(N505:N530)</f>
        <v>1337</v>
      </c>
      <c r="O531" s="69" t="n">
        <f aca="false">SUM(O505:O530)</f>
        <v>6240</v>
      </c>
      <c r="P531" s="69" t="n">
        <f aca="false">SUM(P505:P530)</f>
        <v>9001</v>
      </c>
      <c r="Q531" s="69" t="n">
        <f aca="false">SUM(Q505:Q530)</f>
        <v>1384</v>
      </c>
      <c r="R531" s="69" t="n">
        <f aca="false">SUM(R505:R530)</f>
        <v>10385</v>
      </c>
      <c r="S531" s="69" t="n">
        <f aca="false">SUM(S505:S530)</f>
        <v>7979</v>
      </c>
      <c r="T531" s="70" t="n">
        <f aca="false">IF(S531&lt;&gt;0,S531/R531,"")</f>
        <v>0.768319691863264</v>
      </c>
    </row>
    <row r="532" s="2" customFormat="true" ht="13.5" hidden="false" customHeight="true" outlineLevel="0" collapsed="false">
      <c r="A532" s="32" t="s">
        <v>288</v>
      </c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8"/>
    </row>
    <row r="533" s="2" customFormat="true" ht="12.75" hidden="false" customHeight="true" outlineLevel="0" collapsed="false">
      <c r="A533" s="126" t="s">
        <v>240</v>
      </c>
      <c r="B533" s="80" t="n">
        <v>3</v>
      </c>
      <c r="C533" s="81" t="n">
        <v>0</v>
      </c>
      <c r="D533" s="81" t="n">
        <v>111</v>
      </c>
      <c r="E533" s="82" t="n">
        <v>1</v>
      </c>
      <c r="F533" s="83" t="n">
        <v>31</v>
      </c>
      <c r="G533" s="80" t="n">
        <v>33</v>
      </c>
      <c r="H533" s="82" t="n">
        <v>2</v>
      </c>
      <c r="I533" s="82" t="n">
        <v>1</v>
      </c>
      <c r="J533" s="82" t="n">
        <v>22</v>
      </c>
      <c r="K533" s="84" t="n">
        <v>86</v>
      </c>
      <c r="L533" s="85"/>
      <c r="M533" s="84"/>
      <c r="N533" s="80" t="n">
        <v>25</v>
      </c>
      <c r="O533" s="83" t="n">
        <v>121</v>
      </c>
      <c r="P533" s="127" t="n">
        <v>181</v>
      </c>
      <c r="Q533" s="127" t="n">
        <v>12</v>
      </c>
      <c r="R533" s="102" t="n">
        <f aca="false">P533+Q533</f>
        <v>193</v>
      </c>
      <c r="S533" s="102" t="n">
        <v>154</v>
      </c>
      <c r="T533" s="103" t="n">
        <f aca="false">IF(S533&lt;&gt;0,S533/R533,"")</f>
        <v>0.797927461139896</v>
      </c>
    </row>
    <row r="534" s="2" customFormat="true" ht="12.75" hidden="false" customHeight="true" outlineLevel="0" collapsed="false">
      <c r="A534" s="128" t="s">
        <v>241</v>
      </c>
      <c r="B534" s="53" t="n">
        <v>0</v>
      </c>
      <c r="C534" s="54" t="n">
        <v>0</v>
      </c>
      <c r="D534" s="54" t="n">
        <v>75</v>
      </c>
      <c r="E534" s="55" t="n">
        <v>0</v>
      </c>
      <c r="F534" s="56" t="n">
        <v>20</v>
      </c>
      <c r="G534" s="53" t="n">
        <v>22</v>
      </c>
      <c r="H534" s="55" t="n">
        <v>1</v>
      </c>
      <c r="I534" s="55" t="n">
        <v>0</v>
      </c>
      <c r="J534" s="55" t="n">
        <v>16</v>
      </c>
      <c r="K534" s="57" t="n">
        <v>51</v>
      </c>
      <c r="L534" s="58"/>
      <c r="M534" s="57"/>
      <c r="N534" s="53" t="n">
        <v>20</v>
      </c>
      <c r="O534" s="56" t="n">
        <v>66</v>
      </c>
      <c r="P534" s="129" t="n">
        <v>94</v>
      </c>
      <c r="Q534" s="129" t="n">
        <v>9</v>
      </c>
      <c r="R534" s="104" t="n">
        <f aca="false">P534+Q534</f>
        <v>103</v>
      </c>
      <c r="S534" s="104" t="n">
        <v>97</v>
      </c>
      <c r="T534" s="59" t="n">
        <f aca="false">IF(S534&lt;&gt;0,S534/R534,"")</f>
        <v>0.941747572815534</v>
      </c>
    </row>
    <row r="535" s="2" customFormat="true" ht="12.75" hidden="false" customHeight="true" outlineLevel="0" collapsed="false">
      <c r="A535" s="130" t="s">
        <v>289</v>
      </c>
      <c r="B535" s="91" t="n">
        <v>0</v>
      </c>
      <c r="C535" s="92" t="n">
        <v>1</v>
      </c>
      <c r="D535" s="92" t="n">
        <v>119</v>
      </c>
      <c r="E535" s="95" t="n">
        <v>1</v>
      </c>
      <c r="F535" s="115" t="n">
        <v>13</v>
      </c>
      <c r="G535" s="91" t="n">
        <v>15</v>
      </c>
      <c r="H535" s="95" t="n">
        <v>0</v>
      </c>
      <c r="I535" s="95" t="n">
        <v>0</v>
      </c>
      <c r="J535" s="95" t="n">
        <v>25</v>
      </c>
      <c r="K535" s="96" t="n">
        <v>92</v>
      </c>
      <c r="L535" s="97"/>
      <c r="M535" s="96"/>
      <c r="N535" s="91" t="n">
        <v>20</v>
      </c>
      <c r="O535" s="115" t="n">
        <v>112</v>
      </c>
      <c r="P535" s="131" t="n">
        <v>142</v>
      </c>
      <c r="Q535" s="131" t="n">
        <v>10</v>
      </c>
      <c r="R535" s="117" t="n">
        <f aca="false">P535+Q535</f>
        <v>152</v>
      </c>
      <c r="S535" s="117" t="n">
        <v>139</v>
      </c>
      <c r="T535" s="120" t="n">
        <f aca="false">IF(S535&lt;&gt;0,S535/R535,"")</f>
        <v>0.914473684210526</v>
      </c>
    </row>
    <row r="536" s="71" customFormat="true" ht="12.75" hidden="false" customHeight="true" outlineLevel="0" collapsed="false">
      <c r="A536" s="68" t="s">
        <v>36</v>
      </c>
      <c r="B536" s="69" t="n">
        <f aca="false">SUM(B533:B535)</f>
        <v>3</v>
      </c>
      <c r="C536" s="69" t="n">
        <f aca="false">SUM(C533:C535)</f>
        <v>1</v>
      </c>
      <c r="D536" s="69" t="n">
        <f aca="false">SUM(D533:D535)</f>
        <v>305</v>
      </c>
      <c r="E536" s="69" t="n">
        <f aca="false">SUM(E533:E535)</f>
        <v>2</v>
      </c>
      <c r="F536" s="69" t="n">
        <f aca="false">SUM(F533:F535)</f>
        <v>64</v>
      </c>
      <c r="G536" s="69" t="n">
        <f aca="false">SUM(G533:G535)</f>
        <v>70</v>
      </c>
      <c r="H536" s="69" t="n">
        <f aca="false">SUM(H533:H535)</f>
        <v>3</v>
      </c>
      <c r="I536" s="69" t="n">
        <f aca="false">SUM(I533:I535)</f>
        <v>1</v>
      </c>
      <c r="J536" s="69" t="n">
        <f aca="false">SUM(J533:J535)</f>
        <v>63</v>
      </c>
      <c r="K536" s="69" t="n">
        <f aca="false">SUM(K533:K535)</f>
        <v>229</v>
      </c>
      <c r="L536" s="101" t="n">
        <f aca="false">SUM(L533:L535)</f>
        <v>0</v>
      </c>
      <c r="M536" s="118" t="n">
        <f aca="false">SUM(M533:M535)</f>
        <v>0</v>
      </c>
      <c r="N536" s="69" t="n">
        <f aca="false">SUM(N533:N535)</f>
        <v>65</v>
      </c>
      <c r="O536" s="69" t="n">
        <f aca="false">SUM(O533:O535)</f>
        <v>299</v>
      </c>
      <c r="P536" s="69" t="n">
        <f aca="false">SUM(P533:P535)</f>
        <v>417</v>
      </c>
      <c r="Q536" s="69" t="n">
        <f aca="false">SUM(Q533:Q535)</f>
        <v>31</v>
      </c>
      <c r="R536" s="69" t="n">
        <f aca="false">SUM(R533:R535)</f>
        <v>448</v>
      </c>
      <c r="S536" s="69" t="n">
        <f aca="false">SUM(S533:S535)</f>
        <v>390</v>
      </c>
      <c r="T536" s="70" t="n">
        <f aca="false">IF(S536&lt;&gt;0,S536/R536,"")</f>
        <v>0.870535714285714</v>
      </c>
    </row>
    <row r="537" s="71" customFormat="true" ht="13.5" hidden="false" customHeight="true" outlineLevel="0" collapsed="false">
      <c r="A537" s="123"/>
      <c r="K537" s="124"/>
      <c r="L537" s="124"/>
      <c r="T537" s="125"/>
    </row>
    <row r="538" s="2" customFormat="true" ht="13.5" hidden="false" customHeight="true" outlineLevel="0" collapsed="false">
      <c r="A538" s="32" t="s">
        <v>290</v>
      </c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8"/>
    </row>
    <row r="539" s="2" customFormat="true" ht="12.75" hidden="false" customHeight="true" outlineLevel="0" collapsed="false">
      <c r="A539" s="126" t="s">
        <v>291</v>
      </c>
      <c r="B539" s="80" t="n">
        <v>6</v>
      </c>
      <c r="C539" s="81" t="n">
        <v>1</v>
      </c>
      <c r="D539" s="81" t="n">
        <v>216</v>
      </c>
      <c r="E539" s="82" t="n">
        <v>5</v>
      </c>
      <c r="F539" s="83" t="n">
        <v>129</v>
      </c>
      <c r="G539" s="80" t="n">
        <v>144</v>
      </c>
      <c r="H539" s="82" t="n">
        <v>5</v>
      </c>
      <c r="I539" s="82" t="n">
        <v>12</v>
      </c>
      <c r="J539" s="82" t="n">
        <v>11</v>
      </c>
      <c r="K539" s="84" t="n">
        <v>183</v>
      </c>
      <c r="L539" s="85" t="n">
        <v>143</v>
      </c>
      <c r="M539" s="84" t="n">
        <v>152</v>
      </c>
      <c r="N539" s="80"/>
      <c r="O539" s="83"/>
      <c r="P539" s="102" t="n">
        <v>572</v>
      </c>
      <c r="Q539" s="102" t="n">
        <v>79</v>
      </c>
      <c r="R539" s="102" t="n">
        <f aca="false">P539+Q539</f>
        <v>651</v>
      </c>
      <c r="S539" s="102" t="n">
        <v>376</v>
      </c>
      <c r="T539" s="103" t="n">
        <f aca="false">IF(S539&lt;&gt;0,S539/R539,"")</f>
        <v>0.577572964669739</v>
      </c>
    </row>
    <row r="540" s="2" customFormat="true" ht="12.75" hidden="false" customHeight="true" outlineLevel="0" collapsed="false">
      <c r="A540" s="128" t="s">
        <v>292</v>
      </c>
      <c r="B540" s="53" t="n">
        <v>5</v>
      </c>
      <c r="C540" s="54" t="n">
        <v>1</v>
      </c>
      <c r="D540" s="54" t="n">
        <v>249</v>
      </c>
      <c r="E540" s="55" t="n">
        <v>5</v>
      </c>
      <c r="F540" s="56" t="n">
        <v>118</v>
      </c>
      <c r="G540" s="53" t="n">
        <v>116</v>
      </c>
      <c r="H540" s="55" t="n">
        <v>5</v>
      </c>
      <c r="I540" s="55" t="n">
        <v>8</v>
      </c>
      <c r="J540" s="55" t="n">
        <v>9</v>
      </c>
      <c r="K540" s="57" t="n">
        <v>237</v>
      </c>
      <c r="L540" s="58" t="n">
        <v>131</v>
      </c>
      <c r="M540" s="57" t="n">
        <v>145</v>
      </c>
      <c r="N540" s="53"/>
      <c r="O540" s="56"/>
      <c r="P540" s="104" t="n">
        <v>581</v>
      </c>
      <c r="Q540" s="104" t="n">
        <v>49</v>
      </c>
      <c r="R540" s="104" t="n">
        <f aca="false">P540+Q540</f>
        <v>630</v>
      </c>
      <c r="S540" s="104" t="n">
        <v>384</v>
      </c>
      <c r="T540" s="59" t="n">
        <f aca="false">IF(S540&lt;&gt;0,S540/R540,"")</f>
        <v>0.60952380952381</v>
      </c>
    </row>
    <row r="541" s="2" customFormat="true" ht="12.75" hidden="false" customHeight="true" outlineLevel="0" collapsed="false">
      <c r="A541" s="128" t="s">
        <v>293</v>
      </c>
      <c r="B541" s="53" t="n">
        <v>4</v>
      </c>
      <c r="C541" s="54" t="n">
        <v>6</v>
      </c>
      <c r="D541" s="54" t="n">
        <v>313</v>
      </c>
      <c r="E541" s="55" t="n">
        <v>10</v>
      </c>
      <c r="F541" s="56" t="n">
        <v>146</v>
      </c>
      <c r="G541" s="53" t="n">
        <v>157</v>
      </c>
      <c r="H541" s="55" t="n">
        <v>5</v>
      </c>
      <c r="I541" s="55" t="n">
        <v>14</v>
      </c>
      <c r="J541" s="55" t="n">
        <v>15</v>
      </c>
      <c r="K541" s="57" t="n">
        <v>272</v>
      </c>
      <c r="L541" s="58" t="n">
        <v>131.163</v>
      </c>
      <c r="M541" s="57" t="n">
        <v>163</v>
      </c>
      <c r="N541" s="53"/>
      <c r="O541" s="56"/>
      <c r="P541" s="104" t="n">
        <v>655</v>
      </c>
      <c r="Q541" s="104" t="n">
        <v>74</v>
      </c>
      <c r="R541" s="104" t="n">
        <f aca="false">P541+Q541</f>
        <v>729</v>
      </c>
      <c r="S541" s="104" t="n">
        <v>490</v>
      </c>
      <c r="T541" s="59" t="n">
        <f aca="false">IF(S541&lt;&gt;0,S541/R541,"")</f>
        <v>0.672153635116598</v>
      </c>
    </row>
    <row r="542" s="2" customFormat="true" ht="12.75" hidden="false" customHeight="true" outlineLevel="0" collapsed="false">
      <c r="A542" s="128" t="s">
        <v>294</v>
      </c>
      <c r="B542" s="53" t="n">
        <v>0</v>
      </c>
      <c r="C542" s="54" t="n">
        <v>2</v>
      </c>
      <c r="D542" s="54" t="n">
        <v>207</v>
      </c>
      <c r="E542" s="55" t="n">
        <v>0</v>
      </c>
      <c r="F542" s="56" t="n">
        <v>80</v>
      </c>
      <c r="G542" s="53" t="n">
        <v>91</v>
      </c>
      <c r="H542" s="55" t="n">
        <v>1</v>
      </c>
      <c r="I542" s="55" t="n">
        <v>2</v>
      </c>
      <c r="J542" s="55" t="n">
        <v>9</v>
      </c>
      <c r="K542" s="57" t="n">
        <v>180</v>
      </c>
      <c r="L542" s="58" t="n">
        <v>64</v>
      </c>
      <c r="M542" s="57" t="n">
        <v>78</v>
      </c>
      <c r="N542" s="53"/>
      <c r="O542" s="56"/>
      <c r="P542" s="104" t="n">
        <v>435</v>
      </c>
      <c r="Q542" s="104" t="n">
        <v>50</v>
      </c>
      <c r="R542" s="104" t="n">
        <f aca="false">P542+Q542</f>
        <v>485</v>
      </c>
      <c r="S542" s="104" t="n">
        <v>298</v>
      </c>
      <c r="T542" s="59" t="n">
        <f aca="false">IF(S542&lt;&gt;0,S542/R542,"")</f>
        <v>0.614432989690722</v>
      </c>
    </row>
    <row r="543" s="2" customFormat="true" ht="12.75" hidden="false" customHeight="true" outlineLevel="0" collapsed="false">
      <c r="A543" s="128" t="s">
        <v>295</v>
      </c>
      <c r="B543" s="53" t="n">
        <v>2</v>
      </c>
      <c r="C543" s="54" t="n">
        <v>3</v>
      </c>
      <c r="D543" s="54" t="n">
        <v>244</v>
      </c>
      <c r="E543" s="55" t="n">
        <v>5</v>
      </c>
      <c r="F543" s="56" t="n">
        <v>148</v>
      </c>
      <c r="G543" s="53" t="n">
        <v>159</v>
      </c>
      <c r="H543" s="55" t="n">
        <v>3</v>
      </c>
      <c r="I543" s="55" t="n">
        <v>3</v>
      </c>
      <c r="J543" s="55" t="n">
        <v>3</v>
      </c>
      <c r="K543" s="57" t="n">
        <v>231</v>
      </c>
      <c r="L543" s="58" t="n">
        <v>130</v>
      </c>
      <c r="M543" s="57" t="n">
        <v>105</v>
      </c>
      <c r="N543" s="53"/>
      <c r="O543" s="56"/>
      <c r="P543" s="104" t="n">
        <v>627</v>
      </c>
      <c r="Q543" s="104" t="n">
        <v>34</v>
      </c>
      <c r="R543" s="104" t="n">
        <f aca="false">P543+Q543</f>
        <v>661</v>
      </c>
      <c r="S543" s="104" t="n">
        <v>412</v>
      </c>
      <c r="T543" s="59" t="n">
        <f aca="false">IF(S543&lt;&gt;0,S543/R543,"")</f>
        <v>0.623298033282905</v>
      </c>
    </row>
    <row r="544" s="2" customFormat="true" ht="12.75" hidden="false" customHeight="true" outlineLevel="0" collapsed="false">
      <c r="A544" s="128" t="s">
        <v>296</v>
      </c>
      <c r="B544" s="53" t="n">
        <v>2</v>
      </c>
      <c r="C544" s="54" t="n">
        <v>0</v>
      </c>
      <c r="D544" s="54" t="n">
        <v>44</v>
      </c>
      <c r="E544" s="55" t="n">
        <v>1</v>
      </c>
      <c r="F544" s="56" t="n">
        <v>14</v>
      </c>
      <c r="G544" s="53" t="n">
        <v>23</v>
      </c>
      <c r="H544" s="55" t="n">
        <v>0</v>
      </c>
      <c r="I544" s="55" t="n">
        <v>0</v>
      </c>
      <c r="J544" s="55" t="n">
        <v>2</v>
      </c>
      <c r="K544" s="57" t="n">
        <v>37</v>
      </c>
      <c r="L544" s="58" t="n">
        <v>18</v>
      </c>
      <c r="M544" s="57" t="n">
        <v>22</v>
      </c>
      <c r="N544" s="53"/>
      <c r="O544" s="56"/>
      <c r="P544" s="104" t="n">
        <v>91</v>
      </c>
      <c r="Q544" s="104" t="n">
        <v>10</v>
      </c>
      <c r="R544" s="104" t="n">
        <f aca="false">P544+Q544</f>
        <v>101</v>
      </c>
      <c r="S544" s="104" t="n">
        <v>65</v>
      </c>
      <c r="T544" s="59" t="n">
        <f aca="false">IF(S544&lt;&gt;0,S544/R544,"")</f>
        <v>0.643564356435644</v>
      </c>
    </row>
    <row r="545" s="2" customFormat="true" ht="12.75" hidden="false" customHeight="true" outlineLevel="0" collapsed="false">
      <c r="A545" s="128" t="s">
        <v>297</v>
      </c>
      <c r="B545" s="53" t="n">
        <v>1</v>
      </c>
      <c r="C545" s="54" t="n">
        <v>0</v>
      </c>
      <c r="D545" s="54" t="n">
        <v>12</v>
      </c>
      <c r="E545" s="55" t="n">
        <v>0</v>
      </c>
      <c r="F545" s="56" t="n">
        <v>25</v>
      </c>
      <c r="G545" s="53" t="n">
        <v>24</v>
      </c>
      <c r="H545" s="55" t="n">
        <v>0</v>
      </c>
      <c r="I545" s="55" t="n">
        <v>0</v>
      </c>
      <c r="J545" s="55" t="n">
        <v>1</v>
      </c>
      <c r="K545" s="57" t="n">
        <v>13</v>
      </c>
      <c r="L545" s="58" t="n">
        <v>25</v>
      </c>
      <c r="M545" s="57" t="n">
        <v>9</v>
      </c>
      <c r="N545" s="53"/>
      <c r="O545" s="56"/>
      <c r="P545" s="104" t="n">
        <v>46</v>
      </c>
      <c r="Q545" s="104" t="n">
        <v>4</v>
      </c>
      <c r="R545" s="104" t="n">
        <f aca="false">P545+Q545</f>
        <v>50</v>
      </c>
      <c r="S545" s="104" t="n">
        <v>38</v>
      </c>
      <c r="T545" s="59" t="n">
        <f aca="false">IF(S545&lt;&gt;0,S545/R545,"")</f>
        <v>0.76</v>
      </c>
    </row>
    <row r="546" s="2" customFormat="true" ht="12.75" hidden="false" customHeight="true" outlineLevel="0" collapsed="false">
      <c r="A546" s="128" t="s">
        <v>298</v>
      </c>
      <c r="B546" s="53" t="n">
        <v>1</v>
      </c>
      <c r="C546" s="54" t="n">
        <v>4</v>
      </c>
      <c r="D546" s="54" t="n">
        <v>108</v>
      </c>
      <c r="E546" s="55" t="n">
        <v>0</v>
      </c>
      <c r="F546" s="56" t="n">
        <v>32</v>
      </c>
      <c r="G546" s="53" t="n">
        <v>40</v>
      </c>
      <c r="H546" s="55" t="n">
        <v>1</v>
      </c>
      <c r="I546" s="55" t="n">
        <v>3</v>
      </c>
      <c r="J546" s="55" t="n">
        <v>5</v>
      </c>
      <c r="K546" s="57" t="n">
        <v>94</v>
      </c>
      <c r="L546" s="58" t="n">
        <v>34</v>
      </c>
      <c r="M546" s="57" t="n">
        <v>78</v>
      </c>
      <c r="N546" s="53"/>
      <c r="O546" s="56"/>
      <c r="P546" s="104" t="n">
        <v>173</v>
      </c>
      <c r="Q546" s="104" t="n">
        <v>20</v>
      </c>
      <c r="R546" s="104" t="n">
        <f aca="false">P546+Q546</f>
        <v>193</v>
      </c>
      <c r="S546" s="104" t="n">
        <v>148</v>
      </c>
      <c r="T546" s="59" t="n">
        <f aca="false">IF(S546&lt;&gt;0,S546/R546,"")</f>
        <v>0.766839378238342</v>
      </c>
    </row>
    <row r="547" s="2" customFormat="true" ht="12.75" hidden="false" customHeight="true" outlineLevel="0" collapsed="false">
      <c r="A547" s="128" t="s">
        <v>299</v>
      </c>
      <c r="B547" s="53" t="n">
        <v>2</v>
      </c>
      <c r="C547" s="54" t="n">
        <v>3</v>
      </c>
      <c r="D547" s="54" t="n">
        <v>285</v>
      </c>
      <c r="E547" s="55" t="n">
        <v>8</v>
      </c>
      <c r="F547" s="56" t="n">
        <v>100</v>
      </c>
      <c r="G547" s="53" t="n">
        <v>116</v>
      </c>
      <c r="H547" s="55" t="n">
        <v>6</v>
      </c>
      <c r="I547" s="55" t="n">
        <v>5</v>
      </c>
      <c r="J547" s="55" t="n">
        <v>14</v>
      </c>
      <c r="K547" s="57" t="n">
        <v>249</v>
      </c>
      <c r="L547" s="58" t="n">
        <v>104</v>
      </c>
      <c r="M547" s="57" t="n">
        <v>124</v>
      </c>
      <c r="N547" s="53"/>
      <c r="O547" s="56"/>
      <c r="P547" s="104" t="n">
        <v>564</v>
      </c>
      <c r="Q547" s="104" t="n">
        <v>38</v>
      </c>
      <c r="R547" s="104" t="n">
        <f aca="false">P547+Q547</f>
        <v>602</v>
      </c>
      <c r="S547" s="104" t="n">
        <v>412</v>
      </c>
      <c r="T547" s="59" t="n">
        <f aca="false">IF(S547&lt;&gt;0,S547/R547,"")</f>
        <v>0.684385382059801</v>
      </c>
    </row>
    <row r="548" s="2" customFormat="true" ht="12.75" hidden="false" customHeight="true" outlineLevel="0" collapsed="false">
      <c r="A548" s="128" t="s">
        <v>300</v>
      </c>
      <c r="B548" s="53" t="n">
        <v>0</v>
      </c>
      <c r="C548" s="54" t="n">
        <v>0</v>
      </c>
      <c r="D548" s="54" t="n">
        <v>16</v>
      </c>
      <c r="E548" s="55" t="n">
        <v>0</v>
      </c>
      <c r="F548" s="56" t="n">
        <v>5</v>
      </c>
      <c r="G548" s="53" t="n">
        <v>4</v>
      </c>
      <c r="H548" s="55" t="n">
        <v>1</v>
      </c>
      <c r="I548" s="55" t="n">
        <v>1</v>
      </c>
      <c r="J548" s="55" t="n">
        <v>2</v>
      </c>
      <c r="K548" s="57" t="n">
        <v>13</v>
      </c>
      <c r="L548" s="58" t="n">
        <v>8</v>
      </c>
      <c r="M548" s="57" t="n">
        <v>12</v>
      </c>
      <c r="N548" s="53"/>
      <c r="O548" s="56"/>
      <c r="P548" s="104" t="n">
        <v>26</v>
      </c>
      <c r="Q548" s="104" t="n">
        <v>0</v>
      </c>
      <c r="R548" s="104" t="n">
        <f aca="false">P548+Q548</f>
        <v>26</v>
      </c>
      <c r="S548" s="104" t="n">
        <v>21</v>
      </c>
      <c r="T548" s="59" t="n">
        <f aca="false">IF(S548&lt;&gt;0,S548/R548,"")</f>
        <v>0.807692307692308</v>
      </c>
    </row>
    <row r="549" s="2" customFormat="true" ht="12.75" hidden="false" customHeight="true" outlineLevel="0" collapsed="false">
      <c r="A549" s="128" t="s">
        <v>301</v>
      </c>
      <c r="B549" s="53" t="n">
        <v>0</v>
      </c>
      <c r="C549" s="54" t="n">
        <v>0</v>
      </c>
      <c r="D549" s="54" t="n">
        <v>153</v>
      </c>
      <c r="E549" s="55" t="n">
        <v>3</v>
      </c>
      <c r="F549" s="56" t="n">
        <v>75</v>
      </c>
      <c r="G549" s="53" t="n">
        <v>88</v>
      </c>
      <c r="H549" s="55" t="n">
        <v>2</v>
      </c>
      <c r="I549" s="55" t="n">
        <v>0</v>
      </c>
      <c r="J549" s="55" t="n">
        <v>9</v>
      </c>
      <c r="K549" s="57" t="n">
        <v>130</v>
      </c>
      <c r="L549" s="58" t="n">
        <v>79</v>
      </c>
      <c r="M549" s="57" t="n">
        <v>68</v>
      </c>
      <c r="N549" s="53"/>
      <c r="O549" s="56"/>
      <c r="P549" s="104" t="n">
        <v>330</v>
      </c>
      <c r="Q549" s="104" t="n">
        <v>25</v>
      </c>
      <c r="R549" s="104" t="n">
        <f aca="false">P549+Q549</f>
        <v>355</v>
      </c>
      <c r="S549" s="104" t="n">
        <v>235</v>
      </c>
      <c r="T549" s="59" t="n">
        <f aca="false">IF(S549&lt;&gt;0,S549/R549,"")</f>
        <v>0.661971830985916</v>
      </c>
    </row>
    <row r="550" s="2" customFormat="true" ht="12.75" hidden="false" customHeight="true" outlineLevel="0" collapsed="false">
      <c r="A550" s="128" t="s">
        <v>302</v>
      </c>
      <c r="B550" s="53" t="n">
        <v>3</v>
      </c>
      <c r="C550" s="54" t="n">
        <v>6</v>
      </c>
      <c r="D550" s="54" t="n">
        <v>189</v>
      </c>
      <c r="E550" s="55" t="n">
        <v>9</v>
      </c>
      <c r="F550" s="56" t="n">
        <v>45</v>
      </c>
      <c r="G550" s="53" t="n">
        <v>58</v>
      </c>
      <c r="H550" s="55" t="n">
        <v>11</v>
      </c>
      <c r="I550" s="55" t="n">
        <v>5</v>
      </c>
      <c r="J550" s="55" t="n">
        <v>10</v>
      </c>
      <c r="K550" s="57" t="n">
        <v>169</v>
      </c>
      <c r="L550" s="58" t="n">
        <v>65</v>
      </c>
      <c r="M550" s="57" t="n">
        <v>95</v>
      </c>
      <c r="N550" s="53"/>
      <c r="O550" s="56"/>
      <c r="P550" s="104" t="n">
        <v>364</v>
      </c>
      <c r="Q550" s="104" t="n">
        <v>24</v>
      </c>
      <c r="R550" s="104" t="n">
        <f aca="false">P550+Q550</f>
        <v>388</v>
      </c>
      <c r="S550" s="104" t="n">
        <v>260</v>
      </c>
      <c r="T550" s="59" t="n">
        <f aca="false">IF(S550&lt;&gt;0,S550/R550,"")</f>
        <v>0.670103092783505</v>
      </c>
    </row>
    <row r="551" s="2" customFormat="true" ht="12.75" hidden="false" customHeight="true" outlineLevel="0" collapsed="false">
      <c r="A551" s="128" t="s">
        <v>303</v>
      </c>
      <c r="B551" s="53" t="n">
        <v>1</v>
      </c>
      <c r="C551" s="54" t="n">
        <v>0</v>
      </c>
      <c r="D551" s="54" t="n">
        <v>37</v>
      </c>
      <c r="E551" s="55" t="n">
        <v>5</v>
      </c>
      <c r="F551" s="56" t="n">
        <v>33</v>
      </c>
      <c r="G551" s="53" t="n">
        <v>33</v>
      </c>
      <c r="H551" s="55" t="n">
        <v>1</v>
      </c>
      <c r="I551" s="55" t="n">
        <v>0</v>
      </c>
      <c r="J551" s="55" t="n">
        <v>2</v>
      </c>
      <c r="K551" s="57" t="n">
        <v>40</v>
      </c>
      <c r="L551" s="58" t="n">
        <v>24</v>
      </c>
      <c r="M551" s="57" t="n">
        <v>28</v>
      </c>
      <c r="N551" s="53"/>
      <c r="O551" s="56"/>
      <c r="P551" s="104" t="n">
        <v>111</v>
      </c>
      <c r="Q551" s="104" t="n">
        <v>7</v>
      </c>
      <c r="R551" s="104" t="n">
        <f aca="false">P551+Q551</f>
        <v>118</v>
      </c>
      <c r="S551" s="104" t="n">
        <v>79</v>
      </c>
      <c r="T551" s="59" t="n">
        <f aca="false">IF(S551&lt;&gt;0,S551/R551,"")</f>
        <v>0.669491525423729</v>
      </c>
    </row>
    <row r="552" s="2" customFormat="true" ht="12.75" hidden="false" customHeight="true" outlineLevel="0" collapsed="false">
      <c r="A552" s="128" t="s">
        <v>304</v>
      </c>
      <c r="B552" s="53" t="n">
        <v>0</v>
      </c>
      <c r="C552" s="54" t="n">
        <v>0</v>
      </c>
      <c r="D552" s="54" t="n">
        <v>63</v>
      </c>
      <c r="E552" s="55" t="n">
        <v>2</v>
      </c>
      <c r="F552" s="56" t="n">
        <v>33</v>
      </c>
      <c r="G552" s="53" t="n">
        <v>37</v>
      </c>
      <c r="H552" s="55" t="n">
        <v>0</v>
      </c>
      <c r="I552" s="55" t="n">
        <v>0</v>
      </c>
      <c r="J552" s="55" t="n">
        <v>6</v>
      </c>
      <c r="K552" s="57" t="n">
        <v>55</v>
      </c>
      <c r="L552" s="58" t="n">
        <v>42</v>
      </c>
      <c r="M552" s="57" t="n">
        <v>50</v>
      </c>
      <c r="N552" s="53"/>
      <c r="O552" s="56"/>
      <c r="P552" s="104" t="n">
        <v>111</v>
      </c>
      <c r="Q552" s="104" t="n">
        <v>1</v>
      </c>
      <c r="R552" s="104" t="n">
        <f aca="false">P552+Q552</f>
        <v>112</v>
      </c>
      <c r="S552" s="104" t="n">
        <v>100</v>
      </c>
      <c r="T552" s="59" t="n">
        <f aca="false">IF(S552&lt;&gt;0,S552/R552,"")</f>
        <v>0.892857142857143</v>
      </c>
    </row>
    <row r="553" s="2" customFormat="true" ht="12.75" hidden="false" customHeight="true" outlineLevel="0" collapsed="false">
      <c r="A553" s="130" t="s">
        <v>305</v>
      </c>
      <c r="B553" s="91" t="n">
        <v>8</v>
      </c>
      <c r="C553" s="92" t="n">
        <v>5</v>
      </c>
      <c r="D553" s="92" t="n">
        <v>433</v>
      </c>
      <c r="E553" s="95" t="n">
        <v>7</v>
      </c>
      <c r="F553" s="115" t="n">
        <v>228</v>
      </c>
      <c r="G553" s="91" t="n">
        <v>240</v>
      </c>
      <c r="H553" s="95" t="n">
        <v>5</v>
      </c>
      <c r="I553" s="95" t="n">
        <v>12</v>
      </c>
      <c r="J553" s="95" t="n">
        <v>21</v>
      </c>
      <c r="K553" s="96" t="n">
        <v>375</v>
      </c>
      <c r="L553" s="97" t="n">
        <v>282</v>
      </c>
      <c r="M553" s="96" t="n">
        <v>295</v>
      </c>
      <c r="N553" s="91"/>
      <c r="O553" s="115"/>
      <c r="P553" s="116"/>
      <c r="Q553" s="116"/>
      <c r="R553" s="116"/>
      <c r="S553" s="117" t="n">
        <v>694</v>
      </c>
      <c r="T553" s="67"/>
    </row>
    <row r="554" s="71" customFormat="true" ht="12.75" hidden="false" customHeight="true" outlineLevel="0" collapsed="false">
      <c r="A554" s="154" t="s">
        <v>36</v>
      </c>
      <c r="B554" s="69" t="n">
        <f aca="false">SUM(B539:B553)</f>
        <v>35</v>
      </c>
      <c r="C554" s="69" t="n">
        <f aca="false">SUM(C539:C553)</f>
        <v>31</v>
      </c>
      <c r="D554" s="69" t="n">
        <f aca="false">SUM(D539:D553)</f>
        <v>2569</v>
      </c>
      <c r="E554" s="69" t="n">
        <f aca="false">SUM(E539:E553)</f>
        <v>60</v>
      </c>
      <c r="F554" s="69" t="n">
        <f aca="false">SUM(F539:F553)</f>
        <v>1211</v>
      </c>
      <c r="G554" s="69" t="n">
        <f aca="false">SUM(G539:G553)</f>
        <v>1330</v>
      </c>
      <c r="H554" s="69" t="n">
        <f aca="false">SUM(H539:H553)</f>
        <v>46</v>
      </c>
      <c r="I554" s="69" t="n">
        <f aca="false">SUM(I539:I553)</f>
        <v>65</v>
      </c>
      <c r="J554" s="69" t="n">
        <f aca="false">SUM(J539:J553)</f>
        <v>119</v>
      </c>
      <c r="K554" s="69" t="n">
        <f aca="false">SUM(K539:K553)</f>
        <v>2278</v>
      </c>
      <c r="L554" s="101" t="n">
        <f aca="false">SUM(L539:L553)</f>
        <v>1280.163</v>
      </c>
      <c r="M554" s="118" t="n">
        <f aca="false">SUM(M539:M553)</f>
        <v>1424</v>
      </c>
      <c r="N554" s="69" t="n">
        <f aca="false">SUM(N539:N553)</f>
        <v>0</v>
      </c>
      <c r="O554" s="69" t="n">
        <f aca="false">SUM(O539:O553)</f>
        <v>0</v>
      </c>
      <c r="P554" s="69" t="n">
        <f aca="false">SUM(P539:P553)</f>
        <v>4686</v>
      </c>
      <c r="Q554" s="69" t="n">
        <f aca="false">SUM(Q539:Q553)</f>
        <v>415</v>
      </c>
      <c r="R554" s="69" t="n">
        <f aca="false">SUM(R539:R553)</f>
        <v>5101</v>
      </c>
      <c r="S554" s="69" t="n">
        <f aca="false">SUM(S539:S553)</f>
        <v>4012</v>
      </c>
      <c r="T554" s="70" t="n">
        <f aca="false">IF(S554&lt;&gt;0,S554/R554,"")</f>
        <v>0.786512448539502</v>
      </c>
    </row>
    <row r="555" s="71" customFormat="true" ht="13.5" hidden="false" customHeight="true" outlineLevel="0" collapsed="false">
      <c r="A555" s="147"/>
      <c r="K555" s="124"/>
      <c r="L555" s="124"/>
      <c r="T555" s="125"/>
    </row>
    <row r="556" s="2" customFormat="true" ht="13.5" hidden="false" customHeight="true" outlineLevel="0" collapsed="false">
      <c r="A556" s="32" t="s">
        <v>306</v>
      </c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8"/>
    </row>
    <row r="557" s="2" customFormat="true" ht="12.75" hidden="false" customHeight="true" outlineLevel="0" collapsed="false">
      <c r="A557" s="126" t="s">
        <v>307</v>
      </c>
      <c r="B557" s="80" t="n">
        <v>2</v>
      </c>
      <c r="C557" s="81" t="n">
        <v>3</v>
      </c>
      <c r="D557" s="81" t="n">
        <v>353</v>
      </c>
      <c r="E557" s="82" t="n">
        <v>4</v>
      </c>
      <c r="F557" s="83" t="n">
        <v>122</v>
      </c>
      <c r="G557" s="80" t="n">
        <v>114</v>
      </c>
      <c r="H557" s="82" t="n">
        <v>10</v>
      </c>
      <c r="I557" s="82" t="n">
        <v>4</v>
      </c>
      <c r="J557" s="82" t="n">
        <v>51</v>
      </c>
      <c r="K557" s="84" t="n">
        <v>289</v>
      </c>
      <c r="L557" s="85"/>
      <c r="M557" s="84"/>
      <c r="N557" s="80" t="n">
        <v>110</v>
      </c>
      <c r="O557" s="83" t="n">
        <v>336</v>
      </c>
      <c r="P557" s="127" t="n">
        <v>528</v>
      </c>
      <c r="Q557" s="127" t="n">
        <v>73</v>
      </c>
      <c r="R557" s="102" t="n">
        <f aca="false">P557+Q557</f>
        <v>601</v>
      </c>
      <c r="S557" s="102" t="n">
        <v>495</v>
      </c>
      <c r="T557" s="103" t="n">
        <f aca="false">IF(S557&lt;&gt;0,S557/R557,"")</f>
        <v>0.823627287853577</v>
      </c>
    </row>
    <row r="558" s="2" customFormat="true" ht="12.75" hidden="false" customHeight="true" outlineLevel="0" collapsed="false">
      <c r="A558" s="128" t="s">
        <v>308</v>
      </c>
      <c r="B558" s="53" t="n">
        <v>5</v>
      </c>
      <c r="C558" s="54" t="n">
        <v>1</v>
      </c>
      <c r="D558" s="54" t="n">
        <v>380</v>
      </c>
      <c r="E558" s="55" t="n">
        <v>3</v>
      </c>
      <c r="F558" s="56" t="n">
        <v>67</v>
      </c>
      <c r="G558" s="53" t="n">
        <v>67</v>
      </c>
      <c r="H558" s="55" t="n">
        <v>5</v>
      </c>
      <c r="I558" s="55" t="n">
        <v>6</v>
      </c>
      <c r="J558" s="55" t="n">
        <v>73</v>
      </c>
      <c r="K558" s="57" t="n">
        <v>293</v>
      </c>
      <c r="L558" s="58"/>
      <c r="M558" s="57"/>
      <c r="N558" s="53" t="n">
        <v>87</v>
      </c>
      <c r="O558" s="56" t="n">
        <v>335</v>
      </c>
      <c r="P558" s="129" t="n">
        <v>550</v>
      </c>
      <c r="Q558" s="129" t="n">
        <v>32</v>
      </c>
      <c r="R558" s="104" t="n">
        <f aca="false">P558+Q558</f>
        <v>582</v>
      </c>
      <c r="S558" s="104" t="n">
        <v>462</v>
      </c>
      <c r="T558" s="59" t="n">
        <f aca="false">IF(S558&lt;&gt;0,S558/R558,"")</f>
        <v>0.793814432989691</v>
      </c>
    </row>
    <row r="559" s="2" customFormat="true" ht="12.75" hidden="false" customHeight="true" outlineLevel="0" collapsed="false">
      <c r="A559" s="128" t="s">
        <v>309</v>
      </c>
      <c r="B559" s="53" t="n">
        <v>3</v>
      </c>
      <c r="C559" s="54" t="n">
        <v>0</v>
      </c>
      <c r="D559" s="54" t="n">
        <v>225</v>
      </c>
      <c r="E559" s="55" t="n">
        <v>2</v>
      </c>
      <c r="F559" s="56" t="n">
        <v>58</v>
      </c>
      <c r="G559" s="53" t="n">
        <v>42</v>
      </c>
      <c r="H559" s="55" t="n">
        <v>0</v>
      </c>
      <c r="I559" s="55" t="n">
        <v>4</v>
      </c>
      <c r="J559" s="55" t="n">
        <v>32</v>
      </c>
      <c r="K559" s="57" t="n">
        <v>200</v>
      </c>
      <c r="L559" s="58"/>
      <c r="M559" s="57"/>
      <c r="N559" s="53" t="n">
        <v>48</v>
      </c>
      <c r="O559" s="56" t="n">
        <v>212</v>
      </c>
      <c r="P559" s="129" t="n">
        <v>339</v>
      </c>
      <c r="Q559" s="129" t="n">
        <v>22</v>
      </c>
      <c r="R559" s="104" t="n">
        <f aca="false">P559+Q559</f>
        <v>361</v>
      </c>
      <c r="S559" s="104" t="n">
        <v>295</v>
      </c>
      <c r="T559" s="59" t="n">
        <f aca="false">IF(S559&lt;&gt;0,S559/R559,"")</f>
        <v>0.817174515235457</v>
      </c>
    </row>
    <row r="560" s="2" customFormat="true" ht="12.75" hidden="false" customHeight="true" outlineLevel="0" collapsed="false">
      <c r="A560" s="128" t="s">
        <v>310</v>
      </c>
      <c r="B560" s="53" t="n">
        <v>1</v>
      </c>
      <c r="C560" s="54" t="n">
        <v>2</v>
      </c>
      <c r="D560" s="54" t="n">
        <v>179</v>
      </c>
      <c r="E560" s="55" t="n">
        <v>1</v>
      </c>
      <c r="F560" s="56" t="n">
        <v>86</v>
      </c>
      <c r="G560" s="53" t="n">
        <v>93</v>
      </c>
      <c r="H560" s="55" t="n">
        <v>5</v>
      </c>
      <c r="I560" s="55" t="n">
        <v>2</v>
      </c>
      <c r="J560" s="55" t="n">
        <v>36</v>
      </c>
      <c r="K560" s="57" t="n">
        <v>133</v>
      </c>
      <c r="L560" s="58"/>
      <c r="M560" s="57"/>
      <c r="N560" s="53" t="n">
        <v>89</v>
      </c>
      <c r="O560" s="56" t="n">
        <v>176</v>
      </c>
      <c r="P560" s="129" t="n">
        <v>335</v>
      </c>
      <c r="Q560" s="129" t="n">
        <v>20</v>
      </c>
      <c r="R560" s="104" t="n">
        <f aca="false">P560+Q560</f>
        <v>355</v>
      </c>
      <c r="S560" s="104" t="n">
        <v>282</v>
      </c>
      <c r="T560" s="59" t="n">
        <f aca="false">IF(S560&lt;&gt;0,S560/R560,"")</f>
        <v>0.794366197183099</v>
      </c>
    </row>
    <row r="561" s="2" customFormat="true" ht="12.75" hidden="false" customHeight="true" outlineLevel="0" collapsed="false">
      <c r="A561" s="128" t="s">
        <v>311</v>
      </c>
      <c r="B561" s="53" t="n">
        <v>2</v>
      </c>
      <c r="C561" s="54" t="n">
        <v>1</v>
      </c>
      <c r="D561" s="54" t="n">
        <v>263</v>
      </c>
      <c r="E561" s="55" t="n">
        <v>2</v>
      </c>
      <c r="F561" s="56" t="n">
        <v>80</v>
      </c>
      <c r="G561" s="53" t="n">
        <v>76</v>
      </c>
      <c r="H561" s="55" t="n">
        <v>4</v>
      </c>
      <c r="I561" s="55" t="n">
        <v>3</v>
      </c>
      <c r="J561" s="55" t="n">
        <v>44</v>
      </c>
      <c r="K561" s="57" t="n">
        <v>219</v>
      </c>
      <c r="L561" s="58"/>
      <c r="M561" s="57"/>
      <c r="N561" s="53" t="n">
        <v>74</v>
      </c>
      <c r="O561" s="56" t="n">
        <v>267</v>
      </c>
      <c r="P561" s="129" t="n">
        <v>395</v>
      </c>
      <c r="Q561" s="129" t="n">
        <v>45</v>
      </c>
      <c r="R561" s="104" t="n">
        <f aca="false">P561+Q561</f>
        <v>440</v>
      </c>
      <c r="S561" s="104" t="n">
        <v>358</v>
      </c>
      <c r="T561" s="59" t="n">
        <f aca="false">IF(S561&lt;&gt;0,S561/R561,"")</f>
        <v>0.813636363636364</v>
      </c>
    </row>
    <row r="562" s="2" customFormat="true" ht="12.75" hidden="false" customHeight="true" outlineLevel="0" collapsed="false">
      <c r="A562" s="128" t="s">
        <v>312</v>
      </c>
      <c r="B562" s="53" t="n">
        <v>1</v>
      </c>
      <c r="C562" s="54" t="n">
        <v>3</v>
      </c>
      <c r="D562" s="54" t="n">
        <v>65</v>
      </c>
      <c r="E562" s="55" t="n">
        <v>1</v>
      </c>
      <c r="F562" s="56" t="n">
        <v>26</v>
      </c>
      <c r="G562" s="53" t="n">
        <v>24</v>
      </c>
      <c r="H562" s="55" t="n">
        <v>1</v>
      </c>
      <c r="I562" s="55" t="n">
        <v>2</v>
      </c>
      <c r="J562" s="55" t="n">
        <v>15</v>
      </c>
      <c r="K562" s="57" t="n">
        <v>52</v>
      </c>
      <c r="L562" s="58"/>
      <c r="M562" s="57"/>
      <c r="N562" s="53" t="n">
        <v>23</v>
      </c>
      <c r="O562" s="56" t="n">
        <v>68</v>
      </c>
      <c r="P562" s="129" t="n">
        <v>107</v>
      </c>
      <c r="Q562" s="129" t="n">
        <v>5</v>
      </c>
      <c r="R562" s="104" t="n">
        <f aca="false">P562+Q562</f>
        <v>112</v>
      </c>
      <c r="S562" s="104" t="n">
        <v>98</v>
      </c>
      <c r="T562" s="59" t="n">
        <f aca="false">IF(S562&lt;&gt;0,S562/R562,"")</f>
        <v>0.875</v>
      </c>
    </row>
    <row r="563" s="2" customFormat="true" ht="12.75" hidden="false" customHeight="true" outlineLevel="0" collapsed="false">
      <c r="A563" s="128" t="s">
        <v>313</v>
      </c>
      <c r="B563" s="53" t="n">
        <v>0</v>
      </c>
      <c r="C563" s="54" t="n">
        <v>0</v>
      </c>
      <c r="D563" s="54" t="n">
        <v>44</v>
      </c>
      <c r="E563" s="55" t="n">
        <v>0</v>
      </c>
      <c r="F563" s="56" t="n">
        <v>12</v>
      </c>
      <c r="G563" s="53" t="n">
        <v>11</v>
      </c>
      <c r="H563" s="55" t="n">
        <v>0</v>
      </c>
      <c r="I563" s="55" t="n">
        <v>0</v>
      </c>
      <c r="J563" s="55" t="n">
        <v>13</v>
      </c>
      <c r="K563" s="57" t="n">
        <v>32</v>
      </c>
      <c r="L563" s="58"/>
      <c r="M563" s="57"/>
      <c r="N563" s="53" t="n">
        <v>11</v>
      </c>
      <c r="O563" s="56" t="n">
        <v>44</v>
      </c>
      <c r="P563" s="129" t="n">
        <v>58</v>
      </c>
      <c r="Q563" s="129" t="n">
        <v>6</v>
      </c>
      <c r="R563" s="104" t="n">
        <f aca="false">P563+Q563</f>
        <v>64</v>
      </c>
      <c r="S563" s="104" t="n">
        <v>58</v>
      </c>
      <c r="T563" s="59" t="n">
        <f aca="false">IF(S563&lt;&gt;0,S563/R563,"")</f>
        <v>0.90625</v>
      </c>
    </row>
    <row r="564" s="2" customFormat="true" ht="12.75" hidden="false" customHeight="true" outlineLevel="0" collapsed="false">
      <c r="A564" s="128" t="s">
        <v>314</v>
      </c>
      <c r="B564" s="53" t="n">
        <v>3</v>
      </c>
      <c r="C564" s="54" t="n">
        <v>1</v>
      </c>
      <c r="D564" s="54" t="n">
        <v>116</v>
      </c>
      <c r="E564" s="55" t="n">
        <v>3</v>
      </c>
      <c r="F564" s="56" t="n">
        <v>28</v>
      </c>
      <c r="G564" s="53" t="n">
        <v>26</v>
      </c>
      <c r="H564" s="55" t="n">
        <v>5</v>
      </c>
      <c r="I564" s="55" t="n">
        <v>3</v>
      </c>
      <c r="J564" s="55" t="n">
        <v>18</v>
      </c>
      <c r="K564" s="57" t="n">
        <v>97</v>
      </c>
      <c r="L564" s="58"/>
      <c r="M564" s="57"/>
      <c r="N564" s="53" t="n">
        <v>32</v>
      </c>
      <c r="O564" s="56" t="n">
        <v>102</v>
      </c>
      <c r="P564" s="129" t="n">
        <v>185</v>
      </c>
      <c r="Q564" s="129" t="n">
        <v>17</v>
      </c>
      <c r="R564" s="104" t="n">
        <f aca="false">P564+Q564</f>
        <v>202</v>
      </c>
      <c r="S564" s="104" t="n">
        <v>166</v>
      </c>
      <c r="T564" s="59" t="n">
        <f aca="false">IF(S564&lt;&gt;0,S564/R564,"")</f>
        <v>0.821782178217822</v>
      </c>
    </row>
    <row r="565" s="2" customFormat="true" ht="12.75" hidden="false" customHeight="true" outlineLevel="0" collapsed="false">
      <c r="A565" s="130" t="s">
        <v>315</v>
      </c>
      <c r="B565" s="91" t="n">
        <v>0</v>
      </c>
      <c r="C565" s="92" t="n">
        <v>1</v>
      </c>
      <c r="D565" s="92" t="n">
        <v>69</v>
      </c>
      <c r="E565" s="95" t="n">
        <v>2</v>
      </c>
      <c r="F565" s="115" t="n">
        <v>132</v>
      </c>
      <c r="G565" s="91" t="n">
        <v>114</v>
      </c>
      <c r="H565" s="95" t="n">
        <v>2</v>
      </c>
      <c r="I565" s="95" t="n">
        <v>0</v>
      </c>
      <c r="J565" s="95" t="n">
        <v>8</v>
      </c>
      <c r="K565" s="96" t="n">
        <v>74</v>
      </c>
      <c r="L565" s="97"/>
      <c r="M565" s="96"/>
      <c r="N565" s="91" t="n">
        <v>105</v>
      </c>
      <c r="O565" s="115" t="n">
        <v>89</v>
      </c>
      <c r="P565" s="131" t="n">
        <v>248</v>
      </c>
      <c r="Q565" s="131" t="n">
        <v>19</v>
      </c>
      <c r="R565" s="117" t="n">
        <f aca="false">P565+Q565</f>
        <v>267</v>
      </c>
      <c r="S565" s="117" t="n">
        <v>205</v>
      </c>
      <c r="T565" s="120" t="n">
        <f aca="false">IF(S565&lt;&gt;0,S565/R565,"")</f>
        <v>0.767790262172285</v>
      </c>
    </row>
    <row r="566" s="71" customFormat="true" ht="12.75" hidden="false" customHeight="true" outlineLevel="0" collapsed="false">
      <c r="A566" s="154" t="s">
        <v>36</v>
      </c>
      <c r="B566" s="69" t="n">
        <f aca="false">SUM(B557:B565)</f>
        <v>17</v>
      </c>
      <c r="C566" s="69" t="n">
        <f aca="false">SUM(C557:C565)</f>
        <v>12</v>
      </c>
      <c r="D566" s="69" t="n">
        <f aca="false">SUM(D557:D565)</f>
        <v>1694</v>
      </c>
      <c r="E566" s="69" t="n">
        <f aca="false">SUM(E557:E565)</f>
        <v>18</v>
      </c>
      <c r="F566" s="69" t="n">
        <f aca="false">SUM(F557:F565)</f>
        <v>611</v>
      </c>
      <c r="G566" s="69" t="n">
        <f aca="false">SUM(G557:G565)</f>
        <v>567</v>
      </c>
      <c r="H566" s="69" t="n">
        <f aca="false">SUM(H557:H565)</f>
        <v>32</v>
      </c>
      <c r="I566" s="69" t="n">
        <f aca="false">SUM(I557:I565)</f>
        <v>24</v>
      </c>
      <c r="J566" s="69" t="n">
        <f aca="false">SUM(J557:J565)</f>
        <v>290</v>
      </c>
      <c r="K566" s="69" t="n">
        <f aca="false">SUM(K557:K565)</f>
        <v>1389</v>
      </c>
      <c r="L566" s="101" t="n">
        <f aca="false">SUM(L557:L565)</f>
        <v>0</v>
      </c>
      <c r="M566" s="118" t="n">
        <f aca="false">SUM(M557:M565)</f>
        <v>0</v>
      </c>
      <c r="N566" s="69" t="n">
        <f aca="false">SUM(N557:N565)</f>
        <v>579</v>
      </c>
      <c r="O566" s="69" t="n">
        <f aca="false">SUM(O557:O565)</f>
        <v>1629</v>
      </c>
      <c r="P566" s="69" t="n">
        <f aca="false">SUM(P557:P565)</f>
        <v>2745</v>
      </c>
      <c r="Q566" s="69" t="n">
        <f aca="false">SUM(Q557:Q565)</f>
        <v>239</v>
      </c>
      <c r="R566" s="69" t="n">
        <f aca="false">SUM(R557:R565)</f>
        <v>2984</v>
      </c>
      <c r="S566" s="69" t="n">
        <f aca="false">SUM(S557:S565)</f>
        <v>2419</v>
      </c>
      <c r="T566" s="70" t="n">
        <f aca="false">IF(S566&lt;&gt;0,S566/R566,"")</f>
        <v>0.810656836461126</v>
      </c>
    </row>
    <row r="567" s="71" customFormat="true" ht="13.5" hidden="false" customHeight="true" outlineLevel="0" collapsed="false">
      <c r="A567" s="123"/>
      <c r="K567" s="124"/>
      <c r="L567" s="124"/>
      <c r="T567" s="125"/>
    </row>
    <row r="568" s="2" customFormat="true" ht="13.5" hidden="false" customHeight="true" outlineLevel="0" collapsed="false">
      <c r="A568" s="32" t="s">
        <v>316</v>
      </c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8"/>
    </row>
    <row r="569" s="2" customFormat="true" ht="12.75" hidden="false" customHeight="true" outlineLevel="0" collapsed="false">
      <c r="A569" s="126" t="s">
        <v>317</v>
      </c>
      <c r="B569" s="156" t="n">
        <v>0</v>
      </c>
      <c r="C569" s="157" t="n">
        <v>0</v>
      </c>
      <c r="D569" s="157" t="n">
        <v>18</v>
      </c>
      <c r="E569" s="82" t="n">
        <v>1</v>
      </c>
      <c r="F569" s="83" t="n">
        <v>15</v>
      </c>
      <c r="G569" s="80" t="n">
        <v>17</v>
      </c>
      <c r="H569" s="82" t="n">
        <v>2</v>
      </c>
      <c r="I569" s="82" t="n">
        <v>1</v>
      </c>
      <c r="J569" s="82" t="n">
        <v>5</v>
      </c>
      <c r="K569" s="84" t="n">
        <v>12</v>
      </c>
      <c r="L569" s="85"/>
      <c r="M569" s="84"/>
      <c r="N569" s="80" t="n">
        <v>15</v>
      </c>
      <c r="O569" s="83" t="n">
        <v>20</v>
      </c>
      <c r="P569" s="102" t="n">
        <v>55</v>
      </c>
      <c r="Q569" s="102" t="n">
        <v>1</v>
      </c>
      <c r="R569" s="102" t="n">
        <f aca="false">P569+Q569</f>
        <v>56</v>
      </c>
      <c r="S569" s="102" t="n">
        <v>37</v>
      </c>
      <c r="T569" s="103" t="n">
        <f aca="false">IF(S569&lt;&gt;0,S569/R569,"")</f>
        <v>0.660714285714286</v>
      </c>
    </row>
    <row r="570" s="2" customFormat="true" ht="12.75" hidden="false" customHeight="true" outlineLevel="0" collapsed="false">
      <c r="A570" s="128" t="s">
        <v>318</v>
      </c>
      <c r="B570" s="142" t="n">
        <v>0</v>
      </c>
      <c r="C570" s="158" t="n">
        <v>1</v>
      </c>
      <c r="D570" s="158" t="n">
        <v>5</v>
      </c>
      <c r="E570" s="55" t="n">
        <v>0</v>
      </c>
      <c r="F570" s="56" t="n">
        <v>4</v>
      </c>
      <c r="G570" s="53" t="n">
        <v>4</v>
      </c>
      <c r="H570" s="55" t="n">
        <v>1</v>
      </c>
      <c r="I570" s="55" t="n">
        <v>0</v>
      </c>
      <c r="J570" s="55" t="n">
        <v>0</v>
      </c>
      <c r="K570" s="57" t="n">
        <v>3</v>
      </c>
      <c r="L570" s="58"/>
      <c r="M570" s="57"/>
      <c r="N570" s="53" t="n">
        <v>4</v>
      </c>
      <c r="O570" s="56" t="n">
        <v>4</v>
      </c>
      <c r="P570" s="104" t="n">
        <v>17</v>
      </c>
      <c r="Q570" s="104" t="n">
        <v>1</v>
      </c>
      <c r="R570" s="104" t="n">
        <f aca="false">P570+Q570</f>
        <v>18</v>
      </c>
      <c r="S570" s="104" t="n">
        <v>10</v>
      </c>
      <c r="T570" s="59" t="n">
        <f aca="false">IF(S570&lt;&gt;0,S570/R570,"")</f>
        <v>0.555555555555556</v>
      </c>
    </row>
    <row r="571" s="2" customFormat="true" ht="12.75" hidden="false" customHeight="true" outlineLevel="0" collapsed="false">
      <c r="A571" s="128" t="s">
        <v>319</v>
      </c>
      <c r="B571" s="53" t="n">
        <v>0</v>
      </c>
      <c r="C571" s="54" t="n">
        <v>0</v>
      </c>
      <c r="D571" s="54" t="n">
        <v>40</v>
      </c>
      <c r="E571" s="55" t="n">
        <v>1</v>
      </c>
      <c r="F571" s="56" t="n">
        <v>5</v>
      </c>
      <c r="G571" s="53" t="n">
        <v>9</v>
      </c>
      <c r="H571" s="55" t="n">
        <v>0</v>
      </c>
      <c r="I571" s="55" t="n">
        <v>0</v>
      </c>
      <c r="J571" s="55" t="n">
        <v>0</v>
      </c>
      <c r="K571" s="57" t="n">
        <v>37</v>
      </c>
      <c r="L571" s="58"/>
      <c r="M571" s="57"/>
      <c r="N571" s="53" t="n">
        <v>7</v>
      </c>
      <c r="O571" s="56" t="n">
        <v>39</v>
      </c>
      <c r="P571" s="104" t="n">
        <v>58</v>
      </c>
      <c r="Q571" s="104" t="n">
        <v>6</v>
      </c>
      <c r="R571" s="104" t="n">
        <f aca="false">P571+Q571</f>
        <v>64</v>
      </c>
      <c r="S571" s="104" t="n">
        <v>47</v>
      </c>
      <c r="T571" s="59" t="n">
        <f aca="false">IF(S571&lt;&gt;0,S571/R571,"")</f>
        <v>0.734375</v>
      </c>
    </row>
    <row r="572" s="2" customFormat="true" ht="13.5" hidden="false" customHeight="true" outlineLevel="0" collapsed="false">
      <c r="A572" s="128" t="s">
        <v>320</v>
      </c>
      <c r="B572" s="53" t="n">
        <v>1</v>
      </c>
      <c r="C572" s="54" t="n">
        <v>2</v>
      </c>
      <c r="D572" s="54" t="n">
        <v>394</v>
      </c>
      <c r="E572" s="55" t="n">
        <v>12</v>
      </c>
      <c r="F572" s="56" t="n">
        <v>168</v>
      </c>
      <c r="G572" s="53" t="n">
        <v>188</v>
      </c>
      <c r="H572" s="55" t="n">
        <v>11</v>
      </c>
      <c r="I572" s="55" t="n">
        <v>12</v>
      </c>
      <c r="J572" s="55" t="n">
        <v>41</v>
      </c>
      <c r="K572" s="57" t="n">
        <v>319</v>
      </c>
      <c r="L572" s="58"/>
      <c r="M572" s="57"/>
      <c r="N572" s="53" t="n">
        <v>152</v>
      </c>
      <c r="O572" s="56" t="n">
        <v>421</v>
      </c>
      <c r="P572" s="104" t="n">
        <v>794</v>
      </c>
      <c r="Q572" s="104" t="n">
        <v>108</v>
      </c>
      <c r="R572" s="104" t="n">
        <f aca="false">P572+Q572</f>
        <v>902</v>
      </c>
      <c r="S572" s="104" t="n">
        <v>601</v>
      </c>
      <c r="T572" s="59" t="n">
        <f aca="false">IF(S572&lt;&gt;0,S572/R572,"")</f>
        <v>0.66629711751663</v>
      </c>
    </row>
    <row r="573" s="2" customFormat="true" ht="13.5" hidden="false" customHeight="true" outlineLevel="0" collapsed="false">
      <c r="A573" s="32" t="s">
        <v>321</v>
      </c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4"/>
      <c r="Q573" s="34"/>
      <c r="R573" s="34"/>
      <c r="S573" s="34"/>
      <c r="T573" s="35"/>
    </row>
    <row r="574" s="2" customFormat="true" ht="12.75" hidden="false" customHeight="true" outlineLevel="0" collapsed="false">
      <c r="A574" s="128" t="s">
        <v>322</v>
      </c>
      <c r="B574" s="53" t="n">
        <v>0</v>
      </c>
      <c r="C574" s="54" t="n">
        <v>0</v>
      </c>
      <c r="D574" s="54" t="n">
        <v>131</v>
      </c>
      <c r="E574" s="55" t="n">
        <v>4</v>
      </c>
      <c r="F574" s="56" t="n">
        <v>35</v>
      </c>
      <c r="G574" s="53" t="n">
        <v>41</v>
      </c>
      <c r="H574" s="55" t="n">
        <v>1</v>
      </c>
      <c r="I574" s="55" t="n">
        <v>2</v>
      </c>
      <c r="J574" s="55" t="n">
        <v>7</v>
      </c>
      <c r="K574" s="57" t="n">
        <v>118</v>
      </c>
      <c r="L574" s="58"/>
      <c r="M574" s="57"/>
      <c r="N574" s="53" t="n">
        <v>40</v>
      </c>
      <c r="O574" s="56" t="n">
        <v>126</v>
      </c>
      <c r="P574" s="104" t="n">
        <v>228</v>
      </c>
      <c r="Q574" s="104" t="n">
        <v>33</v>
      </c>
      <c r="R574" s="104" t="n">
        <f aca="false">P574+Q574</f>
        <v>261</v>
      </c>
      <c r="S574" s="104" t="n">
        <v>174</v>
      </c>
      <c r="T574" s="59" t="n">
        <f aca="false">IF(S574&lt;&gt;0,S574/R574,"")</f>
        <v>0.666666666666667</v>
      </c>
    </row>
    <row r="575" s="2" customFormat="true" ht="12.75" hidden="false" customHeight="true" outlineLevel="0" collapsed="false">
      <c r="A575" s="128" t="s">
        <v>323</v>
      </c>
      <c r="B575" s="53" t="n">
        <v>2</v>
      </c>
      <c r="C575" s="54" t="n">
        <v>0</v>
      </c>
      <c r="D575" s="54" t="n">
        <v>105</v>
      </c>
      <c r="E575" s="55" t="n">
        <v>2</v>
      </c>
      <c r="F575" s="56" t="n">
        <v>43</v>
      </c>
      <c r="G575" s="53" t="n">
        <v>50</v>
      </c>
      <c r="H575" s="55" t="n">
        <v>1</v>
      </c>
      <c r="I575" s="55" t="n">
        <v>1</v>
      </c>
      <c r="J575" s="55" t="n">
        <v>10</v>
      </c>
      <c r="K575" s="57" t="n">
        <v>90</v>
      </c>
      <c r="L575" s="58"/>
      <c r="M575" s="57"/>
      <c r="N575" s="53" t="n">
        <v>35</v>
      </c>
      <c r="O575" s="56" t="n">
        <v>114</v>
      </c>
      <c r="P575" s="104" t="n">
        <v>222</v>
      </c>
      <c r="Q575" s="104" t="n">
        <v>28</v>
      </c>
      <c r="R575" s="104" t="n">
        <f aca="false">P575+Q575</f>
        <v>250</v>
      </c>
      <c r="S575" s="104" t="n">
        <v>157</v>
      </c>
      <c r="T575" s="59" t="n">
        <f aca="false">IF(S575&lt;&gt;0,S575/R575,"")</f>
        <v>0.628</v>
      </c>
    </row>
    <row r="576" s="2" customFormat="true" ht="12.75" hidden="false" customHeight="true" outlineLevel="0" collapsed="false">
      <c r="A576" s="128" t="s">
        <v>324</v>
      </c>
      <c r="B576" s="53" t="n">
        <v>0</v>
      </c>
      <c r="C576" s="54" t="n">
        <v>0</v>
      </c>
      <c r="D576" s="54" t="n">
        <v>89</v>
      </c>
      <c r="E576" s="55" t="n">
        <v>2</v>
      </c>
      <c r="F576" s="56" t="n">
        <v>33</v>
      </c>
      <c r="G576" s="53" t="n">
        <v>30</v>
      </c>
      <c r="H576" s="55" t="n">
        <v>0</v>
      </c>
      <c r="I576" s="55" t="n">
        <v>2</v>
      </c>
      <c r="J576" s="55" t="n">
        <v>8</v>
      </c>
      <c r="K576" s="57" t="n">
        <v>80</v>
      </c>
      <c r="L576" s="58"/>
      <c r="M576" s="57"/>
      <c r="N576" s="53" t="n">
        <v>20</v>
      </c>
      <c r="O576" s="56" t="n">
        <v>103</v>
      </c>
      <c r="P576" s="104" t="n">
        <v>173</v>
      </c>
      <c r="Q576" s="104" t="n">
        <v>31</v>
      </c>
      <c r="R576" s="104" t="n">
        <f aca="false">P576+Q576</f>
        <v>204</v>
      </c>
      <c r="S576" s="104" t="n">
        <v>126</v>
      </c>
      <c r="T576" s="59" t="n">
        <f aca="false">IF(S576&lt;&gt;0,S576/R576,"")</f>
        <v>0.617647058823529</v>
      </c>
    </row>
    <row r="577" s="2" customFormat="true" ht="12.75" hidden="false" customHeight="true" outlineLevel="0" collapsed="false">
      <c r="A577" s="128" t="s">
        <v>325</v>
      </c>
      <c r="B577" s="53" t="n">
        <v>3</v>
      </c>
      <c r="C577" s="54" t="n">
        <v>2</v>
      </c>
      <c r="D577" s="54" t="n">
        <v>259</v>
      </c>
      <c r="E577" s="55" t="n">
        <v>1</v>
      </c>
      <c r="F577" s="56" t="n">
        <v>91</v>
      </c>
      <c r="G577" s="53" t="n">
        <v>76</v>
      </c>
      <c r="H577" s="55" t="n">
        <v>7</v>
      </c>
      <c r="I577" s="55" t="n">
        <v>10</v>
      </c>
      <c r="J577" s="55" t="n">
        <v>12</v>
      </c>
      <c r="K577" s="57" t="n">
        <v>238</v>
      </c>
      <c r="L577" s="58"/>
      <c r="M577" s="57"/>
      <c r="N577" s="53" t="n">
        <v>92</v>
      </c>
      <c r="O577" s="56" t="n">
        <v>244</v>
      </c>
      <c r="P577" s="104" t="n">
        <v>800</v>
      </c>
      <c r="Q577" s="104" t="n">
        <v>191</v>
      </c>
      <c r="R577" s="104" t="n">
        <f aca="false">P577+Q577</f>
        <v>991</v>
      </c>
      <c r="S577" s="104" t="n">
        <v>362</v>
      </c>
      <c r="T577" s="59" t="n">
        <f aca="false">IF(S577&lt;&gt;0,S577/R577,"")</f>
        <v>0.365287588294652</v>
      </c>
    </row>
    <row r="578" s="2" customFormat="true" ht="12.75" hidden="false" customHeight="true" outlineLevel="0" collapsed="false">
      <c r="A578" s="128" t="s">
        <v>326</v>
      </c>
      <c r="B578" s="53" t="n">
        <v>4</v>
      </c>
      <c r="C578" s="54" t="n">
        <v>4</v>
      </c>
      <c r="D578" s="54" t="n">
        <v>345</v>
      </c>
      <c r="E578" s="55" t="n">
        <v>2</v>
      </c>
      <c r="F578" s="56" t="n">
        <v>156</v>
      </c>
      <c r="G578" s="53" t="n">
        <v>129</v>
      </c>
      <c r="H578" s="55" t="n">
        <v>15</v>
      </c>
      <c r="I578" s="55" t="n">
        <v>10</v>
      </c>
      <c r="J578" s="55" t="n">
        <v>21</v>
      </c>
      <c r="K578" s="57" t="n">
        <v>331</v>
      </c>
      <c r="L578" s="58"/>
      <c r="M578" s="57"/>
      <c r="N578" s="53" t="n">
        <v>136</v>
      </c>
      <c r="O578" s="56" t="n">
        <v>365</v>
      </c>
      <c r="P578" s="104" t="n">
        <v>1021</v>
      </c>
      <c r="Q578" s="104" t="n">
        <v>239</v>
      </c>
      <c r="R578" s="104" t="n">
        <f aca="false">P578+Q578</f>
        <v>1260</v>
      </c>
      <c r="S578" s="104" t="n">
        <v>520</v>
      </c>
      <c r="T578" s="59" t="n">
        <f aca="false">IF(S578&lt;&gt;0,S578/R578,"")</f>
        <v>0.412698412698413</v>
      </c>
    </row>
    <row r="579" s="2" customFormat="true" ht="12.75" hidden="false" customHeight="true" outlineLevel="0" collapsed="false">
      <c r="A579" s="128" t="s">
        <v>327</v>
      </c>
      <c r="B579" s="53" t="n">
        <v>2</v>
      </c>
      <c r="C579" s="54" t="n">
        <v>3</v>
      </c>
      <c r="D579" s="54" t="n">
        <v>346</v>
      </c>
      <c r="E579" s="55" t="n">
        <v>8</v>
      </c>
      <c r="F579" s="56" t="n">
        <v>164</v>
      </c>
      <c r="G579" s="53" t="n">
        <v>164</v>
      </c>
      <c r="H579" s="55" t="n">
        <v>12</v>
      </c>
      <c r="I579" s="55" t="n">
        <v>14</v>
      </c>
      <c r="J579" s="55" t="n">
        <v>23</v>
      </c>
      <c r="K579" s="57" t="n">
        <v>316</v>
      </c>
      <c r="L579" s="58"/>
      <c r="M579" s="57"/>
      <c r="N579" s="53" t="n">
        <v>127</v>
      </c>
      <c r="O579" s="56" t="n">
        <v>392</v>
      </c>
      <c r="P579" s="104" t="n">
        <v>980</v>
      </c>
      <c r="Q579" s="104" t="n">
        <v>168</v>
      </c>
      <c r="R579" s="104" t="n">
        <f aca="false">P579+Q579</f>
        <v>1148</v>
      </c>
      <c r="S579" s="104" t="n">
        <v>546</v>
      </c>
      <c r="T579" s="59" t="n">
        <f aca="false">IF(S579&lt;&gt;0,S579/R579,"")</f>
        <v>0.475609756097561</v>
      </c>
    </row>
    <row r="580" s="2" customFormat="true" ht="12.75" hidden="false" customHeight="true" outlineLevel="0" collapsed="false">
      <c r="A580" s="128" t="s">
        <v>328</v>
      </c>
      <c r="B580" s="53" t="n">
        <v>1</v>
      </c>
      <c r="C580" s="54" t="n">
        <v>2</v>
      </c>
      <c r="D580" s="54" t="n">
        <v>324</v>
      </c>
      <c r="E580" s="55" t="n">
        <v>2</v>
      </c>
      <c r="F580" s="56" t="n">
        <v>121</v>
      </c>
      <c r="G580" s="53" t="n">
        <v>123</v>
      </c>
      <c r="H580" s="55" t="n">
        <v>8</v>
      </c>
      <c r="I580" s="55" t="n">
        <v>7</v>
      </c>
      <c r="J580" s="55" t="n">
        <v>6</v>
      </c>
      <c r="K580" s="57" t="n">
        <v>301</v>
      </c>
      <c r="L580" s="58"/>
      <c r="M580" s="57"/>
      <c r="N580" s="53" t="n">
        <v>92</v>
      </c>
      <c r="O580" s="56" t="n">
        <v>341</v>
      </c>
      <c r="P580" s="104" t="n">
        <v>883</v>
      </c>
      <c r="Q580" s="104" t="n">
        <v>142</v>
      </c>
      <c r="R580" s="104" t="n">
        <f aca="false">P580+Q580</f>
        <v>1025</v>
      </c>
      <c r="S580" s="104" t="n">
        <v>459</v>
      </c>
      <c r="T580" s="59" t="n">
        <f aca="false">IF(S580&lt;&gt;0,S580/R580,"")</f>
        <v>0.44780487804878</v>
      </c>
    </row>
    <row r="581" s="2" customFormat="true" ht="12.75" hidden="false" customHeight="true" outlineLevel="0" collapsed="false">
      <c r="A581" s="128" t="s">
        <v>329</v>
      </c>
      <c r="B581" s="53" t="n">
        <v>8</v>
      </c>
      <c r="C581" s="54" t="n">
        <v>1</v>
      </c>
      <c r="D581" s="54" t="n">
        <v>358</v>
      </c>
      <c r="E581" s="55" t="n">
        <v>9</v>
      </c>
      <c r="F581" s="56" t="n">
        <v>122</v>
      </c>
      <c r="G581" s="53" t="n">
        <v>127</v>
      </c>
      <c r="H581" s="55" t="n">
        <v>5</v>
      </c>
      <c r="I581" s="55" t="n">
        <v>9</v>
      </c>
      <c r="J581" s="55" t="n">
        <v>25</v>
      </c>
      <c r="K581" s="57" t="n">
        <v>330</v>
      </c>
      <c r="L581" s="58"/>
      <c r="M581" s="57"/>
      <c r="N581" s="53" t="n">
        <v>98</v>
      </c>
      <c r="O581" s="56" t="n">
        <v>382</v>
      </c>
      <c r="P581" s="104" t="n">
        <v>840</v>
      </c>
      <c r="Q581" s="104" t="n">
        <v>155</v>
      </c>
      <c r="R581" s="104" t="n">
        <f aca="false">P581+Q581</f>
        <v>995</v>
      </c>
      <c r="S581" s="104" t="n">
        <v>509</v>
      </c>
      <c r="T581" s="59" t="n">
        <f aca="false">IF(S581&lt;&gt;0,S581/R581,"")</f>
        <v>0.511557788944724</v>
      </c>
    </row>
    <row r="582" s="2" customFormat="true" ht="12.75" hidden="false" customHeight="true" outlineLevel="0" collapsed="false">
      <c r="A582" s="128" t="s">
        <v>330</v>
      </c>
      <c r="B582" s="53" t="n">
        <v>1</v>
      </c>
      <c r="C582" s="54" t="n">
        <v>1</v>
      </c>
      <c r="D582" s="54" t="n">
        <v>287</v>
      </c>
      <c r="E582" s="55" t="n">
        <v>4</v>
      </c>
      <c r="F582" s="56" t="n">
        <v>95</v>
      </c>
      <c r="G582" s="53" t="n">
        <v>100</v>
      </c>
      <c r="H582" s="55" t="n">
        <v>2</v>
      </c>
      <c r="I582" s="55" t="n">
        <v>5</v>
      </c>
      <c r="J582" s="55" t="n">
        <v>4</v>
      </c>
      <c r="K582" s="57" t="n">
        <v>274</v>
      </c>
      <c r="L582" s="58"/>
      <c r="M582" s="57"/>
      <c r="N582" s="53" t="n">
        <v>70</v>
      </c>
      <c r="O582" s="56" t="n">
        <v>310</v>
      </c>
      <c r="P582" s="104" t="n">
        <v>727</v>
      </c>
      <c r="Q582" s="104" t="n">
        <v>86</v>
      </c>
      <c r="R582" s="104" t="n">
        <f aca="false">P582+Q582</f>
        <v>813</v>
      </c>
      <c r="S582" s="104" t="n">
        <v>395</v>
      </c>
      <c r="T582" s="59" t="n">
        <f aca="false">IF(S582&lt;&gt;0,S582/R582,"")</f>
        <v>0.485854858548586</v>
      </c>
    </row>
    <row r="583" s="2" customFormat="true" ht="12.75" hidden="false" customHeight="true" outlineLevel="0" collapsed="false">
      <c r="A583" s="128" t="s">
        <v>331</v>
      </c>
      <c r="B583" s="53" t="n">
        <v>1</v>
      </c>
      <c r="C583" s="54" t="n">
        <v>0</v>
      </c>
      <c r="D583" s="54" t="n">
        <v>324</v>
      </c>
      <c r="E583" s="55" t="n">
        <v>4</v>
      </c>
      <c r="F583" s="56" t="n">
        <v>144</v>
      </c>
      <c r="G583" s="53" t="n">
        <v>142</v>
      </c>
      <c r="H583" s="55" t="n">
        <v>4</v>
      </c>
      <c r="I583" s="55" t="n">
        <v>6</v>
      </c>
      <c r="J583" s="55" t="n">
        <v>17</v>
      </c>
      <c r="K583" s="57" t="n">
        <v>293</v>
      </c>
      <c r="L583" s="58"/>
      <c r="M583" s="57"/>
      <c r="N583" s="53" t="n">
        <v>111</v>
      </c>
      <c r="O583" s="56" t="n">
        <v>350</v>
      </c>
      <c r="P583" s="104" t="n">
        <v>874</v>
      </c>
      <c r="Q583" s="104" t="n">
        <v>102</v>
      </c>
      <c r="R583" s="104" t="n">
        <f aca="false">P583+Q583</f>
        <v>976</v>
      </c>
      <c r="S583" s="104" t="n">
        <v>475</v>
      </c>
      <c r="T583" s="59" t="n">
        <f aca="false">IF(S583&lt;&gt;0,S583/R583,"")</f>
        <v>0.486680327868853</v>
      </c>
    </row>
    <row r="584" s="2" customFormat="true" ht="12.75" hidden="false" customHeight="true" outlineLevel="0" collapsed="false">
      <c r="A584" s="128" t="s">
        <v>332</v>
      </c>
      <c r="B584" s="53" t="n">
        <v>3</v>
      </c>
      <c r="C584" s="54" t="n">
        <v>3</v>
      </c>
      <c r="D584" s="54" t="n">
        <v>473</v>
      </c>
      <c r="E584" s="55" t="n">
        <v>6</v>
      </c>
      <c r="F584" s="56" t="n">
        <v>193</v>
      </c>
      <c r="G584" s="53" t="n">
        <v>199</v>
      </c>
      <c r="H584" s="55" t="n">
        <v>8</v>
      </c>
      <c r="I584" s="55" t="n">
        <v>10</v>
      </c>
      <c r="J584" s="55" t="n">
        <v>21</v>
      </c>
      <c r="K584" s="57" t="n">
        <v>423</v>
      </c>
      <c r="L584" s="58"/>
      <c r="M584" s="57"/>
      <c r="N584" s="53" t="n">
        <v>160</v>
      </c>
      <c r="O584" s="56" t="n">
        <v>479</v>
      </c>
      <c r="P584" s="104" t="n">
        <v>1247</v>
      </c>
      <c r="Q584" s="104" t="n">
        <v>244</v>
      </c>
      <c r="R584" s="104" t="n">
        <f aca="false">P584+Q584</f>
        <v>1491</v>
      </c>
      <c r="S584" s="104" t="n">
        <v>684</v>
      </c>
      <c r="T584" s="59" t="n">
        <f aca="false">IF(S584&lt;&gt;0,S584/R584,"")</f>
        <v>0.458752515090543</v>
      </c>
    </row>
    <row r="585" s="2" customFormat="true" ht="12.75" hidden="false" customHeight="true" outlineLevel="0" collapsed="false">
      <c r="A585" s="128" t="s">
        <v>333</v>
      </c>
      <c r="B585" s="53" t="n">
        <v>1</v>
      </c>
      <c r="C585" s="54" t="n">
        <v>3</v>
      </c>
      <c r="D585" s="54" t="n">
        <v>460</v>
      </c>
      <c r="E585" s="55" t="n">
        <v>7</v>
      </c>
      <c r="F585" s="56" t="n">
        <v>185</v>
      </c>
      <c r="G585" s="53" t="n">
        <v>178</v>
      </c>
      <c r="H585" s="55" t="n">
        <v>10</v>
      </c>
      <c r="I585" s="55" t="n">
        <v>1</v>
      </c>
      <c r="J585" s="55" t="n">
        <v>19</v>
      </c>
      <c r="K585" s="57" t="n">
        <v>435</v>
      </c>
      <c r="L585" s="58"/>
      <c r="M585" s="57"/>
      <c r="N585" s="53" t="n">
        <v>144</v>
      </c>
      <c r="O585" s="56" t="n">
        <v>488</v>
      </c>
      <c r="P585" s="104" t="n">
        <v>1068</v>
      </c>
      <c r="Q585" s="104" t="n">
        <v>146</v>
      </c>
      <c r="R585" s="104" t="n">
        <f aca="false">P585+Q585</f>
        <v>1214</v>
      </c>
      <c r="S585" s="104" t="n">
        <v>659</v>
      </c>
      <c r="T585" s="59" t="n">
        <f aca="false">IF(S585&lt;&gt;0,S585/R585,"")</f>
        <v>0.542833607907743</v>
      </c>
    </row>
    <row r="586" s="2" customFormat="true" ht="12.75" hidden="false" customHeight="true" outlineLevel="0" collapsed="false">
      <c r="A586" s="128" t="s">
        <v>334</v>
      </c>
      <c r="B586" s="53" t="n">
        <v>0</v>
      </c>
      <c r="C586" s="54" t="n">
        <v>1</v>
      </c>
      <c r="D586" s="54" t="n">
        <v>61</v>
      </c>
      <c r="E586" s="55" t="n">
        <v>2</v>
      </c>
      <c r="F586" s="56" t="n">
        <v>18</v>
      </c>
      <c r="G586" s="53" t="n">
        <v>16</v>
      </c>
      <c r="H586" s="55" t="n">
        <v>2</v>
      </c>
      <c r="I586" s="55" t="n">
        <v>0</v>
      </c>
      <c r="J586" s="55" t="n">
        <v>8</v>
      </c>
      <c r="K586" s="57" t="n">
        <v>50</v>
      </c>
      <c r="L586" s="58"/>
      <c r="M586" s="57"/>
      <c r="N586" s="53" t="n">
        <v>15</v>
      </c>
      <c r="O586" s="56" t="n">
        <v>62</v>
      </c>
      <c r="P586" s="104" t="n">
        <v>128</v>
      </c>
      <c r="Q586" s="104" t="n">
        <v>11</v>
      </c>
      <c r="R586" s="104" t="n">
        <f aca="false">P586+Q586</f>
        <v>139</v>
      </c>
      <c r="S586" s="104" t="n">
        <v>82</v>
      </c>
      <c r="T586" s="59" t="n">
        <f aca="false">IF(S586&lt;&gt;0,S586/R586,"")</f>
        <v>0.589928057553957</v>
      </c>
    </row>
    <row r="587" s="2" customFormat="true" ht="12.75" hidden="false" customHeight="true" outlineLevel="0" collapsed="false">
      <c r="A587" s="148" t="s">
        <v>335</v>
      </c>
      <c r="B587" s="106" t="n">
        <v>0</v>
      </c>
      <c r="C587" s="107" t="n">
        <v>2</v>
      </c>
      <c r="D587" s="107" t="n">
        <v>53</v>
      </c>
      <c r="E587" s="108" t="n">
        <v>2</v>
      </c>
      <c r="F587" s="109" t="n">
        <v>7</v>
      </c>
      <c r="G587" s="106" t="n">
        <v>14</v>
      </c>
      <c r="H587" s="108" t="n">
        <v>1</v>
      </c>
      <c r="I587" s="108" t="n">
        <v>2</v>
      </c>
      <c r="J587" s="108" t="n">
        <v>5</v>
      </c>
      <c r="K587" s="110" t="n">
        <v>40</v>
      </c>
      <c r="L587" s="111"/>
      <c r="M587" s="110"/>
      <c r="N587" s="106" t="n">
        <v>9</v>
      </c>
      <c r="O587" s="109" t="n">
        <v>53</v>
      </c>
      <c r="P587" s="112" t="n">
        <v>65</v>
      </c>
      <c r="Q587" s="112" t="n">
        <v>9</v>
      </c>
      <c r="R587" s="104" t="n">
        <f aca="false">P587+Q587</f>
        <v>74</v>
      </c>
      <c r="S587" s="112" t="n">
        <v>64</v>
      </c>
      <c r="T587" s="59" t="n">
        <f aca="false">IF(S587&lt;&gt;0,S587/R587,"")</f>
        <v>0.864864864864865</v>
      </c>
    </row>
    <row r="588" s="2" customFormat="true" ht="12.75" hidden="false" customHeight="true" outlineLevel="0" collapsed="false">
      <c r="A588" s="130" t="s">
        <v>336</v>
      </c>
      <c r="B588" s="91" t="n">
        <v>10</v>
      </c>
      <c r="C588" s="92" t="n">
        <v>8</v>
      </c>
      <c r="D588" s="92" t="n">
        <v>1593</v>
      </c>
      <c r="E588" s="95" t="n">
        <v>41</v>
      </c>
      <c r="F588" s="115" t="n">
        <v>992</v>
      </c>
      <c r="G588" s="91" t="n">
        <v>954</v>
      </c>
      <c r="H588" s="95" t="n">
        <v>41</v>
      </c>
      <c r="I588" s="95" t="n">
        <v>29</v>
      </c>
      <c r="J588" s="95" t="n">
        <v>100</v>
      </c>
      <c r="K588" s="96" t="n">
        <v>1434</v>
      </c>
      <c r="L588" s="97"/>
      <c r="M588" s="96"/>
      <c r="N588" s="91" t="n">
        <v>763</v>
      </c>
      <c r="O588" s="115" t="n">
        <v>1759</v>
      </c>
      <c r="P588" s="152"/>
      <c r="Q588" s="152"/>
      <c r="R588" s="152"/>
      <c r="S588" s="117" t="n">
        <v>2676</v>
      </c>
      <c r="T588" s="153"/>
    </row>
    <row r="589" s="71" customFormat="true" ht="12.75" hidden="false" customHeight="true" outlineLevel="0" collapsed="false">
      <c r="A589" s="154" t="s">
        <v>36</v>
      </c>
      <c r="B589" s="69" t="n">
        <f aca="false">SUM(B569:B588)</f>
        <v>37</v>
      </c>
      <c r="C589" s="69" t="n">
        <f aca="false">SUM(C569:C588)</f>
        <v>33</v>
      </c>
      <c r="D589" s="69" t="n">
        <f aca="false">SUM(D569:D588)</f>
        <v>5665</v>
      </c>
      <c r="E589" s="69" t="n">
        <f aca="false">SUM(E569:E588)</f>
        <v>110</v>
      </c>
      <c r="F589" s="69" t="n">
        <f aca="false">SUM(F569:F588)</f>
        <v>2591</v>
      </c>
      <c r="G589" s="69" t="n">
        <f aca="false">SUM(G569:G588)</f>
        <v>2561</v>
      </c>
      <c r="H589" s="69" t="n">
        <f aca="false">SUM(H569:H588)</f>
        <v>131</v>
      </c>
      <c r="I589" s="69" t="n">
        <f aca="false">SUM(I569:I588)</f>
        <v>121</v>
      </c>
      <c r="J589" s="69" t="n">
        <f aca="false">SUM(J569:J588)</f>
        <v>332</v>
      </c>
      <c r="K589" s="69" t="n">
        <f aca="false">SUM(K569:K588)</f>
        <v>5124</v>
      </c>
      <c r="L589" s="69" t="n">
        <f aca="false">SUM(L569:L588)</f>
        <v>0</v>
      </c>
      <c r="M589" s="69" t="n">
        <f aca="false">SUM(M569:M588)</f>
        <v>0</v>
      </c>
      <c r="N589" s="69" t="n">
        <f aca="false">SUM(N569:N588)</f>
        <v>2090</v>
      </c>
      <c r="O589" s="69" t="n">
        <f aca="false">SUM(O569:O588)</f>
        <v>6052</v>
      </c>
      <c r="P589" s="69" t="n">
        <f aca="false">SUM(P569:P588)</f>
        <v>10180</v>
      </c>
      <c r="Q589" s="69" t="n">
        <f aca="false">SUM(Q569:Q588)</f>
        <v>1701</v>
      </c>
      <c r="R589" s="69" t="n">
        <f aca="false">SUM(R569:R588)</f>
        <v>11881</v>
      </c>
      <c r="S589" s="69" t="n">
        <f aca="false">SUM(S569:S588)</f>
        <v>8583</v>
      </c>
      <c r="T589" s="70" t="n">
        <f aca="false">IF(S589&lt;&gt;0,S589/R589,"")</f>
        <v>0.722413938220688</v>
      </c>
    </row>
    <row r="590" s="71" customFormat="true" ht="13.5" hidden="false" customHeight="true" outlineLevel="0" collapsed="false">
      <c r="A590" s="147"/>
      <c r="K590" s="124"/>
      <c r="L590" s="124"/>
      <c r="T590" s="125"/>
    </row>
    <row r="591" s="2" customFormat="true" ht="13.5" hidden="false" customHeight="true" outlineLevel="0" collapsed="false">
      <c r="A591" s="32" t="s">
        <v>337</v>
      </c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8"/>
    </row>
    <row r="592" s="2" customFormat="true" ht="12.75" hidden="false" customHeight="true" outlineLevel="0" collapsed="false">
      <c r="A592" s="126" t="s">
        <v>338</v>
      </c>
      <c r="B592" s="80" t="n">
        <v>7</v>
      </c>
      <c r="C592" s="81" t="n">
        <v>1</v>
      </c>
      <c r="D592" s="81" t="n">
        <v>300</v>
      </c>
      <c r="E592" s="82" t="n">
        <v>4</v>
      </c>
      <c r="F592" s="83" t="n">
        <v>68</v>
      </c>
      <c r="G592" s="80" t="n">
        <v>65</v>
      </c>
      <c r="H592" s="82" t="n">
        <v>4</v>
      </c>
      <c r="I592" s="82" t="n">
        <v>3</v>
      </c>
      <c r="J592" s="82" t="n">
        <v>13</v>
      </c>
      <c r="K592" s="84" t="n">
        <v>289</v>
      </c>
      <c r="L592" s="85"/>
      <c r="M592" s="84"/>
      <c r="N592" s="80" t="n">
        <v>58</v>
      </c>
      <c r="O592" s="83" t="n">
        <v>316</v>
      </c>
      <c r="P592" s="102" t="n">
        <v>492</v>
      </c>
      <c r="Q592" s="102" t="n">
        <v>36</v>
      </c>
      <c r="R592" s="102" t="n">
        <f aca="false">P592+Q592</f>
        <v>528</v>
      </c>
      <c r="S592" s="102" t="n">
        <v>387</v>
      </c>
      <c r="T592" s="103" t="n">
        <f aca="false">IF(S592&lt;&gt;0,S592/R592,"")</f>
        <v>0.732954545454545</v>
      </c>
    </row>
    <row r="593" s="2" customFormat="true" ht="12.75" hidden="false" customHeight="true" outlineLevel="0" collapsed="false">
      <c r="A593" s="128" t="s">
        <v>339</v>
      </c>
      <c r="B593" s="53" t="n">
        <v>8</v>
      </c>
      <c r="C593" s="54" t="n">
        <v>2</v>
      </c>
      <c r="D593" s="54" t="n">
        <v>384</v>
      </c>
      <c r="E593" s="55" t="n">
        <v>7</v>
      </c>
      <c r="F593" s="56" t="n">
        <v>56</v>
      </c>
      <c r="G593" s="53" t="n">
        <v>67</v>
      </c>
      <c r="H593" s="55" t="n">
        <v>7</v>
      </c>
      <c r="I593" s="55" t="n">
        <v>16</v>
      </c>
      <c r="J593" s="55" t="n">
        <v>20</v>
      </c>
      <c r="K593" s="57" t="n">
        <v>348</v>
      </c>
      <c r="L593" s="58"/>
      <c r="M593" s="57"/>
      <c r="N593" s="53" t="n">
        <v>52</v>
      </c>
      <c r="O593" s="56" t="n">
        <v>392</v>
      </c>
      <c r="P593" s="104" t="n">
        <v>573</v>
      </c>
      <c r="Q593" s="104" t="n">
        <v>65</v>
      </c>
      <c r="R593" s="104" t="n">
        <f aca="false">P593+Q593</f>
        <v>638</v>
      </c>
      <c r="S593" s="104" t="n">
        <v>473</v>
      </c>
      <c r="T593" s="59" t="n">
        <f aca="false">IF(S593&lt;&gt;0,S593/R593,"")</f>
        <v>0.741379310344828</v>
      </c>
    </row>
    <row r="594" s="2" customFormat="true" ht="12.75" hidden="false" customHeight="true" outlineLevel="0" collapsed="false">
      <c r="A594" s="128" t="s">
        <v>340</v>
      </c>
      <c r="B594" s="53" t="n">
        <v>6</v>
      </c>
      <c r="C594" s="54" t="n">
        <v>3</v>
      </c>
      <c r="D594" s="54" t="n">
        <v>329</v>
      </c>
      <c r="E594" s="55" t="n">
        <v>5</v>
      </c>
      <c r="F594" s="56" t="n">
        <v>40</v>
      </c>
      <c r="G594" s="53" t="n">
        <v>46</v>
      </c>
      <c r="H594" s="55" t="n">
        <v>7</v>
      </c>
      <c r="I594" s="55" t="n">
        <v>4</v>
      </c>
      <c r="J594" s="55" t="n">
        <v>19</v>
      </c>
      <c r="K594" s="57" t="n">
        <v>310</v>
      </c>
      <c r="L594" s="58"/>
      <c r="M594" s="57"/>
      <c r="N594" s="53" t="n">
        <v>42</v>
      </c>
      <c r="O594" s="56" t="n">
        <v>338</v>
      </c>
      <c r="P594" s="104" t="n">
        <v>480</v>
      </c>
      <c r="Q594" s="104" t="n">
        <v>50</v>
      </c>
      <c r="R594" s="104" t="n">
        <f aca="false">P594+Q594</f>
        <v>530</v>
      </c>
      <c r="S594" s="104" t="n">
        <v>397</v>
      </c>
      <c r="T594" s="59" t="n">
        <f aca="false">IF(S594&lt;&gt;0,S594/R594,"")</f>
        <v>0.749056603773585</v>
      </c>
    </row>
    <row r="595" s="2" customFormat="true" ht="12.75" hidden="false" customHeight="true" outlineLevel="0" collapsed="false">
      <c r="A595" s="128" t="s">
        <v>341</v>
      </c>
      <c r="B595" s="53" t="n">
        <v>5</v>
      </c>
      <c r="C595" s="54" t="n">
        <v>0</v>
      </c>
      <c r="D595" s="54" t="n">
        <v>265</v>
      </c>
      <c r="E595" s="55" t="n">
        <v>3</v>
      </c>
      <c r="F595" s="56" t="n">
        <v>46</v>
      </c>
      <c r="G595" s="53" t="n">
        <v>35</v>
      </c>
      <c r="H595" s="55" t="n">
        <v>3</v>
      </c>
      <c r="I595" s="55" t="n">
        <v>2</v>
      </c>
      <c r="J595" s="55" t="n">
        <v>17</v>
      </c>
      <c r="K595" s="57" t="n">
        <v>257</v>
      </c>
      <c r="L595" s="58"/>
      <c r="M595" s="57"/>
      <c r="N595" s="53" t="n">
        <v>43</v>
      </c>
      <c r="O595" s="56" t="n">
        <v>263</v>
      </c>
      <c r="P595" s="104" t="n">
        <v>441</v>
      </c>
      <c r="Q595" s="104" t="n">
        <v>48</v>
      </c>
      <c r="R595" s="104" t="n">
        <f aca="false">P595+Q595</f>
        <v>489</v>
      </c>
      <c r="S595" s="104" t="n">
        <v>334</v>
      </c>
      <c r="T595" s="59" t="n">
        <f aca="false">IF(S595&lt;&gt;0,S595/R595,"")</f>
        <v>0.683026584867076</v>
      </c>
    </row>
    <row r="596" s="2" customFormat="true" ht="12.75" hidden="false" customHeight="true" outlineLevel="0" collapsed="false">
      <c r="A596" s="128" t="s">
        <v>342</v>
      </c>
      <c r="B596" s="53" t="n">
        <v>9</v>
      </c>
      <c r="C596" s="54" t="n">
        <v>2</v>
      </c>
      <c r="D596" s="54" t="n">
        <v>340</v>
      </c>
      <c r="E596" s="55" t="n">
        <v>3</v>
      </c>
      <c r="F596" s="56" t="n">
        <v>48</v>
      </c>
      <c r="G596" s="53" t="n">
        <v>51</v>
      </c>
      <c r="H596" s="55" t="n">
        <v>9</v>
      </c>
      <c r="I596" s="55" t="n">
        <v>5</v>
      </c>
      <c r="J596" s="55" t="n">
        <v>19</v>
      </c>
      <c r="K596" s="57" t="n">
        <v>315</v>
      </c>
      <c r="L596" s="58"/>
      <c r="M596" s="57"/>
      <c r="N596" s="53" t="n">
        <v>56</v>
      </c>
      <c r="O596" s="56" t="n">
        <v>344</v>
      </c>
      <c r="P596" s="104" t="n">
        <v>469</v>
      </c>
      <c r="Q596" s="104" t="n">
        <v>58</v>
      </c>
      <c r="R596" s="104" t="n">
        <f aca="false">P596+Q596</f>
        <v>527</v>
      </c>
      <c r="S596" s="104" t="n">
        <v>411</v>
      </c>
      <c r="T596" s="59" t="n">
        <f aca="false">IF(S596&lt;&gt;0,S596/R596,"")</f>
        <v>0.77988614800759</v>
      </c>
    </row>
    <row r="597" s="2" customFormat="true" ht="12.75" hidden="false" customHeight="true" outlineLevel="0" collapsed="false">
      <c r="A597" s="128" t="s">
        <v>343</v>
      </c>
      <c r="B597" s="53" t="n">
        <v>0</v>
      </c>
      <c r="C597" s="54" t="n">
        <v>1</v>
      </c>
      <c r="D597" s="54" t="n">
        <v>119</v>
      </c>
      <c r="E597" s="55" t="n">
        <v>1</v>
      </c>
      <c r="F597" s="56" t="n">
        <v>8</v>
      </c>
      <c r="G597" s="53" t="n">
        <v>11</v>
      </c>
      <c r="H597" s="55" t="n">
        <v>0</v>
      </c>
      <c r="I597" s="55" t="n">
        <v>4</v>
      </c>
      <c r="J597" s="55" t="n">
        <v>3</v>
      </c>
      <c r="K597" s="57" t="n">
        <v>112</v>
      </c>
      <c r="L597" s="58"/>
      <c r="M597" s="57"/>
      <c r="N597" s="53" t="n">
        <v>15</v>
      </c>
      <c r="O597" s="56" t="n">
        <v>112</v>
      </c>
      <c r="P597" s="104" t="n">
        <v>154</v>
      </c>
      <c r="Q597" s="104" t="n">
        <v>6</v>
      </c>
      <c r="R597" s="104" t="n">
        <f aca="false">P597+Q597</f>
        <v>160</v>
      </c>
      <c r="S597" s="104" t="n">
        <v>134</v>
      </c>
      <c r="T597" s="59" t="n">
        <f aca="false">IF(S597&lt;&gt;0,S597/R597,"")</f>
        <v>0.8375</v>
      </c>
    </row>
    <row r="598" s="2" customFormat="true" ht="12.75" hidden="false" customHeight="true" outlineLevel="0" collapsed="false">
      <c r="A598" s="128" t="s">
        <v>344</v>
      </c>
      <c r="B598" s="53" t="n">
        <v>6</v>
      </c>
      <c r="C598" s="54" t="n">
        <v>2</v>
      </c>
      <c r="D598" s="54" t="n">
        <v>190</v>
      </c>
      <c r="E598" s="55" t="n">
        <v>2</v>
      </c>
      <c r="F598" s="56" t="n">
        <v>21</v>
      </c>
      <c r="G598" s="53" t="n">
        <v>28</v>
      </c>
      <c r="H598" s="55" t="n">
        <v>4</v>
      </c>
      <c r="I598" s="55" t="n">
        <v>2</v>
      </c>
      <c r="J598" s="55" t="n">
        <v>13</v>
      </c>
      <c r="K598" s="57" t="n">
        <v>177</v>
      </c>
      <c r="L598" s="58"/>
      <c r="M598" s="57"/>
      <c r="N598" s="53" t="n">
        <v>16</v>
      </c>
      <c r="O598" s="56" t="n">
        <v>202</v>
      </c>
      <c r="P598" s="104" t="n">
        <v>268</v>
      </c>
      <c r="Q598" s="104" t="n">
        <v>20</v>
      </c>
      <c r="R598" s="104" t="n">
        <f aca="false">P598+Q598</f>
        <v>288</v>
      </c>
      <c r="S598" s="104" t="n">
        <v>231</v>
      </c>
      <c r="T598" s="59" t="n">
        <f aca="false">IF(S598&lt;&gt;0,S598/R598,"")</f>
        <v>0.802083333333333</v>
      </c>
    </row>
    <row r="599" s="2" customFormat="true" ht="12.75" hidden="false" customHeight="true" outlineLevel="0" collapsed="false">
      <c r="A599" s="128" t="s">
        <v>345</v>
      </c>
      <c r="B599" s="53" t="n">
        <v>17</v>
      </c>
      <c r="C599" s="54" t="n">
        <v>11</v>
      </c>
      <c r="D599" s="54" t="n">
        <v>293</v>
      </c>
      <c r="E599" s="55" t="n">
        <v>4</v>
      </c>
      <c r="F599" s="56" t="n">
        <v>30</v>
      </c>
      <c r="G599" s="53" t="n">
        <v>39</v>
      </c>
      <c r="H599" s="55" t="n">
        <v>11</v>
      </c>
      <c r="I599" s="55" t="n">
        <v>11</v>
      </c>
      <c r="J599" s="55" t="n">
        <v>12</v>
      </c>
      <c r="K599" s="57" t="n">
        <v>279</v>
      </c>
      <c r="L599" s="58"/>
      <c r="M599" s="57"/>
      <c r="N599" s="53" t="n">
        <v>41</v>
      </c>
      <c r="O599" s="56" t="n">
        <v>304</v>
      </c>
      <c r="P599" s="104" t="n">
        <v>461</v>
      </c>
      <c r="Q599" s="104" t="n">
        <v>27</v>
      </c>
      <c r="R599" s="104" t="n">
        <f aca="false">P599+Q599</f>
        <v>488</v>
      </c>
      <c r="S599" s="104" t="n">
        <v>364</v>
      </c>
      <c r="T599" s="59" t="n">
        <f aca="false">IF(S599&lt;&gt;0,S599/R599,"")</f>
        <v>0.745901639344262</v>
      </c>
    </row>
    <row r="600" s="2" customFormat="true" ht="12.75" hidden="false" customHeight="true" outlineLevel="0" collapsed="false">
      <c r="A600" s="128" t="s">
        <v>346</v>
      </c>
      <c r="B600" s="53" t="n">
        <v>7</v>
      </c>
      <c r="C600" s="54" t="n">
        <v>1</v>
      </c>
      <c r="D600" s="54" t="n">
        <v>285</v>
      </c>
      <c r="E600" s="55" t="n">
        <v>5</v>
      </c>
      <c r="F600" s="56" t="n">
        <v>51</v>
      </c>
      <c r="G600" s="53" t="n">
        <v>46</v>
      </c>
      <c r="H600" s="55" t="n">
        <v>6</v>
      </c>
      <c r="I600" s="55" t="n">
        <v>11</v>
      </c>
      <c r="J600" s="55" t="n">
        <v>16</v>
      </c>
      <c r="K600" s="57" t="n">
        <v>266</v>
      </c>
      <c r="L600" s="58"/>
      <c r="M600" s="57"/>
      <c r="N600" s="53" t="n">
        <v>46</v>
      </c>
      <c r="O600" s="56" t="n">
        <v>290</v>
      </c>
      <c r="P600" s="104" t="n">
        <v>400</v>
      </c>
      <c r="Q600" s="104" t="n">
        <v>37</v>
      </c>
      <c r="R600" s="104" t="n">
        <f aca="false">P600+Q600</f>
        <v>437</v>
      </c>
      <c r="S600" s="104" t="n">
        <v>357</v>
      </c>
      <c r="T600" s="59" t="n">
        <f aca="false">IF(S600&lt;&gt;0,S600/R600,"")</f>
        <v>0.816933638443936</v>
      </c>
    </row>
    <row r="601" s="2" customFormat="true" ht="12.75" hidden="false" customHeight="true" outlineLevel="0" collapsed="false">
      <c r="A601" s="128" t="s">
        <v>347</v>
      </c>
      <c r="B601" s="53" t="n">
        <v>16</v>
      </c>
      <c r="C601" s="54" t="n">
        <v>0</v>
      </c>
      <c r="D601" s="54" t="n">
        <v>348</v>
      </c>
      <c r="E601" s="55" t="n">
        <v>4</v>
      </c>
      <c r="F601" s="56" t="n">
        <v>49</v>
      </c>
      <c r="G601" s="53" t="n">
        <v>57</v>
      </c>
      <c r="H601" s="55" t="n">
        <v>1</v>
      </c>
      <c r="I601" s="55" t="n">
        <v>14</v>
      </c>
      <c r="J601" s="55" t="n">
        <v>10</v>
      </c>
      <c r="K601" s="57" t="n">
        <v>351</v>
      </c>
      <c r="L601" s="58"/>
      <c r="M601" s="57"/>
      <c r="N601" s="53" t="n">
        <v>59</v>
      </c>
      <c r="O601" s="56" t="n">
        <v>376</v>
      </c>
      <c r="P601" s="104" t="n">
        <v>507</v>
      </c>
      <c r="Q601" s="104" t="n">
        <v>57</v>
      </c>
      <c r="R601" s="104" t="n">
        <f aca="false">P601+Q601</f>
        <v>564</v>
      </c>
      <c r="S601" s="104" t="n">
        <v>444</v>
      </c>
      <c r="T601" s="59" t="n">
        <f aca="false">IF(S601&lt;&gt;0,S601/R601,"")</f>
        <v>0.787234042553192</v>
      </c>
    </row>
    <row r="602" s="2" customFormat="true" ht="12.75" hidden="false" customHeight="true" outlineLevel="0" collapsed="false">
      <c r="A602" s="128" t="s">
        <v>348</v>
      </c>
      <c r="B602" s="53" t="n">
        <v>9</v>
      </c>
      <c r="C602" s="54" t="n">
        <v>2</v>
      </c>
      <c r="D602" s="54" t="n">
        <v>199</v>
      </c>
      <c r="E602" s="55" t="n">
        <v>0</v>
      </c>
      <c r="F602" s="56" t="n">
        <v>23</v>
      </c>
      <c r="G602" s="53" t="n">
        <v>24</v>
      </c>
      <c r="H602" s="55" t="n">
        <v>2</v>
      </c>
      <c r="I602" s="55" t="n">
        <v>9</v>
      </c>
      <c r="J602" s="55" t="n">
        <v>5</v>
      </c>
      <c r="K602" s="57" t="n">
        <v>193</v>
      </c>
      <c r="L602" s="58"/>
      <c r="M602" s="57"/>
      <c r="N602" s="53" t="n">
        <v>23</v>
      </c>
      <c r="O602" s="56" t="n">
        <v>208</v>
      </c>
      <c r="P602" s="104" t="n">
        <v>263</v>
      </c>
      <c r="Q602" s="104" t="n">
        <v>27</v>
      </c>
      <c r="R602" s="104" t="n">
        <f aca="false">P602+Q602</f>
        <v>290</v>
      </c>
      <c r="S602" s="104" t="n">
        <v>239</v>
      </c>
      <c r="T602" s="59" t="n">
        <f aca="false">IF(S602&lt;&gt;0,S602/R602,"")</f>
        <v>0.824137931034483</v>
      </c>
    </row>
    <row r="603" s="2" customFormat="true" ht="12.75" hidden="false" customHeight="true" outlineLevel="0" collapsed="false">
      <c r="A603" s="128" t="s">
        <v>349</v>
      </c>
      <c r="B603" s="53" t="n">
        <v>6</v>
      </c>
      <c r="C603" s="54" t="n">
        <v>3</v>
      </c>
      <c r="D603" s="54" t="n">
        <v>118</v>
      </c>
      <c r="E603" s="55" t="n">
        <v>2</v>
      </c>
      <c r="F603" s="56" t="n">
        <v>11</v>
      </c>
      <c r="G603" s="53" t="n">
        <v>13</v>
      </c>
      <c r="H603" s="55" t="n">
        <v>2</v>
      </c>
      <c r="I603" s="55" t="n">
        <v>7</v>
      </c>
      <c r="J603" s="55" t="n">
        <v>8</v>
      </c>
      <c r="K603" s="57" t="n">
        <v>113</v>
      </c>
      <c r="L603" s="58"/>
      <c r="M603" s="57"/>
      <c r="N603" s="53" t="n">
        <v>14</v>
      </c>
      <c r="O603" s="56" t="n">
        <v>126</v>
      </c>
      <c r="P603" s="104" t="n">
        <v>167</v>
      </c>
      <c r="Q603" s="104" t="n">
        <v>8</v>
      </c>
      <c r="R603" s="104" t="n">
        <f aca="false">P603+Q603</f>
        <v>175</v>
      </c>
      <c r="S603" s="104" t="n">
        <v>144</v>
      </c>
      <c r="T603" s="59" t="n">
        <f aca="false">IF(S603&lt;&gt;0,S603/R603,"")</f>
        <v>0.822857142857143</v>
      </c>
    </row>
    <row r="604" s="2" customFormat="true" ht="12.75" hidden="false" customHeight="true" outlineLevel="0" collapsed="false">
      <c r="A604" s="128" t="s">
        <v>350</v>
      </c>
      <c r="B604" s="53" t="n">
        <v>8</v>
      </c>
      <c r="C604" s="54" t="n">
        <v>2</v>
      </c>
      <c r="D604" s="54" t="n">
        <v>89</v>
      </c>
      <c r="E604" s="55" t="n">
        <v>1</v>
      </c>
      <c r="F604" s="56" t="n">
        <v>13</v>
      </c>
      <c r="G604" s="53" t="n">
        <v>16</v>
      </c>
      <c r="H604" s="55" t="n">
        <v>5</v>
      </c>
      <c r="I604" s="55" t="n">
        <v>3</v>
      </c>
      <c r="J604" s="55" t="n">
        <v>3</v>
      </c>
      <c r="K604" s="57" t="n">
        <v>85</v>
      </c>
      <c r="L604" s="58"/>
      <c r="M604" s="57"/>
      <c r="N604" s="53" t="n">
        <v>21</v>
      </c>
      <c r="O604" s="56" t="n">
        <v>88</v>
      </c>
      <c r="P604" s="104" t="n">
        <v>134</v>
      </c>
      <c r="Q604" s="104" t="n">
        <v>15</v>
      </c>
      <c r="R604" s="104" t="n">
        <f aca="false">P604+Q604</f>
        <v>149</v>
      </c>
      <c r="S604" s="104" t="n">
        <v>116</v>
      </c>
      <c r="T604" s="59" t="n">
        <f aca="false">IF(S604&lt;&gt;0,S604/R604,"")</f>
        <v>0.778523489932886</v>
      </c>
    </row>
    <row r="605" s="2" customFormat="true" ht="12.75" hidden="false" customHeight="true" outlineLevel="0" collapsed="false">
      <c r="A605" s="128" t="s">
        <v>351</v>
      </c>
      <c r="B605" s="53" t="n">
        <v>9</v>
      </c>
      <c r="C605" s="54" t="n">
        <v>2</v>
      </c>
      <c r="D605" s="54" t="n">
        <v>213</v>
      </c>
      <c r="E605" s="55" t="n">
        <v>3</v>
      </c>
      <c r="F605" s="56" t="n">
        <v>33</v>
      </c>
      <c r="G605" s="53" t="n">
        <v>44</v>
      </c>
      <c r="H605" s="55" t="n">
        <v>3</v>
      </c>
      <c r="I605" s="55" t="n">
        <v>7</v>
      </c>
      <c r="J605" s="55" t="n">
        <v>14</v>
      </c>
      <c r="K605" s="57" t="n">
        <v>193</v>
      </c>
      <c r="L605" s="58"/>
      <c r="M605" s="57"/>
      <c r="N605" s="53" t="n">
        <v>30</v>
      </c>
      <c r="O605" s="56" t="n">
        <v>226</v>
      </c>
      <c r="P605" s="104" t="n">
        <v>295</v>
      </c>
      <c r="Q605" s="104" t="n">
        <v>33</v>
      </c>
      <c r="R605" s="104" t="n">
        <f aca="false">P605+Q605</f>
        <v>328</v>
      </c>
      <c r="S605" s="104" t="n">
        <v>267</v>
      </c>
      <c r="T605" s="59" t="n">
        <f aca="false">IF(S605&lt;&gt;0,S605/R605,"")</f>
        <v>0.814024390243902</v>
      </c>
    </row>
    <row r="606" s="2" customFormat="true" ht="12.75" hidden="false" customHeight="true" outlineLevel="0" collapsed="false">
      <c r="A606" s="128" t="s">
        <v>352</v>
      </c>
      <c r="B606" s="53" t="n">
        <v>15</v>
      </c>
      <c r="C606" s="54" t="n">
        <v>2</v>
      </c>
      <c r="D606" s="54" t="n">
        <v>336</v>
      </c>
      <c r="E606" s="55" t="n">
        <v>1</v>
      </c>
      <c r="F606" s="56" t="n">
        <v>37</v>
      </c>
      <c r="G606" s="53" t="n">
        <v>45</v>
      </c>
      <c r="H606" s="55" t="n">
        <v>6</v>
      </c>
      <c r="I606" s="55" t="n">
        <v>2</v>
      </c>
      <c r="J606" s="55" t="n">
        <v>17</v>
      </c>
      <c r="K606" s="57" t="n">
        <v>313</v>
      </c>
      <c r="L606" s="58"/>
      <c r="M606" s="57"/>
      <c r="N606" s="53" t="n">
        <v>40</v>
      </c>
      <c r="O606" s="56" t="n">
        <v>343</v>
      </c>
      <c r="P606" s="104" t="n">
        <v>442</v>
      </c>
      <c r="Q606" s="104" t="n">
        <v>58</v>
      </c>
      <c r="R606" s="104" t="n">
        <f aca="false">P606+Q606</f>
        <v>500</v>
      </c>
      <c r="S606" s="104" t="n">
        <v>401</v>
      </c>
      <c r="T606" s="59" t="n">
        <f aca="false">IF(S606&lt;&gt;0,S606/R606,"")</f>
        <v>0.802</v>
      </c>
    </row>
    <row r="607" s="2" customFormat="true" ht="12.75" hidden="false" customHeight="true" outlineLevel="0" collapsed="false">
      <c r="A607" s="128" t="s">
        <v>353</v>
      </c>
      <c r="B607" s="53" t="n">
        <v>14</v>
      </c>
      <c r="C607" s="54" t="n">
        <v>3</v>
      </c>
      <c r="D607" s="54" t="n">
        <v>261</v>
      </c>
      <c r="E607" s="55" t="n">
        <v>1</v>
      </c>
      <c r="F607" s="56" t="n">
        <v>28</v>
      </c>
      <c r="G607" s="53" t="n">
        <v>39</v>
      </c>
      <c r="H607" s="55" t="n">
        <v>2</v>
      </c>
      <c r="I607" s="55" t="n">
        <v>4</v>
      </c>
      <c r="J607" s="55" t="n">
        <v>12</v>
      </c>
      <c r="K607" s="57" t="n">
        <v>255</v>
      </c>
      <c r="L607" s="58"/>
      <c r="M607" s="57"/>
      <c r="N607" s="53" t="n">
        <v>35</v>
      </c>
      <c r="O607" s="56" t="n">
        <v>282</v>
      </c>
      <c r="P607" s="104" t="n">
        <v>351</v>
      </c>
      <c r="Q607" s="104" t="n">
        <v>37</v>
      </c>
      <c r="R607" s="104" t="n">
        <f aca="false">P607+Q607</f>
        <v>388</v>
      </c>
      <c r="S607" s="104" t="n">
        <v>325</v>
      </c>
      <c r="T607" s="59" t="n">
        <f aca="false">IF(S607&lt;&gt;0,S607/R607,"")</f>
        <v>0.837628865979382</v>
      </c>
    </row>
    <row r="608" s="2" customFormat="true" ht="12.75" hidden="false" customHeight="true" outlineLevel="0" collapsed="false">
      <c r="A608" s="130" t="s">
        <v>354</v>
      </c>
      <c r="B608" s="91" t="n">
        <v>0</v>
      </c>
      <c r="C608" s="92" t="n">
        <v>0</v>
      </c>
      <c r="D608" s="92" t="n">
        <v>177</v>
      </c>
      <c r="E608" s="95" t="n">
        <v>2</v>
      </c>
      <c r="F608" s="115" t="n">
        <v>38</v>
      </c>
      <c r="G608" s="91" t="n">
        <v>34</v>
      </c>
      <c r="H608" s="95" t="n">
        <v>1</v>
      </c>
      <c r="I608" s="95" t="n">
        <v>1</v>
      </c>
      <c r="J608" s="95" t="n">
        <v>5</v>
      </c>
      <c r="K608" s="96" t="n">
        <v>167</v>
      </c>
      <c r="L608" s="97"/>
      <c r="M608" s="96"/>
      <c r="N608" s="91" t="n">
        <v>33</v>
      </c>
      <c r="O608" s="115" t="n">
        <v>173</v>
      </c>
      <c r="P608" s="117" t="n">
        <v>248</v>
      </c>
      <c r="Q608" s="117" t="n">
        <v>26</v>
      </c>
      <c r="R608" s="117" t="n">
        <f aca="false">P608+Q608</f>
        <v>274</v>
      </c>
      <c r="S608" s="117" t="n">
        <v>221</v>
      </c>
      <c r="T608" s="120" t="n">
        <f aca="false">IF(S608&lt;&gt;0,S608/R608,"")</f>
        <v>0.806569343065693</v>
      </c>
    </row>
    <row r="609" s="71" customFormat="true" ht="13.5" hidden="false" customHeight="true" outlineLevel="0" collapsed="false">
      <c r="A609" s="154" t="s">
        <v>36</v>
      </c>
      <c r="B609" s="69" t="n">
        <f aca="false">SUM(B592:B608)</f>
        <v>142</v>
      </c>
      <c r="C609" s="69" t="n">
        <f aca="false">SUM(C592:C608)</f>
        <v>37</v>
      </c>
      <c r="D609" s="69" t="n">
        <f aca="false">SUM(D592:D608)</f>
        <v>4246</v>
      </c>
      <c r="E609" s="69" t="n">
        <f aca="false">SUM(E592:E608)</f>
        <v>48</v>
      </c>
      <c r="F609" s="69" t="n">
        <f aca="false">SUM(F592:F608)</f>
        <v>600</v>
      </c>
      <c r="G609" s="69" t="n">
        <f aca="false">SUM(G592:G608)</f>
        <v>660</v>
      </c>
      <c r="H609" s="69" t="n">
        <f aca="false">SUM(H592:H608)</f>
        <v>73</v>
      </c>
      <c r="I609" s="69" t="n">
        <f aca="false">SUM(I592:I608)</f>
        <v>105</v>
      </c>
      <c r="J609" s="69" t="n">
        <f aca="false">SUM(J592:J608)</f>
        <v>206</v>
      </c>
      <c r="K609" s="69" t="n">
        <f aca="false">SUM(K592:K608)</f>
        <v>4023</v>
      </c>
      <c r="L609" s="69" t="n">
        <f aca="false">SUM(L592:L608)</f>
        <v>0</v>
      </c>
      <c r="M609" s="69" t="n">
        <f aca="false">SUM(M592:M608)</f>
        <v>0</v>
      </c>
      <c r="N609" s="69" t="n">
        <f aca="false">SUM(N592:N608)</f>
        <v>624</v>
      </c>
      <c r="O609" s="69" t="n">
        <f aca="false">SUM(O592:O608)</f>
        <v>4383</v>
      </c>
      <c r="P609" s="101" t="n">
        <f aca="false">SUM(P592:P608)</f>
        <v>6145</v>
      </c>
      <c r="Q609" s="101" t="n">
        <f aca="false">SUM(Q592:Q608)</f>
        <v>608</v>
      </c>
      <c r="R609" s="101" t="n">
        <f aca="false">SUM(R592:R608)</f>
        <v>6753</v>
      </c>
      <c r="S609" s="101" t="n">
        <f aca="false">SUM(S592:S608)</f>
        <v>5245</v>
      </c>
      <c r="T609" s="70" t="n">
        <f aca="false">IF(S609&lt;&gt;0,S609/R609,"")</f>
        <v>0.776691840663409</v>
      </c>
    </row>
    <row r="610" s="2" customFormat="true" ht="13.5" hidden="false" customHeight="true" outlineLevel="0" collapsed="false">
      <c r="A610" s="32" t="s">
        <v>355</v>
      </c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8"/>
    </row>
    <row r="611" s="2" customFormat="true" ht="12.75" hidden="false" customHeight="true" outlineLevel="0" collapsed="false">
      <c r="A611" s="126" t="s">
        <v>356</v>
      </c>
      <c r="B611" s="80" t="n">
        <v>5</v>
      </c>
      <c r="C611" s="81" t="n">
        <v>2</v>
      </c>
      <c r="D611" s="81" t="n">
        <v>291</v>
      </c>
      <c r="E611" s="82" t="n">
        <v>2</v>
      </c>
      <c r="F611" s="83" t="n">
        <v>64</v>
      </c>
      <c r="G611" s="80" t="n">
        <v>58</v>
      </c>
      <c r="H611" s="82" t="n">
        <v>7</v>
      </c>
      <c r="I611" s="82" t="n">
        <v>4</v>
      </c>
      <c r="J611" s="82" t="n">
        <v>41</v>
      </c>
      <c r="K611" s="84" t="n">
        <v>256</v>
      </c>
      <c r="L611" s="85"/>
      <c r="M611" s="84"/>
      <c r="N611" s="80" t="n">
        <v>53</v>
      </c>
      <c r="O611" s="83" t="n">
        <v>306</v>
      </c>
      <c r="P611" s="127" t="n">
        <v>482</v>
      </c>
      <c r="Q611" s="127" t="n">
        <v>55</v>
      </c>
      <c r="R611" s="102" t="n">
        <f aca="false">P611+Q611</f>
        <v>537</v>
      </c>
      <c r="S611" s="102" t="n">
        <v>375</v>
      </c>
      <c r="T611" s="103" t="n">
        <f aca="false">IF(S611&lt;&gt;0,S611/R611,"")</f>
        <v>0.698324022346369</v>
      </c>
    </row>
    <row r="612" s="2" customFormat="true" ht="12.75" hidden="false" customHeight="true" outlineLevel="0" collapsed="false">
      <c r="A612" s="128" t="s">
        <v>357</v>
      </c>
      <c r="B612" s="53" t="n">
        <v>4</v>
      </c>
      <c r="C612" s="54" t="n">
        <v>2</v>
      </c>
      <c r="D612" s="54" t="n">
        <v>414</v>
      </c>
      <c r="E612" s="55" t="n">
        <v>3</v>
      </c>
      <c r="F612" s="56" t="n">
        <v>77</v>
      </c>
      <c r="G612" s="53" t="n">
        <v>71</v>
      </c>
      <c r="H612" s="55" t="n">
        <v>7</v>
      </c>
      <c r="I612" s="55" t="n">
        <v>5</v>
      </c>
      <c r="J612" s="55" t="n">
        <v>58</v>
      </c>
      <c r="K612" s="57" t="n">
        <v>361</v>
      </c>
      <c r="L612" s="58"/>
      <c r="M612" s="57"/>
      <c r="N612" s="53" t="n">
        <v>64</v>
      </c>
      <c r="O612" s="56" t="n">
        <v>430</v>
      </c>
      <c r="P612" s="129" t="n">
        <v>663</v>
      </c>
      <c r="Q612" s="129" t="n">
        <v>45</v>
      </c>
      <c r="R612" s="104" t="n">
        <f aca="false">P612+Q612</f>
        <v>708</v>
      </c>
      <c r="S612" s="104" t="n">
        <v>506</v>
      </c>
      <c r="T612" s="59" t="n">
        <f aca="false">IF(S612&lt;&gt;0,S612/R612,"")</f>
        <v>0.714689265536723</v>
      </c>
    </row>
    <row r="613" s="2" customFormat="true" ht="12.75" hidden="false" customHeight="true" outlineLevel="0" collapsed="false">
      <c r="A613" s="128" t="s">
        <v>358</v>
      </c>
      <c r="B613" s="53" t="n">
        <v>4</v>
      </c>
      <c r="C613" s="54" t="n">
        <v>1</v>
      </c>
      <c r="D613" s="54" t="n">
        <v>391</v>
      </c>
      <c r="E613" s="55" t="n">
        <v>3</v>
      </c>
      <c r="F613" s="56" t="n">
        <v>73</v>
      </c>
      <c r="G613" s="53" t="n">
        <v>52</v>
      </c>
      <c r="H613" s="55" t="n">
        <v>3</v>
      </c>
      <c r="I613" s="55" t="n">
        <v>5</v>
      </c>
      <c r="J613" s="55" t="n">
        <v>100</v>
      </c>
      <c r="K613" s="57" t="n">
        <v>311</v>
      </c>
      <c r="L613" s="58"/>
      <c r="M613" s="57"/>
      <c r="N613" s="53" t="n">
        <v>55</v>
      </c>
      <c r="O613" s="56" t="n">
        <v>404</v>
      </c>
      <c r="P613" s="129" t="n">
        <v>624</v>
      </c>
      <c r="Q613" s="129" t="n">
        <v>63</v>
      </c>
      <c r="R613" s="104" t="n">
        <f aca="false">P613+Q613</f>
        <v>687</v>
      </c>
      <c r="S613" s="104" t="n">
        <v>484</v>
      </c>
      <c r="T613" s="59" t="n">
        <f aca="false">IF(S613&lt;&gt;0,S613/R613,"")</f>
        <v>0.704512372634643</v>
      </c>
    </row>
    <row r="614" s="2" customFormat="true" ht="12.75" hidden="false" customHeight="true" outlineLevel="0" collapsed="false">
      <c r="A614" s="128" t="s">
        <v>359</v>
      </c>
      <c r="B614" s="53" t="n">
        <v>0</v>
      </c>
      <c r="C614" s="54" t="n">
        <v>0</v>
      </c>
      <c r="D614" s="54" t="n">
        <v>92</v>
      </c>
      <c r="E614" s="55" t="n">
        <v>0</v>
      </c>
      <c r="F614" s="56" t="n">
        <v>13</v>
      </c>
      <c r="G614" s="53" t="n">
        <v>6</v>
      </c>
      <c r="H614" s="55" t="n">
        <v>1</v>
      </c>
      <c r="I614" s="55" t="n">
        <v>0</v>
      </c>
      <c r="J614" s="55" t="n">
        <v>7</v>
      </c>
      <c r="K614" s="57" t="n">
        <v>92</v>
      </c>
      <c r="L614" s="58"/>
      <c r="M614" s="57"/>
      <c r="N614" s="53" t="n">
        <v>10</v>
      </c>
      <c r="O614" s="56" t="n">
        <v>94</v>
      </c>
      <c r="P614" s="129" t="n">
        <v>135</v>
      </c>
      <c r="Q614" s="129" t="n">
        <v>16</v>
      </c>
      <c r="R614" s="104" t="n">
        <f aca="false">P614+Q614</f>
        <v>151</v>
      </c>
      <c r="S614" s="104" t="n">
        <v>109</v>
      </c>
      <c r="T614" s="59" t="n">
        <f aca="false">IF(S614&lt;&gt;0,S614/R614,"")</f>
        <v>0.721854304635762</v>
      </c>
    </row>
    <row r="615" s="2" customFormat="true" ht="12.75" hidden="false" customHeight="true" outlineLevel="0" collapsed="false">
      <c r="A615" s="128" t="s">
        <v>360</v>
      </c>
      <c r="B615" s="53" t="n">
        <v>5</v>
      </c>
      <c r="C615" s="54" t="n">
        <v>1</v>
      </c>
      <c r="D615" s="54" t="n">
        <v>397</v>
      </c>
      <c r="E615" s="55" t="n">
        <v>6</v>
      </c>
      <c r="F615" s="56" t="n">
        <v>52</v>
      </c>
      <c r="G615" s="53" t="n">
        <v>37</v>
      </c>
      <c r="H615" s="55" t="n">
        <v>16</v>
      </c>
      <c r="I615" s="55" t="n">
        <v>9</v>
      </c>
      <c r="J615" s="55" t="n">
        <v>78</v>
      </c>
      <c r="K615" s="57" t="n">
        <v>317</v>
      </c>
      <c r="L615" s="58"/>
      <c r="M615" s="57"/>
      <c r="N615" s="53" t="n">
        <v>40</v>
      </c>
      <c r="O615" s="56" t="n">
        <v>411</v>
      </c>
      <c r="P615" s="129" t="n">
        <v>553</v>
      </c>
      <c r="Q615" s="129" t="n">
        <v>101</v>
      </c>
      <c r="R615" s="104" t="n">
        <f aca="false">P615+Q615</f>
        <v>654</v>
      </c>
      <c r="S615" s="104" t="n">
        <v>466</v>
      </c>
      <c r="T615" s="59" t="n">
        <f aca="false">IF(S615&lt;&gt;0,S615/R615,"")</f>
        <v>0.712538226299694</v>
      </c>
    </row>
    <row r="616" s="2" customFormat="true" ht="12.75" hidden="false" customHeight="true" outlineLevel="0" collapsed="false">
      <c r="A616" s="128" t="s">
        <v>361</v>
      </c>
      <c r="B616" s="53" t="n">
        <v>0</v>
      </c>
      <c r="C616" s="54" t="n">
        <v>1</v>
      </c>
      <c r="D616" s="54" t="n">
        <v>263</v>
      </c>
      <c r="E616" s="55" t="n">
        <v>4</v>
      </c>
      <c r="F616" s="56" t="n">
        <v>98</v>
      </c>
      <c r="G616" s="53" t="n">
        <v>102</v>
      </c>
      <c r="H616" s="55" t="n">
        <v>6</v>
      </c>
      <c r="I616" s="55" t="n">
        <v>4</v>
      </c>
      <c r="J616" s="55" t="n">
        <v>25</v>
      </c>
      <c r="K616" s="57" t="n">
        <v>228</v>
      </c>
      <c r="L616" s="58"/>
      <c r="M616" s="57"/>
      <c r="N616" s="53" t="n">
        <v>96</v>
      </c>
      <c r="O616" s="56" t="n">
        <v>262</v>
      </c>
      <c r="P616" s="129" t="n">
        <v>736</v>
      </c>
      <c r="Q616" s="129" t="n">
        <v>42</v>
      </c>
      <c r="R616" s="104" t="n">
        <f aca="false">P616+Q616</f>
        <v>778</v>
      </c>
      <c r="S616" s="104" t="n">
        <v>375</v>
      </c>
      <c r="T616" s="59" t="n">
        <f aca="false">IF(S616&lt;&gt;0,S616/R616,"")</f>
        <v>0.482005141388175</v>
      </c>
    </row>
    <row r="617" s="2" customFormat="true" ht="12.75" hidden="false" customHeight="true" outlineLevel="0" collapsed="false">
      <c r="A617" s="128" t="s">
        <v>362</v>
      </c>
      <c r="B617" s="53" t="n">
        <v>3</v>
      </c>
      <c r="C617" s="54" t="n">
        <v>1</v>
      </c>
      <c r="D617" s="54" t="n">
        <v>152</v>
      </c>
      <c r="E617" s="55" t="n">
        <v>1</v>
      </c>
      <c r="F617" s="56" t="n">
        <v>17</v>
      </c>
      <c r="G617" s="53" t="n">
        <v>18</v>
      </c>
      <c r="H617" s="55" t="n">
        <v>1</v>
      </c>
      <c r="I617" s="55" t="n">
        <v>2</v>
      </c>
      <c r="J617" s="55" t="n">
        <v>30</v>
      </c>
      <c r="K617" s="57" t="n">
        <v>121</v>
      </c>
      <c r="L617" s="58"/>
      <c r="M617" s="57"/>
      <c r="N617" s="53" t="n">
        <v>14</v>
      </c>
      <c r="O617" s="56" t="n">
        <v>156</v>
      </c>
      <c r="P617" s="129" t="n">
        <v>222</v>
      </c>
      <c r="Q617" s="129" t="n">
        <v>22</v>
      </c>
      <c r="R617" s="104" t="n">
        <f aca="false">P617+Q617</f>
        <v>244</v>
      </c>
      <c r="S617" s="104" t="n">
        <v>176</v>
      </c>
      <c r="T617" s="59" t="n">
        <f aca="false">IF(S617&lt;&gt;0,S617/R617,"")</f>
        <v>0.721311475409836</v>
      </c>
    </row>
    <row r="618" s="2" customFormat="true" ht="12.75" hidden="false" customHeight="true" outlineLevel="0" collapsed="false">
      <c r="A618" s="128" t="s">
        <v>363</v>
      </c>
      <c r="B618" s="53" t="n">
        <v>2</v>
      </c>
      <c r="C618" s="54" t="n">
        <v>2</v>
      </c>
      <c r="D618" s="54" t="n">
        <v>286</v>
      </c>
      <c r="E618" s="55" t="n">
        <v>2</v>
      </c>
      <c r="F618" s="56" t="n">
        <v>40</v>
      </c>
      <c r="G618" s="53" t="n">
        <v>49</v>
      </c>
      <c r="H618" s="55" t="n">
        <v>6</v>
      </c>
      <c r="I618" s="55" t="n">
        <v>3</v>
      </c>
      <c r="J618" s="55" t="n">
        <v>47</v>
      </c>
      <c r="K618" s="57" t="n">
        <v>231</v>
      </c>
      <c r="L618" s="58"/>
      <c r="M618" s="57"/>
      <c r="N618" s="53" t="n">
        <v>34</v>
      </c>
      <c r="O618" s="56" t="n">
        <v>287</v>
      </c>
      <c r="P618" s="129" t="n">
        <v>429</v>
      </c>
      <c r="Q618" s="129" t="n">
        <v>43</v>
      </c>
      <c r="R618" s="104" t="n">
        <f aca="false">P618+Q618</f>
        <v>472</v>
      </c>
      <c r="S618" s="104" t="n">
        <v>340</v>
      </c>
      <c r="T618" s="59" t="n">
        <f aca="false">IF(S618&lt;&gt;0,S618/R618,"")</f>
        <v>0.720338983050847</v>
      </c>
    </row>
    <row r="619" s="2" customFormat="true" ht="12.75" hidden="false" customHeight="true" outlineLevel="0" collapsed="false">
      <c r="A619" s="128" t="s">
        <v>364</v>
      </c>
      <c r="B619" s="53" t="n">
        <v>1</v>
      </c>
      <c r="C619" s="54" t="n">
        <v>0</v>
      </c>
      <c r="D619" s="54" t="n">
        <v>371</v>
      </c>
      <c r="E619" s="55" t="n">
        <v>8</v>
      </c>
      <c r="F619" s="56" t="n">
        <v>91</v>
      </c>
      <c r="G619" s="53" t="n">
        <v>70</v>
      </c>
      <c r="H619" s="55" t="n">
        <v>8</v>
      </c>
      <c r="I619" s="55" t="n">
        <v>8</v>
      </c>
      <c r="J619" s="55" t="n">
        <v>46</v>
      </c>
      <c r="K619" s="57" t="n">
        <v>331</v>
      </c>
      <c r="L619" s="58"/>
      <c r="M619" s="57"/>
      <c r="N619" s="53" t="n">
        <v>58</v>
      </c>
      <c r="O619" s="56" t="n">
        <v>404</v>
      </c>
      <c r="P619" s="129" t="n">
        <v>685</v>
      </c>
      <c r="Q619" s="129" t="n">
        <v>95</v>
      </c>
      <c r="R619" s="104" t="n">
        <f aca="false">P619+Q619</f>
        <v>780</v>
      </c>
      <c r="S619" s="104" t="n">
        <v>485</v>
      </c>
      <c r="T619" s="59" t="n">
        <f aca="false">IF(S619&lt;&gt;0,S619/R619,"")</f>
        <v>0.621794871794872</v>
      </c>
    </row>
    <row r="620" s="2" customFormat="true" ht="12.75" hidden="false" customHeight="true" outlineLevel="0" collapsed="false">
      <c r="A620" s="128" t="s">
        <v>365</v>
      </c>
      <c r="B620" s="53" t="n">
        <v>1</v>
      </c>
      <c r="C620" s="54" t="n">
        <v>0</v>
      </c>
      <c r="D620" s="54" t="n">
        <v>235</v>
      </c>
      <c r="E620" s="55" t="n">
        <v>3</v>
      </c>
      <c r="F620" s="56" t="n">
        <v>87</v>
      </c>
      <c r="G620" s="53" t="n">
        <v>63</v>
      </c>
      <c r="H620" s="55" t="n">
        <v>6</v>
      </c>
      <c r="I620" s="55" t="n">
        <v>3</v>
      </c>
      <c r="J620" s="55" t="n">
        <v>37</v>
      </c>
      <c r="K620" s="57" t="n">
        <v>217</v>
      </c>
      <c r="L620" s="58"/>
      <c r="M620" s="57"/>
      <c r="N620" s="53" t="n">
        <v>61</v>
      </c>
      <c r="O620" s="56" t="n">
        <v>257</v>
      </c>
      <c r="P620" s="129" t="n">
        <v>437</v>
      </c>
      <c r="Q620" s="129" t="n">
        <v>74</v>
      </c>
      <c r="R620" s="104" t="n">
        <f aca="false">P620+Q620</f>
        <v>511</v>
      </c>
      <c r="S620" s="104" t="n">
        <v>336</v>
      </c>
      <c r="T620" s="59" t="n">
        <f aca="false">IF(S620&lt;&gt;0,S620/R620,"")</f>
        <v>0.657534246575342</v>
      </c>
    </row>
    <row r="621" s="2" customFormat="true" ht="12.75" hidden="false" customHeight="true" outlineLevel="0" collapsed="false">
      <c r="A621" s="128" t="s">
        <v>366</v>
      </c>
      <c r="B621" s="53" t="n">
        <v>3</v>
      </c>
      <c r="C621" s="54" t="n">
        <v>0</v>
      </c>
      <c r="D621" s="54" t="n">
        <v>416</v>
      </c>
      <c r="E621" s="55" t="n">
        <v>3</v>
      </c>
      <c r="F621" s="56" t="n">
        <v>115</v>
      </c>
      <c r="G621" s="53" t="n">
        <v>102</v>
      </c>
      <c r="H621" s="55" t="n">
        <v>8</v>
      </c>
      <c r="I621" s="55" t="n">
        <v>2</v>
      </c>
      <c r="J621" s="55" t="n">
        <v>77</v>
      </c>
      <c r="K621" s="57" t="n">
        <v>347</v>
      </c>
      <c r="L621" s="58"/>
      <c r="M621" s="57"/>
      <c r="N621" s="53" t="n">
        <v>85</v>
      </c>
      <c r="O621" s="56" t="n">
        <v>442</v>
      </c>
      <c r="P621" s="129" t="n">
        <v>718</v>
      </c>
      <c r="Q621" s="129" t="n">
        <v>99</v>
      </c>
      <c r="R621" s="104" t="n">
        <f aca="false">P621+Q621</f>
        <v>817</v>
      </c>
      <c r="S621" s="104" t="n">
        <v>549</v>
      </c>
      <c r="T621" s="59" t="n">
        <f aca="false">IF(S621&lt;&gt;0,S621/R621,"")</f>
        <v>0.671970624235006</v>
      </c>
    </row>
    <row r="622" s="2" customFormat="true" ht="12.75" hidden="false" customHeight="true" outlineLevel="0" collapsed="false">
      <c r="A622" s="128" t="s">
        <v>367</v>
      </c>
      <c r="B622" s="53" t="n">
        <v>1</v>
      </c>
      <c r="C622" s="54" t="n">
        <v>1</v>
      </c>
      <c r="D622" s="54" t="n">
        <v>253</v>
      </c>
      <c r="E622" s="55" t="n">
        <v>2</v>
      </c>
      <c r="F622" s="56" t="n">
        <v>38</v>
      </c>
      <c r="G622" s="53" t="n">
        <v>41</v>
      </c>
      <c r="H622" s="55" t="n">
        <v>5</v>
      </c>
      <c r="I622" s="55" t="n">
        <v>2</v>
      </c>
      <c r="J622" s="55" t="n">
        <v>39</v>
      </c>
      <c r="K622" s="57" t="n">
        <v>211</v>
      </c>
      <c r="L622" s="58"/>
      <c r="M622" s="57"/>
      <c r="N622" s="53" t="n">
        <v>46</v>
      </c>
      <c r="O622" s="56" t="n">
        <v>250</v>
      </c>
      <c r="P622" s="129" t="n">
        <v>379</v>
      </c>
      <c r="Q622" s="129" t="n">
        <v>41</v>
      </c>
      <c r="R622" s="104" t="n">
        <f aca="false">P622+Q622</f>
        <v>420</v>
      </c>
      <c r="S622" s="104" t="n">
        <v>305</v>
      </c>
      <c r="T622" s="59" t="n">
        <f aca="false">IF(S622&lt;&gt;0,S622/R622,"")</f>
        <v>0.726190476190476</v>
      </c>
    </row>
    <row r="623" s="2" customFormat="true" ht="12.75" hidden="false" customHeight="true" outlineLevel="0" collapsed="false">
      <c r="A623" s="128" t="s">
        <v>368</v>
      </c>
      <c r="B623" s="53" t="n">
        <v>3</v>
      </c>
      <c r="C623" s="54" t="n">
        <v>2</v>
      </c>
      <c r="D623" s="54" t="n">
        <v>66</v>
      </c>
      <c r="E623" s="55" t="n">
        <v>0</v>
      </c>
      <c r="F623" s="56" t="n">
        <v>12</v>
      </c>
      <c r="G623" s="53" t="n">
        <v>17</v>
      </c>
      <c r="H623" s="55" t="n">
        <v>1</v>
      </c>
      <c r="I623" s="55" t="n">
        <v>0</v>
      </c>
      <c r="J623" s="55" t="n">
        <v>8</v>
      </c>
      <c r="K623" s="57" t="n">
        <v>57</v>
      </c>
      <c r="L623" s="58"/>
      <c r="M623" s="57"/>
      <c r="N623" s="53" t="n">
        <v>7</v>
      </c>
      <c r="O623" s="56" t="n">
        <v>72</v>
      </c>
      <c r="P623" s="129" t="n">
        <v>112</v>
      </c>
      <c r="Q623" s="129" t="n">
        <v>2</v>
      </c>
      <c r="R623" s="104" t="n">
        <f aca="false">P623+Q623</f>
        <v>114</v>
      </c>
      <c r="S623" s="104" t="n">
        <v>83</v>
      </c>
      <c r="T623" s="59" t="n">
        <f aca="false">IF(S623&lt;&gt;0,S623/R623,"")</f>
        <v>0.728070175438597</v>
      </c>
    </row>
    <row r="624" s="2" customFormat="true" ht="12.75" hidden="false" customHeight="true" outlineLevel="0" collapsed="false">
      <c r="A624" s="148" t="s">
        <v>369</v>
      </c>
      <c r="B624" s="106" t="n">
        <v>5</v>
      </c>
      <c r="C624" s="107" t="n">
        <v>2</v>
      </c>
      <c r="D624" s="107" t="n">
        <v>400</v>
      </c>
      <c r="E624" s="108" t="n">
        <v>3</v>
      </c>
      <c r="F624" s="109" t="n">
        <v>62</v>
      </c>
      <c r="G624" s="106" t="n">
        <v>50</v>
      </c>
      <c r="H624" s="108" t="n">
        <v>5</v>
      </c>
      <c r="I624" s="108" t="n">
        <v>1</v>
      </c>
      <c r="J624" s="108" t="n">
        <v>72</v>
      </c>
      <c r="K624" s="110" t="n">
        <v>343</v>
      </c>
      <c r="L624" s="111"/>
      <c r="M624" s="110"/>
      <c r="N624" s="106" t="n">
        <v>53</v>
      </c>
      <c r="O624" s="109" t="n">
        <v>414</v>
      </c>
      <c r="P624" s="159" t="n">
        <v>591</v>
      </c>
      <c r="Q624" s="159" t="n">
        <v>89</v>
      </c>
      <c r="R624" s="104" t="n">
        <f aca="false">P624+Q624</f>
        <v>680</v>
      </c>
      <c r="S624" s="112" t="n">
        <v>483</v>
      </c>
      <c r="T624" s="59" t="n">
        <f aca="false">IF(S624&lt;&gt;0,S624/R624,"")</f>
        <v>0.710294117647059</v>
      </c>
    </row>
    <row r="625" s="2" customFormat="true" ht="12.75" hidden="false" customHeight="true" outlineLevel="0" collapsed="false">
      <c r="A625" s="148" t="s">
        <v>370</v>
      </c>
      <c r="B625" s="106" t="n">
        <v>5</v>
      </c>
      <c r="C625" s="107" t="n">
        <v>6</v>
      </c>
      <c r="D625" s="107" t="n">
        <v>519</v>
      </c>
      <c r="E625" s="108" t="n">
        <v>5</v>
      </c>
      <c r="F625" s="109" t="n">
        <v>155</v>
      </c>
      <c r="G625" s="106" t="n">
        <v>136</v>
      </c>
      <c r="H625" s="108" t="n">
        <v>12</v>
      </c>
      <c r="I625" s="108" t="n">
        <v>9</v>
      </c>
      <c r="J625" s="108" t="n">
        <v>102</v>
      </c>
      <c r="K625" s="110" t="n">
        <v>432</v>
      </c>
      <c r="L625" s="111"/>
      <c r="M625" s="110"/>
      <c r="N625" s="106" t="n">
        <v>110</v>
      </c>
      <c r="O625" s="109" t="n">
        <v>568</v>
      </c>
      <c r="P625" s="160"/>
      <c r="Q625" s="160"/>
      <c r="R625" s="149"/>
      <c r="S625" s="112" t="n">
        <v>708</v>
      </c>
      <c r="T625" s="151"/>
    </row>
    <row r="626" s="2" customFormat="true" ht="12.75" hidden="false" customHeight="true" outlineLevel="0" collapsed="false">
      <c r="A626" s="130" t="s">
        <v>371</v>
      </c>
      <c r="B626" s="91" t="n">
        <v>2</v>
      </c>
      <c r="C626" s="92" t="n">
        <v>4</v>
      </c>
      <c r="D626" s="92" t="n">
        <v>154</v>
      </c>
      <c r="E626" s="95" t="n">
        <v>1</v>
      </c>
      <c r="F626" s="115" t="n">
        <v>71</v>
      </c>
      <c r="G626" s="91" t="n">
        <v>72</v>
      </c>
      <c r="H626" s="95" t="n">
        <v>1</v>
      </c>
      <c r="I626" s="95" t="n">
        <v>0</v>
      </c>
      <c r="J626" s="95" t="n">
        <v>21</v>
      </c>
      <c r="K626" s="96" t="n">
        <v>138</v>
      </c>
      <c r="L626" s="97"/>
      <c r="M626" s="96"/>
      <c r="N626" s="91" t="n">
        <v>74</v>
      </c>
      <c r="O626" s="115" t="n">
        <v>155</v>
      </c>
      <c r="P626" s="161"/>
      <c r="Q626" s="161"/>
      <c r="R626" s="152"/>
      <c r="S626" s="117" t="n">
        <v>235</v>
      </c>
      <c r="T626" s="153"/>
    </row>
    <row r="627" s="71" customFormat="true" ht="12.75" hidden="false" customHeight="true" outlineLevel="0" collapsed="false">
      <c r="A627" s="154" t="s">
        <v>36</v>
      </c>
      <c r="B627" s="69" t="n">
        <f aca="false">SUM(B611:B626)</f>
        <v>44</v>
      </c>
      <c r="C627" s="69" t="n">
        <f aca="false">SUM(C611:C626)</f>
        <v>25</v>
      </c>
      <c r="D627" s="69" t="n">
        <f aca="false">SUM(D611:D626)</f>
        <v>4700</v>
      </c>
      <c r="E627" s="69" t="n">
        <f aca="false">SUM(E611:E626)</f>
        <v>46</v>
      </c>
      <c r="F627" s="69" t="n">
        <f aca="false">SUM(F611:F626)</f>
        <v>1065</v>
      </c>
      <c r="G627" s="69" t="n">
        <f aca="false">SUM(G611:G626)</f>
        <v>944</v>
      </c>
      <c r="H627" s="69" t="n">
        <f aca="false">SUM(H611:H626)</f>
        <v>93</v>
      </c>
      <c r="I627" s="69" t="n">
        <f aca="false">SUM(I611:I626)</f>
        <v>57</v>
      </c>
      <c r="J627" s="69" t="n">
        <f aca="false">SUM(J611:J626)</f>
        <v>788</v>
      </c>
      <c r="K627" s="69" t="n">
        <f aca="false">SUM(K611:K626)</f>
        <v>3993</v>
      </c>
      <c r="L627" s="101" t="n">
        <f aca="false">SUM(L611:L626)</f>
        <v>0</v>
      </c>
      <c r="M627" s="118" t="n">
        <f aca="false">SUM(M611:M626)</f>
        <v>0</v>
      </c>
      <c r="N627" s="69" t="n">
        <f aca="false">SUM(N611:N626)</f>
        <v>860</v>
      </c>
      <c r="O627" s="69" t="n">
        <f aca="false">SUM(O611:O626)</f>
        <v>4912</v>
      </c>
      <c r="P627" s="69" t="n">
        <f aca="false">SUM(P611:P626)</f>
        <v>6766</v>
      </c>
      <c r="Q627" s="69" t="n">
        <f aca="false">SUM(Q611:Q626)</f>
        <v>787</v>
      </c>
      <c r="R627" s="69" t="n">
        <f aca="false">SUM(R611:R626)</f>
        <v>7553</v>
      </c>
      <c r="S627" s="69" t="n">
        <f aca="false">SUM(S611:S626)</f>
        <v>6015</v>
      </c>
      <c r="T627" s="70" t="n">
        <f aca="false">IF(S627&lt;&gt;0,S627/R627,"")</f>
        <v>0.796372302396399</v>
      </c>
    </row>
    <row r="628" s="71" customFormat="true" ht="13.5" hidden="false" customHeight="true" outlineLevel="0" collapsed="false">
      <c r="A628" s="123"/>
      <c r="K628" s="124"/>
      <c r="L628" s="124"/>
      <c r="T628" s="125"/>
    </row>
    <row r="629" s="2" customFormat="true" ht="13.5" hidden="false" customHeight="true" outlineLevel="0" collapsed="false">
      <c r="A629" s="32" t="s">
        <v>372</v>
      </c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8"/>
    </row>
    <row r="630" s="2" customFormat="true" ht="12.75" hidden="false" customHeight="true" outlineLevel="0" collapsed="false">
      <c r="A630" s="126" t="s">
        <v>373</v>
      </c>
      <c r="B630" s="80" t="n">
        <v>3</v>
      </c>
      <c r="C630" s="81" t="n">
        <v>1</v>
      </c>
      <c r="D630" s="81" t="n">
        <v>238</v>
      </c>
      <c r="E630" s="82" t="n">
        <v>15</v>
      </c>
      <c r="F630" s="83" t="n">
        <v>137</v>
      </c>
      <c r="G630" s="80" t="n">
        <v>131</v>
      </c>
      <c r="H630" s="82" t="n">
        <v>6</v>
      </c>
      <c r="I630" s="82" t="n">
        <v>9</v>
      </c>
      <c r="J630" s="82" t="n">
        <v>33</v>
      </c>
      <c r="K630" s="84" t="n">
        <v>213</v>
      </c>
      <c r="L630" s="85" t="n">
        <v>214</v>
      </c>
      <c r="M630" s="84" t="n">
        <v>167</v>
      </c>
      <c r="N630" s="80"/>
      <c r="O630" s="83"/>
      <c r="P630" s="127" t="n">
        <v>660</v>
      </c>
      <c r="Q630" s="127" t="n">
        <v>88</v>
      </c>
      <c r="R630" s="102" t="n">
        <f aca="false">P630+Q630</f>
        <v>748</v>
      </c>
      <c r="S630" s="102" t="n">
        <v>405</v>
      </c>
      <c r="T630" s="103" t="n">
        <f aca="false">IF(S630&lt;&gt;0,S630/R630,"")</f>
        <v>0.54144385026738</v>
      </c>
    </row>
    <row r="631" s="2" customFormat="true" ht="12.75" hidden="false" customHeight="true" outlineLevel="0" collapsed="false">
      <c r="A631" s="128" t="s">
        <v>374</v>
      </c>
      <c r="B631" s="53" t="n">
        <v>1</v>
      </c>
      <c r="C631" s="54" t="n">
        <v>2</v>
      </c>
      <c r="D631" s="54" t="n">
        <v>203</v>
      </c>
      <c r="E631" s="55" t="n">
        <v>5</v>
      </c>
      <c r="F631" s="56" t="n">
        <v>86</v>
      </c>
      <c r="G631" s="53" t="n">
        <v>84</v>
      </c>
      <c r="H631" s="55" t="n">
        <v>7</v>
      </c>
      <c r="I631" s="55" t="n">
        <v>7</v>
      </c>
      <c r="J631" s="55" t="n">
        <v>15</v>
      </c>
      <c r="K631" s="57" t="n">
        <v>180</v>
      </c>
      <c r="L631" s="58" t="n">
        <v>141</v>
      </c>
      <c r="M631" s="57" t="n">
        <v>157</v>
      </c>
      <c r="N631" s="53"/>
      <c r="O631" s="56"/>
      <c r="P631" s="129" t="n">
        <v>586</v>
      </c>
      <c r="Q631" s="129" t="n">
        <v>63</v>
      </c>
      <c r="R631" s="104" t="n">
        <f aca="false">P631+Q631</f>
        <v>649</v>
      </c>
      <c r="S631" s="104" t="n">
        <v>308</v>
      </c>
      <c r="T631" s="59" t="n">
        <f aca="false">IF(S631&lt;&gt;0,S631/R631,"")</f>
        <v>0.474576271186441</v>
      </c>
    </row>
    <row r="632" s="2" customFormat="true" ht="12.75" hidden="false" customHeight="true" outlineLevel="0" collapsed="false">
      <c r="A632" s="128" t="s">
        <v>375</v>
      </c>
      <c r="B632" s="53" t="n">
        <v>1</v>
      </c>
      <c r="C632" s="54" t="n">
        <v>4</v>
      </c>
      <c r="D632" s="54" t="n">
        <v>281</v>
      </c>
      <c r="E632" s="55" t="n">
        <v>4</v>
      </c>
      <c r="F632" s="56" t="n">
        <v>123</v>
      </c>
      <c r="G632" s="53" t="n">
        <v>125</v>
      </c>
      <c r="H632" s="55" t="n">
        <v>8</v>
      </c>
      <c r="I632" s="55" t="n">
        <v>6</v>
      </c>
      <c r="J632" s="55" t="n">
        <v>16</v>
      </c>
      <c r="K632" s="57" t="n">
        <v>242</v>
      </c>
      <c r="L632" s="58" t="n">
        <v>205</v>
      </c>
      <c r="M632" s="57" t="n">
        <v>184</v>
      </c>
      <c r="N632" s="53"/>
      <c r="O632" s="56"/>
      <c r="P632" s="129" t="n">
        <v>752</v>
      </c>
      <c r="Q632" s="129" t="n">
        <v>98</v>
      </c>
      <c r="R632" s="104" t="n">
        <f aca="false">P632+Q632</f>
        <v>850</v>
      </c>
      <c r="S632" s="104" t="n">
        <v>423</v>
      </c>
      <c r="T632" s="59" t="n">
        <f aca="false">IF(S632&lt;&gt;0,S632/R632,"")</f>
        <v>0.497647058823529</v>
      </c>
    </row>
    <row r="633" s="2" customFormat="true" ht="12.75" hidden="false" customHeight="true" outlineLevel="0" collapsed="false">
      <c r="A633" s="128" t="s">
        <v>376</v>
      </c>
      <c r="B633" s="53" t="n">
        <v>1</v>
      </c>
      <c r="C633" s="54" t="n">
        <v>3</v>
      </c>
      <c r="D633" s="54" t="n">
        <v>295</v>
      </c>
      <c r="E633" s="55" t="n">
        <v>9</v>
      </c>
      <c r="F633" s="56" t="n">
        <v>130</v>
      </c>
      <c r="G633" s="53" t="n">
        <v>143</v>
      </c>
      <c r="H633" s="55" t="n">
        <v>11</v>
      </c>
      <c r="I633" s="55" t="n">
        <v>8</v>
      </c>
      <c r="J633" s="55" t="n">
        <v>14</v>
      </c>
      <c r="K633" s="57" t="n">
        <v>260</v>
      </c>
      <c r="L633" s="58" t="n">
        <v>216</v>
      </c>
      <c r="M633" s="57" t="n">
        <v>209</v>
      </c>
      <c r="N633" s="53"/>
      <c r="O633" s="56"/>
      <c r="P633" s="129" t="n">
        <v>748</v>
      </c>
      <c r="Q633" s="129" t="n">
        <v>116</v>
      </c>
      <c r="R633" s="104" t="n">
        <f aca="false">P633+Q633</f>
        <v>864</v>
      </c>
      <c r="S633" s="104" t="n">
        <v>454</v>
      </c>
      <c r="T633" s="59" t="n">
        <f aca="false">IF(S633&lt;&gt;0,S633/R633,"")</f>
        <v>0.525462962962963</v>
      </c>
    </row>
    <row r="634" s="2" customFormat="true" ht="12.75" hidden="false" customHeight="true" outlineLevel="0" collapsed="false">
      <c r="A634" s="128" t="s">
        <v>377</v>
      </c>
      <c r="B634" s="53" t="n">
        <v>3</v>
      </c>
      <c r="C634" s="54" t="n">
        <v>1</v>
      </c>
      <c r="D634" s="54" t="n">
        <v>205</v>
      </c>
      <c r="E634" s="55" t="n">
        <v>7</v>
      </c>
      <c r="F634" s="56" t="n">
        <v>76</v>
      </c>
      <c r="G634" s="53" t="n">
        <v>70</v>
      </c>
      <c r="H634" s="55" t="n">
        <v>5</v>
      </c>
      <c r="I634" s="55" t="n">
        <v>2</v>
      </c>
      <c r="J634" s="55" t="n">
        <v>34</v>
      </c>
      <c r="K634" s="57" t="n">
        <v>176</v>
      </c>
      <c r="L634" s="58" t="n">
        <v>132</v>
      </c>
      <c r="M634" s="57" t="n">
        <v>151</v>
      </c>
      <c r="N634" s="53"/>
      <c r="O634" s="56"/>
      <c r="P634" s="129" t="n">
        <v>521</v>
      </c>
      <c r="Q634" s="129" t="n">
        <v>56</v>
      </c>
      <c r="R634" s="104" t="n">
        <f aca="false">P634+Q634</f>
        <v>577</v>
      </c>
      <c r="S634" s="104" t="n">
        <v>294</v>
      </c>
      <c r="T634" s="59" t="n">
        <f aca="false">IF(S634&lt;&gt;0,S634/R634,"")</f>
        <v>0.509532062391681</v>
      </c>
    </row>
    <row r="635" s="2" customFormat="true" ht="12.75" hidden="false" customHeight="true" outlineLevel="0" collapsed="false">
      <c r="A635" s="128" t="s">
        <v>378</v>
      </c>
      <c r="B635" s="53" t="n">
        <v>11</v>
      </c>
      <c r="C635" s="54" t="n">
        <v>2</v>
      </c>
      <c r="D635" s="54" t="n">
        <v>563</v>
      </c>
      <c r="E635" s="55" t="n">
        <v>8</v>
      </c>
      <c r="F635" s="56" t="n">
        <v>162</v>
      </c>
      <c r="G635" s="53" t="n">
        <v>165</v>
      </c>
      <c r="H635" s="55" t="n">
        <v>4</v>
      </c>
      <c r="I635" s="55" t="n">
        <v>14</v>
      </c>
      <c r="J635" s="55" t="n">
        <v>41</v>
      </c>
      <c r="K635" s="57" t="n">
        <v>511</v>
      </c>
      <c r="L635" s="58" t="n">
        <v>311</v>
      </c>
      <c r="M635" s="57" t="n">
        <v>410</v>
      </c>
      <c r="N635" s="53"/>
      <c r="O635" s="56"/>
      <c r="P635" s="129" t="n">
        <v>1312</v>
      </c>
      <c r="Q635" s="129" t="n">
        <v>136</v>
      </c>
      <c r="R635" s="104" t="n">
        <f aca="false">P635+Q635</f>
        <v>1448</v>
      </c>
      <c r="S635" s="104" t="n">
        <v>757</v>
      </c>
      <c r="T635" s="59" t="n">
        <f aca="false">IF(S635&lt;&gt;0,S635/R635,"")</f>
        <v>0.522790055248619</v>
      </c>
    </row>
    <row r="636" s="2" customFormat="true" ht="12.75" hidden="false" customHeight="true" outlineLevel="0" collapsed="false">
      <c r="A636" s="128" t="s">
        <v>379</v>
      </c>
      <c r="B636" s="53" t="n">
        <v>3</v>
      </c>
      <c r="C636" s="54" t="n">
        <v>0</v>
      </c>
      <c r="D636" s="54" t="n">
        <v>407</v>
      </c>
      <c r="E636" s="55" t="n">
        <v>7</v>
      </c>
      <c r="F636" s="56" t="n">
        <v>108</v>
      </c>
      <c r="G636" s="53" t="n">
        <v>111</v>
      </c>
      <c r="H636" s="55" t="n">
        <v>6</v>
      </c>
      <c r="I636" s="55" t="n">
        <v>2</v>
      </c>
      <c r="J636" s="55" t="n">
        <v>36</v>
      </c>
      <c r="K636" s="57" t="n">
        <v>365</v>
      </c>
      <c r="L636" s="58" t="n">
        <v>204</v>
      </c>
      <c r="M636" s="57" t="n">
        <v>311</v>
      </c>
      <c r="N636" s="53"/>
      <c r="O636" s="56"/>
      <c r="P636" s="129" t="n">
        <v>883</v>
      </c>
      <c r="Q636" s="129" t="n">
        <v>73</v>
      </c>
      <c r="R636" s="104" t="n">
        <f aca="false">P636+Q636</f>
        <v>956</v>
      </c>
      <c r="S636" s="104" t="n">
        <v>535</v>
      </c>
      <c r="T636" s="59" t="n">
        <f aca="false">IF(S636&lt;&gt;0,S636/R636,"")</f>
        <v>0.559623430962343</v>
      </c>
    </row>
    <row r="637" s="2" customFormat="true" ht="12.75" hidden="false" customHeight="true" outlineLevel="0" collapsed="false">
      <c r="A637" s="128" t="s">
        <v>380</v>
      </c>
      <c r="B637" s="53" t="n">
        <v>9</v>
      </c>
      <c r="C637" s="54" t="n">
        <v>4</v>
      </c>
      <c r="D637" s="54" t="n">
        <v>457</v>
      </c>
      <c r="E637" s="55" t="n">
        <v>10</v>
      </c>
      <c r="F637" s="56" t="n">
        <v>139</v>
      </c>
      <c r="G637" s="53" t="n">
        <v>131</v>
      </c>
      <c r="H637" s="55" t="n">
        <v>13</v>
      </c>
      <c r="I637" s="55" t="n">
        <v>21</v>
      </c>
      <c r="J637" s="55" t="n">
        <v>63</v>
      </c>
      <c r="K637" s="57" t="n">
        <v>399</v>
      </c>
      <c r="L637" s="58" t="n">
        <v>230</v>
      </c>
      <c r="M637" s="57" t="n">
        <v>388</v>
      </c>
      <c r="N637" s="53"/>
      <c r="O637" s="56"/>
      <c r="P637" s="129" t="n">
        <v>1001</v>
      </c>
      <c r="Q637" s="129" t="n">
        <v>114</v>
      </c>
      <c r="R637" s="104" t="n">
        <f aca="false">P637+Q637</f>
        <v>1115</v>
      </c>
      <c r="S637" s="104" t="n">
        <v>642</v>
      </c>
      <c r="T637" s="59" t="n">
        <f aca="false">IF(S637&lt;&gt;0,S637/R637,"")</f>
        <v>0.575784753363229</v>
      </c>
    </row>
    <row r="638" s="2" customFormat="true" ht="12.75" hidden="false" customHeight="true" outlineLevel="0" collapsed="false">
      <c r="A638" s="128" t="s">
        <v>381</v>
      </c>
      <c r="B638" s="53" t="n">
        <v>0</v>
      </c>
      <c r="C638" s="54" t="n">
        <v>1</v>
      </c>
      <c r="D638" s="54" t="n">
        <v>316</v>
      </c>
      <c r="E638" s="55" t="n">
        <v>3</v>
      </c>
      <c r="F638" s="56" t="n">
        <v>71</v>
      </c>
      <c r="G638" s="53" t="n">
        <v>73</v>
      </c>
      <c r="H638" s="55" t="n">
        <v>5</v>
      </c>
      <c r="I638" s="55" t="n">
        <v>3</v>
      </c>
      <c r="J638" s="55" t="n">
        <v>27</v>
      </c>
      <c r="K638" s="57" t="n">
        <v>284</v>
      </c>
      <c r="L638" s="58" t="n">
        <v>133</v>
      </c>
      <c r="M638" s="57" t="n">
        <v>251</v>
      </c>
      <c r="N638" s="53"/>
      <c r="O638" s="56"/>
      <c r="P638" s="129" t="n">
        <v>677</v>
      </c>
      <c r="Q638" s="129" t="n">
        <v>45</v>
      </c>
      <c r="R638" s="104" t="n">
        <f aca="false">P638+Q638</f>
        <v>722</v>
      </c>
      <c r="S638" s="104" t="n">
        <v>399</v>
      </c>
      <c r="T638" s="59" t="n">
        <f aca="false">IF(S638&lt;&gt;0,S638/R638,"")</f>
        <v>0.552631578947368</v>
      </c>
    </row>
    <row r="639" s="2" customFormat="true" ht="12.75" hidden="false" customHeight="true" outlineLevel="0" collapsed="false">
      <c r="A639" s="128" t="s">
        <v>382</v>
      </c>
      <c r="B639" s="53" t="n">
        <v>4</v>
      </c>
      <c r="C639" s="54" t="n">
        <v>1</v>
      </c>
      <c r="D639" s="54" t="n">
        <v>416</v>
      </c>
      <c r="E639" s="55" t="n">
        <v>7</v>
      </c>
      <c r="F639" s="56" t="n">
        <v>87</v>
      </c>
      <c r="G639" s="53" t="n">
        <v>97</v>
      </c>
      <c r="H639" s="55" t="n">
        <v>4</v>
      </c>
      <c r="I639" s="55" t="n">
        <v>5</v>
      </c>
      <c r="J639" s="55" t="n">
        <v>37</v>
      </c>
      <c r="K639" s="57" t="n">
        <v>366</v>
      </c>
      <c r="L639" s="58" t="n">
        <v>183</v>
      </c>
      <c r="M639" s="57" t="n">
        <v>321</v>
      </c>
      <c r="N639" s="53"/>
      <c r="O639" s="56"/>
      <c r="P639" s="129" t="n">
        <v>805</v>
      </c>
      <c r="Q639" s="129" t="n">
        <v>88</v>
      </c>
      <c r="R639" s="104" t="n">
        <f aca="false">P639+Q639</f>
        <v>893</v>
      </c>
      <c r="S639" s="104" t="n">
        <v>521</v>
      </c>
      <c r="T639" s="59" t="n">
        <f aca="false">IF(S639&lt;&gt;0,S639/R639,"")</f>
        <v>0.583426651735722</v>
      </c>
    </row>
    <row r="640" s="2" customFormat="true" ht="12.75" hidden="false" customHeight="true" outlineLevel="0" collapsed="false">
      <c r="A640" s="128" t="s">
        <v>383</v>
      </c>
      <c r="B640" s="53" t="n">
        <v>1</v>
      </c>
      <c r="C640" s="54" t="n">
        <v>0</v>
      </c>
      <c r="D640" s="54" t="n">
        <v>248</v>
      </c>
      <c r="E640" s="55" t="n">
        <v>5</v>
      </c>
      <c r="F640" s="56" t="n">
        <v>81</v>
      </c>
      <c r="G640" s="53" t="n">
        <v>83</v>
      </c>
      <c r="H640" s="55" t="n">
        <v>5</v>
      </c>
      <c r="I640" s="55" t="n">
        <v>9</v>
      </c>
      <c r="J640" s="55" t="n">
        <v>12</v>
      </c>
      <c r="K640" s="57" t="n">
        <v>223</v>
      </c>
      <c r="L640" s="58" t="n">
        <v>134</v>
      </c>
      <c r="M640" s="57" t="n">
        <v>193</v>
      </c>
      <c r="N640" s="53"/>
      <c r="O640" s="56"/>
      <c r="P640" s="129" t="n">
        <v>574</v>
      </c>
      <c r="Q640" s="129" t="n">
        <v>44</v>
      </c>
      <c r="R640" s="104" t="n">
        <f aca="false">P640+Q640</f>
        <v>618</v>
      </c>
      <c r="S640" s="104" t="n">
        <v>342</v>
      </c>
      <c r="T640" s="59" t="n">
        <f aca="false">IF(S640&lt;&gt;0,S640/R640,"")</f>
        <v>0.553398058252427</v>
      </c>
    </row>
    <row r="641" s="2" customFormat="true" ht="12.75" hidden="false" customHeight="true" outlineLevel="0" collapsed="false">
      <c r="A641" s="128" t="s">
        <v>384</v>
      </c>
      <c r="B641" s="53" t="n">
        <v>4</v>
      </c>
      <c r="C641" s="54" t="n">
        <v>1</v>
      </c>
      <c r="D641" s="54" t="n">
        <v>264</v>
      </c>
      <c r="E641" s="55" t="n">
        <v>3</v>
      </c>
      <c r="F641" s="56" t="n">
        <v>109</v>
      </c>
      <c r="G641" s="53" t="n">
        <v>100</v>
      </c>
      <c r="H641" s="55" t="n">
        <v>2</v>
      </c>
      <c r="I641" s="55" t="n">
        <v>3</v>
      </c>
      <c r="J641" s="55" t="n">
        <v>31</v>
      </c>
      <c r="K641" s="57" t="n">
        <v>245</v>
      </c>
      <c r="L641" s="58" t="n">
        <v>151</v>
      </c>
      <c r="M641" s="57" t="n">
        <v>221</v>
      </c>
      <c r="N641" s="53"/>
      <c r="O641" s="56"/>
      <c r="P641" s="129" t="n">
        <v>478</v>
      </c>
      <c r="Q641" s="129" t="n">
        <v>61</v>
      </c>
      <c r="R641" s="104" t="n">
        <f aca="false">P641+Q641</f>
        <v>539</v>
      </c>
      <c r="S641" s="104" t="n">
        <v>388</v>
      </c>
      <c r="T641" s="59" t="n">
        <f aca="false">IF(S641&lt;&gt;0,S641/R641,"")</f>
        <v>0.719851576994434</v>
      </c>
    </row>
    <row r="642" s="2" customFormat="true" ht="12.75" hidden="false" customHeight="true" outlineLevel="0" collapsed="false">
      <c r="A642" s="148" t="s">
        <v>385</v>
      </c>
      <c r="B642" s="106" t="n">
        <v>0</v>
      </c>
      <c r="C642" s="107" t="n">
        <v>0</v>
      </c>
      <c r="D642" s="107" t="n">
        <v>61</v>
      </c>
      <c r="E642" s="108" t="n">
        <v>0</v>
      </c>
      <c r="F642" s="109" t="n">
        <v>19</v>
      </c>
      <c r="G642" s="106" t="n">
        <v>19</v>
      </c>
      <c r="H642" s="108" t="n">
        <v>1</v>
      </c>
      <c r="I642" s="108" t="n">
        <v>0</v>
      </c>
      <c r="J642" s="108" t="n">
        <v>6</v>
      </c>
      <c r="K642" s="110" t="n">
        <v>56</v>
      </c>
      <c r="L642" s="111" t="n">
        <v>37</v>
      </c>
      <c r="M642" s="110" t="n">
        <v>40</v>
      </c>
      <c r="N642" s="106"/>
      <c r="O642" s="109"/>
      <c r="P642" s="159" t="n">
        <v>110</v>
      </c>
      <c r="Q642" s="159" t="n">
        <v>5</v>
      </c>
      <c r="R642" s="104" t="n">
        <f aca="false">P642+Q642</f>
        <v>115</v>
      </c>
      <c r="S642" s="112" t="n">
        <v>82</v>
      </c>
      <c r="T642" s="59" t="n">
        <f aca="false">IF(S642&lt;&gt;0,S642/R642,"")</f>
        <v>0.71304347826087</v>
      </c>
    </row>
    <row r="643" s="2" customFormat="true" ht="12.75" hidden="false" customHeight="true" outlineLevel="0" collapsed="false">
      <c r="A643" s="130" t="s">
        <v>386</v>
      </c>
      <c r="B643" s="91" t="n">
        <v>11</v>
      </c>
      <c r="C643" s="92" t="n">
        <v>12</v>
      </c>
      <c r="D643" s="92" t="n">
        <v>1631</v>
      </c>
      <c r="E643" s="95" t="n">
        <v>29</v>
      </c>
      <c r="F643" s="115" t="n">
        <v>838</v>
      </c>
      <c r="G643" s="91" t="n">
        <v>807</v>
      </c>
      <c r="H643" s="95" t="n">
        <v>30</v>
      </c>
      <c r="I643" s="95" t="n">
        <v>45</v>
      </c>
      <c r="J643" s="95" t="n">
        <v>121</v>
      </c>
      <c r="K643" s="96" t="n">
        <v>1493</v>
      </c>
      <c r="L643" s="97" t="n">
        <v>1256</v>
      </c>
      <c r="M643" s="96" t="n">
        <v>1216</v>
      </c>
      <c r="N643" s="91"/>
      <c r="O643" s="115"/>
      <c r="P643" s="161"/>
      <c r="Q643" s="161"/>
      <c r="R643" s="152"/>
      <c r="S643" s="117" t="n">
        <v>2568</v>
      </c>
      <c r="T643" s="153"/>
    </row>
    <row r="644" s="71" customFormat="true" ht="12.75" hidden="false" customHeight="true" outlineLevel="0" collapsed="false">
      <c r="A644" s="154" t="s">
        <v>36</v>
      </c>
      <c r="B644" s="69" t="n">
        <f aca="false">SUM(B630:B643)</f>
        <v>52</v>
      </c>
      <c r="C644" s="69" t="n">
        <f aca="false">SUM(C630:C643)</f>
        <v>32</v>
      </c>
      <c r="D644" s="69" t="n">
        <f aca="false">SUM(D630:D643)</f>
        <v>5585</v>
      </c>
      <c r="E644" s="69" t="n">
        <f aca="false">SUM(E630:E643)</f>
        <v>112</v>
      </c>
      <c r="F644" s="69" t="n">
        <f aca="false">SUM(F630:F643)</f>
        <v>2166</v>
      </c>
      <c r="G644" s="69" t="n">
        <f aca="false">SUM(G630:G643)</f>
        <v>2139</v>
      </c>
      <c r="H644" s="69" t="n">
        <f aca="false">SUM(H630:H643)</f>
        <v>107</v>
      </c>
      <c r="I644" s="69" t="n">
        <f aca="false">SUM(I630:I643)</f>
        <v>134</v>
      </c>
      <c r="J644" s="69" t="n">
        <f aca="false">SUM(J630:J643)</f>
        <v>486</v>
      </c>
      <c r="K644" s="69" t="n">
        <f aca="false">SUM(K630:K643)</f>
        <v>5013</v>
      </c>
      <c r="L644" s="101" t="n">
        <f aca="false">SUM(L630:L643)</f>
        <v>3547</v>
      </c>
      <c r="M644" s="118" t="n">
        <f aca="false">SUM(M630:M643)</f>
        <v>4219</v>
      </c>
      <c r="N644" s="69" t="n">
        <f aca="false">SUM(N630:N643)</f>
        <v>0</v>
      </c>
      <c r="O644" s="69" t="n">
        <f aca="false">SUM(O630:O643)</f>
        <v>0</v>
      </c>
      <c r="P644" s="69" t="n">
        <f aca="false">SUM(P630:P643)</f>
        <v>9107</v>
      </c>
      <c r="Q644" s="69" t="n">
        <f aca="false">SUM(Q630:Q643)</f>
        <v>987</v>
      </c>
      <c r="R644" s="69" t="n">
        <f aca="false">SUM(R630:R643)</f>
        <v>10094</v>
      </c>
      <c r="S644" s="69" t="n">
        <f aca="false">SUM(S630:S643)</f>
        <v>8118</v>
      </c>
      <c r="T644" s="70" t="n">
        <f aca="false">IF(S644&lt;&gt;0,S644/R644,"")</f>
        <v>0.804240142659005</v>
      </c>
    </row>
    <row r="645" s="71" customFormat="true" ht="13.5" hidden="false" customHeight="true" outlineLevel="0" collapsed="false">
      <c r="A645" s="147"/>
      <c r="K645" s="124"/>
      <c r="L645" s="124"/>
      <c r="T645" s="125"/>
    </row>
    <row r="646" s="2" customFormat="true" ht="13.5" hidden="false" customHeight="true" outlineLevel="0" collapsed="false">
      <c r="A646" s="32" t="s">
        <v>387</v>
      </c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8"/>
    </row>
    <row r="647" s="2" customFormat="true" ht="12.75" hidden="false" customHeight="true" outlineLevel="0" collapsed="false">
      <c r="A647" s="126" t="s">
        <v>388</v>
      </c>
      <c r="B647" s="80" t="n">
        <v>3</v>
      </c>
      <c r="C647" s="81" t="n">
        <v>0</v>
      </c>
      <c r="D647" s="81" t="n">
        <v>233</v>
      </c>
      <c r="E647" s="82" t="n">
        <v>7</v>
      </c>
      <c r="F647" s="82" t="n">
        <v>122</v>
      </c>
      <c r="G647" s="80" t="n">
        <v>129</v>
      </c>
      <c r="H647" s="82" t="n">
        <v>8</v>
      </c>
      <c r="I647" s="82" t="n">
        <v>4</v>
      </c>
      <c r="J647" s="82" t="n">
        <v>26</v>
      </c>
      <c r="K647" s="84" t="n">
        <v>205</v>
      </c>
      <c r="L647" s="85"/>
      <c r="M647" s="84"/>
      <c r="N647" s="80" t="n">
        <v>110</v>
      </c>
      <c r="O647" s="83" t="n">
        <v>260</v>
      </c>
      <c r="P647" s="127" t="n">
        <v>507</v>
      </c>
      <c r="Q647" s="127" t="n">
        <v>70</v>
      </c>
      <c r="R647" s="102" t="n">
        <f aca="false">P647+Q647</f>
        <v>577</v>
      </c>
      <c r="S647" s="102" t="n">
        <v>383</v>
      </c>
      <c r="T647" s="103" t="n">
        <f aca="false">IF(S647&lt;&gt;0,S647/R647,"")</f>
        <v>0.663778162911612</v>
      </c>
    </row>
    <row r="648" s="2" customFormat="true" ht="12.75" hidden="false" customHeight="true" outlineLevel="0" collapsed="false">
      <c r="A648" s="128" t="s">
        <v>389</v>
      </c>
      <c r="B648" s="53" t="n">
        <v>3</v>
      </c>
      <c r="C648" s="54" t="n">
        <v>2</v>
      </c>
      <c r="D648" s="54" t="n">
        <v>311</v>
      </c>
      <c r="E648" s="55" t="n">
        <v>9</v>
      </c>
      <c r="F648" s="55" t="n">
        <v>178</v>
      </c>
      <c r="G648" s="53" t="n">
        <v>174</v>
      </c>
      <c r="H648" s="55" t="n">
        <v>12</v>
      </c>
      <c r="I648" s="55" t="n">
        <v>3</v>
      </c>
      <c r="J648" s="55" t="n">
        <v>25</v>
      </c>
      <c r="K648" s="57" t="n">
        <v>307</v>
      </c>
      <c r="L648" s="58"/>
      <c r="M648" s="57"/>
      <c r="N648" s="53" t="n">
        <v>133</v>
      </c>
      <c r="O648" s="56" t="n">
        <v>378</v>
      </c>
      <c r="P648" s="129" t="n">
        <v>795</v>
      </c>
      <c r="Q648" s="129" t="n">
        <v>83</v>
      </c>
      <c r="R648" s="104" t="n">
        <f aca="false">P648+Q648</f>
        <v>878</v>
      </c>
      <c r="S648" s="104" t="n">
        <v>527</v>
      </c>
      <c r="T648" s="59" t="n">
        <f aca="false">IF(S648&lt;&gt;0,S648/R648,"")</f>
        <v>0.600227790432802</v>
      </c>
    </row>
    <row r="649" s="2" customFormat="true" ht="12.75" hidden="false" customHeight="true" outlineLevel="0" collapsed="false">
      <c r="A649" s="128" t="s">
        <v>390</v>
      </c>
      <c r="B649" s="53" t="n">
        <v>9</v>
      </c>
      <c r="C649" s="54" t="n">
        <v>4</v>
      </c>
      <c r="D649" s="54" t="n">
        <v>783</v>
      </c>
      <c r="E649" s="55" t="n">
        <v>11</v>
      </c>
      <c r="F649" s="55" t="n">
        <v>199</v>
      </c>
      <c r="G649" s="53" t="n">
        <v>193</v>
      </c>
      <c r="H649" s="55" t="n">
        <v>12</v>
      </c>
      <c r="I649" s="55" t="n">
        <v>15</v>
      </c>
      <c r="J649" s="55" t="n">
        <v>78</v>
      </c>
      <c r="K649" s="57" t="n">
        <v>693</v>
      </c>
      <c r="L649" s="58"/>
      <c r="M649" s="57"/>
      <c r="N649" s="53" t="n">
        <v>141</v>
      </c>
      <c r="O649" s="56" t="n">
        <v>824</v>
      </c>
      <c r="P649" s="129" t="n">
        <v>1314</v>
      </c>
      <c r="Q649" s="129" t="n">
        <v>155</v>
      </c>
      <c r="R649" s="104" t="n">
        <f aca="false">P649+Q649</f>
        <v>1469</v>
      </c>
      <c r="S649" s="104" t="n">
        <v>1018</v>
      </c>
      <c r="T649" s="59" t="n">
        <f aca="false">IF(S649&lt;&gt;0,S649/R649,"")</f>
        <v>0.692988427501702</v>
      </c>
    </row>
    <row r="650" s="2" customFormat="true" ht="13.5" hidden="false" customHeight="true" outlineLevel="0" collapsed="false">
      <c r="A650" s="128" t="s">
        <v>391</v>
      </c>
      <c r="B650" s="53" t="n">
        <v>4</v>
      </c>
      <c r="C650" s="54" t="n">
        <v>0</v>
      </c>
      <c r="D650" s="54" t="n">
        <v>487</v>
      </c>
      <c r="E650" s="55" t="n">
        <v>5</v>
      </c>
      <c r="F650" s="55" t="n">
        <v>217</v>
      </c>
      <c r="G650" s="53" t="n">
        <v>196</v>
      </c>
      <c r="H650" s="55" t="n">
        <v>4</v>
      </c>
      <c r="I650" s="55" t="n">
        <v>5</v>
      </c>
      <c r="J650" s="55" t="n">
        <v>69</v>
      </c>
      <c r="K650" s="56" t="n">
        <v>444</v>
      </c>
      <c r="L650" s="58"/>
      <c r="M650" s="57"/>
      <c r="N650" s="53" t="n">
        <v>176</v>
      </c>
      <c r="O650" s="56" t="n">
        <v>531</v>
      </c>
      <c r="P650" s="129" t="n">
        <v>953</v>
      </c>
      <c r="Q650" s="129" t="n">
        <v>140</v>
      </c>
      <c r="R650" s="104" t="n">
        <f aca="false">P650+Q650</f>
        <v>1093</v>
      </c>
      <c r="S650" s="104" t="n">
        <v>737</v>
      </c>
      <c r="T650" s="59" t="n">
        <f aca="false">IF(S650&lt;&gt;0,S650/R650,"")</f>
        <v>0.674290942360476</v>
      </c>
    </row>
    <row r="651" s="2" customFormat="true" ht="13.5" hidden="false" customHeight="true" outlineLevel="0" collapsed="false">
      <c r="A651" s="32" t="s">
        <v>392</v>
      </c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4"/>
      <c r="Q651" s="34"/>
      <c r="R651" s="34"/>
      <c r="S651" s="34"/>
      <c r="T651" s="35"/>
    </row>
    <row r="652" s="2" customFormat="true" ht="12.75" hidden="false" customHeight="true" outlineLevel="0" collapsed="false">
      <c r="A652" s="128" t="s">
        <v>393</v>
      </c>
      <c r="B652" s="53" t="n">
        <v>7</v>
      </c>
      <c r="C652" s="54" t="n">
        <v>2</v>
      </c>
      <c r="D652" s="54" t="n">
        <v>595</v>
      </c>
      <c r="E652" s="55" t="n">
        <v>10</v>
      </c>
      <c r="F652" s="55" t="n">
        <v>119</v>
      </c>
      <c r="G652" s="53" t="n">
        <v>140</v>
      </c>
      <c r="H652" s="55" t="n">
        <v>9</v>
      </c>
      <c r="I652" s="55" t="n">
        <v>13</v>
      </c>
      <c r="J652" s="55" t="n">
        <v>62</v>
      </c>
      <c r="K652" s="57" t="n">
        <v>516</v>
      </c>
      <c r="L652" s="58"/>
      <c r="M652" s="57"/>
      <c r="N652" s="53" t="n">
        <v>114</v>
      </c>
      <c r="O652" s="56" t="n">
        <v>600</v>
      </c>
      <c r="P652" s="129" t="n">
        <v>914</v>
      </c>
      <c r="Q652" s="129" t="n">
        <v>127</v>
      </c>
      <c r="R652" s="104" t="n">
        <f aca="false">P652+Q652</f>
        <v>1041</v>
      </c>
      <c r="S652" s="104" t="n">
        <v>753</v>
      </c>
      <c r="T652" s="59" t="n">
        <f aca="false">IF(S652&lt;&gt;0,S652/R652,"")</f>
        <v>0.723342939481268</v>
      </c>
    </row>
    <row r="653" s="2" customFormat="true" ht="12.75" hidden="false" customHeight="true" outlineLevel="0" collapsed="false">
      <c r="A653" s="128" t="s">
        <v>394</v>
      </c>
      <c r="B653" s="53" t="n">
        <v>2</v>
      </c>
      <c r="C653" s="54" t="n">
        <v>1</v>
      </c>
      <c r="D653" s="54" t="n">
        <v>160</v>
      </c>
      <c r="E653" s="55" t="n">
        <v>4</v>
      </c>
      <c r="F653" s="55" t="n">
        <v>72</v>
      </c>
      <c r="G653" s="53" t="n">
        <v>68</v>
      </c>
      <c r="H653" s="55" t="n">
        <v>3</v>
      </c>
      <c r="I653" s="55" t="n">
        <v>0</v>
      </c>
      <c r="J653" s="55" t="n">
        <v>19</v>
      </c>
      <c r="K653" s="57" t="n">
        <v>145</v>
      </c>
      <c r="L653" s="58"/>
      <c r="M653" s="57"/>
      <c r="N653" s="53" t="n">
        <v>46</v>
      </c>
      <c r="O653" s="56" t="n">
        <v>178</v>
      </c>
      <c r="P653" s="129" t="n">
        <v>356</v>
      </c>
      <c r="Q653" s="129" t="n">
        <v>50</v>
      </c>
      <c r="R653" s="104" t="n">
        <f aca="false">P653+Q653</f>
        <v>406</v>
      </c>
      <c r="S653" s="104" t="n">
        <v>240</v>
      </c>
      <c r="T653" s="59" t="n">
        <f aca="false">IF(S653&lt;&gt;0,S653/R653,"")</f>
        <v>0.591133004926108</v>
      </c>
    </row>
    <row r="654" s="2" customFormat="true" ht="12.75" hidden="false" customHeight="true" outlineLevel="0" collapsed="false">
      <c r="A654" s="148" t="s">
        <v>395</v>
      </c>
      <c r="B654" s="106" t="n">
        <v>2</v>
      </c>
      <c r="C654" s="107" t="n">
        <v>11</v>
      </c>
      <c r="D654" s="107" t="n">
        <v>636</v>
      </c>
      <c r="E654" s="108" t="n">
        <v>18</v>
      </c>
      <c r="F654" s="108" t="n">
        <v>269</v>
      </c>
      <c r="G654" s="106" t="n">
        <v>268</v>
      </c>
      <c r="H654" s="108" t="n">
        <v>10</v>
      </c>
      <c r="I654" s="108" t="n">
        <v>9</v>
      </c>
      <c r="J654" s="108" t="n">
        <v>71</v>
      </c>
      <c r="K654" s="110" t="n">
        <v>577</v>
      </c>
      <c r="L654" s="111"/>
      <c r="M654" s="110"/>
      <c r="N654" s="106" t="n">
        <v>252</v>
      </c>
      <c r="O654" s="109" t="n">
        <v>663</v>
      </c>
      <c r="P654" s="159" t="n">
        <v>1200</v>
      </c>
      <c r="Q654" s="159" t="n">
        <v>154</v>
      </c>
      <c r="R654" s="104" t="n">
        <f aca="false">P654+Q654</f>
        <v>1354</v>
      </c>
      <c r="S654" s="112" t="n">
        <v>958</v>
      </c>
      <c r="T654" s="59" t="n">
        <f aca="false">IF(S654&lt;&gt;0,S654/R654,"")</f>
        <v>0.707533234859675</v>
      </c>
    </row>
    <row r="655" s="2" customFormat="true" ht="12.75" hidden="false" customHeight="true" outlineLevel="0" collapsed="false">
      <c r="A655" s="130" t="s">
        <v>178</v>
      </c>
      <c r="B655" s="91" t="n">
        <v>5</v>
      </c>
      <c r="C655" s="92" t="n">
        <v>7</v>
      </c>
      <c r="D655" s="92" t="n">
        <v>560</v>
      </c>
      <c r="E655" s="95" t="n">
        <v>11</v>
      </c>
      <c r="F655" s="95" t="n">
        <v>313</v>
      </c>
      <c r="G655" s="91" t="n">
        <v>276</v>
      </c>
      <c r="H655" s="95" t="n">
        <v>11</v>
      </c>
      <c r="I655" s="95" t="n">
        <v>13</v>
      </c>
      <c r="J655" s="95" t="n">
        <v>71</v>
      </c>
      <c r="K655" s="96" t="n">
        <v>515</v>
      </c>
      <c r="L655" s="97"/>
      <c r="M655" s="96"/>
      <c r="N655" s="91" t="n">
        <v>236</v>
      </c>
      <c r="O655" s="115" t="n">
        <v>636</v>
      </c>
      <c r="P655" s="161"/>
      <c r="Q655" s="161"/>
      <c r="R655" s="152"/>
      <c r="S655" s="117" t="n">
        <v>921</v>
      </c>
      <c r="T655" s="153"/>
    </row>
    <row r="656" s="71" customFormat="true" ht="12.75" hidden="false" customHeight="true" outlineLevel="0" collapsed="false">
      <c r="A656" s="154" t="s">
        <v>36</v>
      </c>
      <c r="B656" s="69" t="n">
        <f aca="false">SUM(B647:B655)</f>
        <v>35</v>
      </c>
      <c r="C656" s="69" t="n">
        <f aca="false">SUM(C647:C655)</f>
        <v>27</v>
      </c>
      <c r="D656" s="69" t="n">
        <f aca="false">SUM(D647:D655)</f>
        <v>3765</v>
      </c>
      <c r="E656" s="69" t="n">
        <f aca="false">SUM(E647:E655)</f>
        <v>75</v>
      </c>
      <c r="F656" s="69" t="n">
        <f aca="false">SUM(F647:F655)</f>
        <v>1489</v>
      </c>
      <c r="G656" s="69" t="n">
        <f aca="false">SUM(G647:G655)</f>
        <v>1444</v>
      </c>
      <c r="H656" s="69" t="n">
        <f aca="false">SUM(H647:H655)</f>
        <v>69</v>
      </c>
      <c r="I656" s="69" t="n">
        <f aca="false">SUM(I647:I655)</f>
        <v>62</v>
      </c>
      <c r="J656" s="69" t="n">
        <f aca="false">SUM(J647:J655)</f>
        <v>421</v>
      </c>
      <c r="K656" s="69" t="n">
        <f aca="false">SUM(K647:K655)</f>
        <v>3402</v>
      </c>
      <c r="L656" s="101" t="n">
        <f aca="false">SUM(L647:L655)</f>
        <v>0</v>
      </c>
      <c r="M656" s="118" t="n">
        <f aca="false">SUM(M647:M655)</f>
        <v>0</v>
      </c>
      <c r="N656" s="69" t="n">
        <f aca="false">SUM(N647:N655)</f>
        <v>1208</v>
      </c>
      <c r="O656" s="69" t="n">
        <f aca="false">SUM(O647:O655)</f>
        <v>4070</v>
      </c>
      <c r="P656" s="69" t="n">
        <f aca="false">SUM(P647:P655)</f>
        <v>6039</v>
      </c>
      <c r="Q656" s="69" t="n">
        <f aca="false">SUM(Q647:Q655)</f>
        <v>779</v>
      </c>
      <c r="R656" s="69" t="n">
        <f aca="false">SUM(R647:R655)</f>
        <v>6818</v>
      </c>
      <c r="S656" s="69" t="n">
        <f aca="false">SUM(S647:S655)</f>
        <v>5537</v>
      </c>
      <c r="T656" s="70" t="n">
        <f aca="false">IF(S656&lt;&gt;0,S656/R656,"")</f>
        <v>0.812114989733059</v>
      </c>
    </row>
    <row r="657" s="71" customFormat="true" ht="13.5" hidden="false" customHeight="true" outlineLevel="0" collapsed="false">
      <c r="A657" s="123"/>
      <c r="K657" s="124"/>
      <c r="L657" s="124"/>
      <c r="T657" s="125"/>
    </row>
    <row r="658" s="2" customFormat="true" ht="13.5" hidden="false" customHeight="true" outlineLevel="0" collapsed="false">
      <c r="A658" s="32" t="s">
        <v>396</v>
      </c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8"/>
    </row>
    <row r="659" s="2" customFormat="true" ht="12.75" hidden="false" customHeight="true" outlineLevel="0" collapsed="false">
      <c r="A659" s="126" t="s">
        <v>397</v>
      </c>
      <c r="B659" s="80" t="n">
        <v>0</v>
      </c>
      <c r="C659" s="81" t="n">
        <v>0</v>
      </c>
      <c r="D659" s="81" t="n">
        <v>60</v>
      </c>
      <c r="E659" s="82" t="n">
        <v>1</v>
      </c>
      <c r="F659" s="82" t="n">
        <v>11</v>
      </c>
      <c r="G659" s="80" t="n">
        <v>16</v>
      </c>
      <c r="H659" s="82" t="n">
        <v>0</v>
      </c>
      <c r="I659" s="82" t="n">
        <v>1</v>
      </c>
      <c r="J659" s="82" t="n">
        <v>2</v>
      </c>
      <c r="K659" s="84" t="n">
        <v>51</v>
      </c>
      <c r="L659" s="85" t="n">
        <v>33</v>
      </c>
      <c r="M659" s="84" t="n">
        <v>39</v>
      </c>
      <c r="N659" s="80"/>
      <c r="O659" s="83"/>
      <c r="P659" s="127" t="n">
        <v>85</v>
      </c>
      <c r="Q659" s="127" t="n">
        <v>0</v>
      </c>
      <c r="R659" s="102" t="n">
        <f aca="false">P659+Q659</f>
        <v>85</v>
      </c>
      <c r="S659" s="102" t="n">
        <v>71</v>
      </c>
      <c r="T659" s="103" t="n">
        <f aca="false">IF(S659&lt;&gt;0,S659/R659,"")</f>
        <v>0.835294117647059</v>
      </c>
    </row>
    <row r="660" s="2" customFormat="true" ht="12.75" hidden="false" customHeight="true" outlineLevel="0" collapsed="false">
      <c r="A660" s="128" t="s">
        <v>398</v>
      </c>
      <c r="B660" s="53" t="n">
        <v>3</v>
      </c>
      <c r="C660" s="54" t="n">
        <v>0</v>
      </c>
      <c r="D660" s="54" t="n">
        <v>137</v>
      </c>
      <c r="E660" s="55" t="n">
        <v>3</v>
      </c>
      <c r="F660" s="55" t="n">
        <v>32</v>
      </c>
      <c r="G660" s="53" t="n">
        <v>30</v>
      </c>
      <c r="H660" s="55" t="n">
        <v>3</v>
      </c>
      <c r="I660" s="55" t="n">
        <v>3</v>
      </c>
      <c r="J660" s="55" t="n">
        <v>5</v>
      </c>
      <c r="K660" s="57" t="n">
        <v>131</v>
      </c>
      <c r="L660" s="58" t="n">
        <v>56</v>
      </c>
      <c r="M660" s="57" t="n">
        <v>114</v>
      </c>
      <c r="N660" s="53"/>
      <c r="O660" s="56"/>
      <c r="P660" s="129" t="n">
        <v>272</v>
      </c>
      <c r="Q660" s="129" t="n">
        <v>10</v>
      </c>
      <c r="R660" s="104" t="n">
        <f aca="false">P660+Q660</f>
        <v>282</v>
      </c>
      <c r="S660" s="104" t="n">
        <v>180</v>
      </c>
      <c r="T660" s="59" t="n">
        <f aca="false">IF(S660&lt;&gt;0,S660/R660,"")</f>
        <v>0.638297872340426</v>
      </c>
    </row>
    <row r="661" s="2" customFormat="true" ht="12.75" hidden="false" customHeight="true" outlineLevel="0" collapsed="false">
      <c r="A661" s="128" t="s">
        <v>399</v>
      </c>
      <c r="B661" s="53" t="n">
        <v>0</v>
      </c>
      <c r="C661" s="54" t="n">
        <v>0</v>
      </c>
      <c r="D661" s="54" t="n">
        <v>212</v>
      </c>
      <c r="E661" s="55" t="n">
        <v>0</v>
      </c>
      <c r="F661" s="55" t="n">
        <v>47</v>
      </c>
      <c r="G661" s="53" t="n">
        <v>50</v>
      </c>
      <c r="H661" s="55" t="n">
        <v>0</v>
      </c>
      <c r="I661" s="55" t="n">
        <v>1</v>
      </c>
      <c r="J661" s="55" t="n">
        <v>3</v>
      </c>
      <c r="K661" s="57" t="n">
        <v>193</v>
      </c>
      <c r="L661" s="58" t="n">
        <v>92</v>
      </c>
      <c r="M661" s="57" t="n">
        <v>157</v>
      </c>
      <c r="N661" s="53"/>
      <c r="O661" s="56"/>
      <c r="P661" s="129" t="n">
        <v>402</v>
      </c>
      <c r="Q661" s="129" t="n">
        <v>23</v>
      </c>
      <c r="R661" s="104" t="n">
        <f aca="false">P661+Q661</f>
        <v>425</v>
      </c>
      <c r="S661" s="104" t="n">
        <v>260</v>
      </c>
      <c r="T661" s="59" t="n">
        <f aca="false">IF(S661&lt;&gt;0,S661/R661,"")</f>
        <v>0.611764705882353</v>
      </c>
    </row>
    <row r="662" s="2" customFormat="true" ht="12.75" hidden="false" customHeight="true" outlineLevel="0" collapsed="false">
      <c r="A662" s="128" t="s">
        <v>400</v>
      </c>
      <c r="B662" s="53" t="n">
        <v>3</v>
      </c>
      <c r="C662" s="54" t="n">
        <v>3</v>
      </c>
      <c r="D662" s="54" t="n">
        <v>211</v>
      </c>
      <c r="E662" s="55" t="n">
        <v>1</v>
      </c>
      <c r="F662" s="55" t="n">
        <v>65</v>
      </c>
      <c r="G662" s="53" t="n">
        <v>70</v>
      </c>
      <c r="H662" s="55" t="n">
        <v>4</v>
      </c>
      <c r="I662" s="55" t="n">
        <v>4</v>
      </c>
      <c r="J662" s="55" t="n">
        <v>6</v>
      </c>
      <c r="K662" s="57" t="n">
        <v>193</v>
      </c>
      <c r="L662" s="58" t="n">
        <v>106</v>
      </c>
      <c r="M662" s="57" t="n">
        <v>162</v>
      </c>
      <c r="N662" s="53"/>
      <c r="O662" s="56"/>
      <c r="P662" s="129" t="n">
        <v>397</v>
      </c>
      <c r="Q662" s="129" t="n">
        <v>47</v>
      </c>
      <c r="R662" s="104" t="n">
        <f aca="false">P662+Q662</f>
        <v>444</v>
      </c>
      <c r="S662" s="104" t="n">
        <v>292</v>
      </c>
      <c r="T662" s="59" t="n">
        <f aca="false">IF(S662&lt;&gt;0,S662/R662,"")</f>
        <v>0.657657657657658</v>
      </c>
    </row>
    <row r="663" s="2" customFormat="true" ht="12.75" hidden="false" customHeight="true" outlineLevel="0" collapsed="false">
      <c r="A663" s="128" t="s">
        <v>401</v>
      </c>
      <c r="B663" s="53" t="n">
        <v>2</v>
      </c>
      <c r="C663" s="54" t="n">
        <v>1</v>
      </c>
      <c r="D663" s="54" t="n">
        <v>113</v>
      </c>
      <c r="E663" s="55" t="n">
        <v>4</v>
      </c>
      <c r="F663" s="55" t="n">
        <v>34</v>
      </c>
      <c r="G663" s="53" t="n">
        <v>34</v>
      </c>
      <c r="H663" s="55" t="n">
        <v>2</v>
      </c>
      <c r="I663" s="55" t="n">
        <v>3</v>
      </c>
      <c r="J663" s="55" t="n">
        <v>8</v>
      </c>
      <c r="K663" s="57" t="n">
        <v>100</v>
      </c>
      <c r="L663" s="58" t="n">
        <v>56</v>
      </c>
      <c r="M663" s="57" t="n">
        <v>84</v>
      </c>
      <c r="N663" s="53"/>
      <c r="O663" s="56"/>
      <c r="P663" s="129" t="n">
        <v>333</v>
      </c>
      <c r="Q663" s="129" t="n">
        <v>14</v>
      </c>
      <c r="R663" s="104" t="n">
        <f aca="false">P663+Q663</f>
        <v>347</v>
      </c>
      <c r="S663" s="104" t="n">
        <v>155</v>
      </c>
      <c r="T663" s="59" t="n">
        <f aca="false">IF(S663&lt;&gt;0,S663/R663,"")</f>
        <v>0.446685878962536</v>
      </c>
    </row>
    <row r="664" s="2" customFormat="true" ht="12.75" hidden="false" customHeight="true" outlineLevel="0" collapsed="false">
      <c r="A664" s="128" t="s">
        <v>402</v>
      </c>
      <c r="B664" s="53" t="n">
        <v>1</v>
      </c>
      <c r="C664" s="54" t="n">
        <v>1</v>
      </c>
      <c r="D664" s="54" t="n">
        <v>91</v>
      </c>
      <c r="E664" s="55" t="n">
        <v>0</v>
      </c>
      <c r="F664" s="55" t="n">
        <v>18</v>
      </c>
      <c r="G664" s="53" t="n">
        <v>25</v>
      </c>
      <c r="H664" s="55" t="n">
        <v>1</v>
      </c>
      <c r="I664" s="55" t="n">
        <v>1</v>
      </c>
      <c r="J664" s="55" t="n">
        <v>2</v>
      </c>
      <c r="K664" s="57" t="n">
        <v>76</v>
      </c>
      <c r="L664" s="58" t="n">
        <v>28</v>
      </c>
      <c r="M664" s="57" t="n">
        <v>78</v>
      </c>
      <c r="N664" s="53"/>
      <c r="O664" s="56"/>
      <c r="P664" s="129" t="n">
        <v>154</v>
      </c>
      <c r="Q664" s="129" t="n">
        <v>15</v>
      </c>
      <c r="R664" s="104" t="n">
        <f aca="false">P664+Q664</f>
        <v>169</v>
      </c>
      <c r="S664" s="104" t="n">
        <v>114</v>
      </c>
      <c r="T664" s="59" t="n">
        <f aca="false">IF(S664&lt;&gt;0,S664/R664,"")</f>
        <v>0.674556213017751</v>
      </c>
    </row>
    <row r="665" s="2" customFormat="true" ht="12.75" hidden="false" customHeight="true" outlineLevel="0" collapsed="false">
      <c r="A665" s="128" t="s">
        <v>403</v>
      </c>
      <c r="B665" s="53" t="n">
        <v>1</v>
      </c>
      <c r="C665" s="54" t="n">
        <v>1</v>
      </c>
      <c r="D665" s="54" t="n">
        <v>123</v>
      </c>
      <c r="E665" s="55" t="n">
        <v>3</v>
      </c>
      <c r="F665" s="55" t="n">
        <v>25</v>
      </c>
      <c r="G665" s="53" t="n">
        <v>35</v>
      </c>
      <c r="H665" s="55" t="n">
        <v>1</v>
      </c>
      <c r="I665" s="55" t="n">
        <v>6</v>
      </c>
      <c r="J665" s="55" t="n">
        <v>2</v>
      </c>
      <c r="K665" s="57" t="n">
        <v>110</v>
      </c>
      <c r="L665" s="58" t="n">
        <v>57</v>
      </c>
      <c r="M665" s="57" t="n">
        <v>95</v>
      </c>
      <c r="N665" s="53"/>
      <c r="O665" s="56"/>
      <c r="P665" s="129" t="n">
        <v>220</v>
      </c>
      <c r="Q665" s="129" t="n">
        <v>13</v>
      </c>
      <c r="R665" s="104" t="n">
        <f aca="false">P665+Q665</f>
        <v>233</v>
      </c>
      <c r="S665" s="104" t="n">
        <v>162</v>
      </c>
      <c r="T665" s="59" t="n">
        <f aca="false">IF(S665&lt;&gt;0,S665/R665,"")</f>
        <v>0.695278969957082</v>
      </c>
    </row>
    <row r="666" s="2" customFormat="true" ht="12.75" hidden="false" customHeight="true" outlineLevel="0" collapsed="false">
      <c r="A666" s="128" t="s">
        <v>404</v>
      </c>
      <c r="B666" s="53" t="n">
        <v>10</v>
      </c>
      <c r="C666" s="54" t="n">
        <v>2</v>
      </c>
      <c r="D666" s="54" t="n">
        <v>67</v>
      </c>
      <c r="E666" s="55" t="n">
        <v>1</v>
      </c>
      <c r="F666" s="55" t="n">
        <v>21</v>
      </c>
      <c r="G666" s="53" t="n">
        <v>15</v>
      </c>
      <c r="H666" s="55" t="n">
        <v>3</v>
      </c>
      <c r="I666" s="55" t="n">
        <v>5</v>
      </c>
      <c r="J666" s="55" t="n">
        <v>4</v>
      </c>
      <c r="K666" s="57" t="n">
        <v>72</v>
      </c>
      <c r="L666" s="58" t="n">
        <v>26</v>
      </c>
      <c r="M666" s="57" t="n">
        <v>67</v>
      </c>
      <c r="N666" s="53"/>
      <c r="O666" s="56"/>
      <c r="P666" s="129" t="n">
        <v>132</v>
      </c>
      <c r="Q666" s="129" t="n">
        <v>11</v>
      </c>
      <c r="R666" s="104" t="n">
        <f aca="false">P666+Q666</f>
        <v>143</v>
      </c>
      <c r="S666" s="104" t="n">
        <v>104</v>
      </c>
      <c r="T666" s="59" t="n">
        <f aca="false">IF(S666&lt;&gt;0,S666/R666,"")</f>
        <v>0.727272727272727</v>
      </c>
    </row>
    <row r="667" s="2" customFormat="true" ht="12.75" hidden="false" customHeight="true" outlineLevel="0" collapsed="false">
      <c r="A667" s="128" t="s">
        <v>405</v>
      </c>
      <c r="B667" s="53" t="n">
        <v>0</v>
      </c>
      <c r="C667" s="54" t="n">
        <v>1</v>
      </c>
      <c r="D667" s="54" t="n">
        <v>100</v>
      </c>
      <c r="E667" s="55" t="n">
        <v>0</v>
      </c>
      <c r="F667" s="55" t="n">
        <v>37</v>
      </c>
      <c r="G667" s="53" t="n">
        <v>43</v>
      </c>
      <c r="H667" s="55" t="n">
        <v>0</v>
      </c>
      <c r="I667" s="55" t="n">
        <v>1</v>
      </c>
      <c r="J667" s="55" t="n">
        <v>1</v>
      </c>
      <c r="K667" s="57" t="n">
        <v>91</v>
      </c>
      <c r="L667" s="58" t="n">
        <v>69</v>
      </c>
      <c r="M667" s="57" t="n">
        <v>72</v>
      </c>
      <c r="N667" s="53"/>
      <c r="O667" s="56"/>
      <c r="P667" s="129" t="n">
        <v>203</v>
      </c>
      <c r="Q667" s="129" t="n">
        <v>5</v>
      </c>
      <c r="R667" s="104" t="n">
        <f aca="false">P667+Q667</f>
        <v>208</v>
      </c>
      <c r="S667" s="104" t="n">
        <v>145</v>
      </c>
      <c r="T667" s="59" t="n">
        <f aca="false">IF(S667&lt;&gt;0,S667/R667,"")</f>
        <v>0.697115384615385</v>
      </c>
    </row>
    <row r="668" s="2" customFormat="true" ht="12.75" hidden="false" customHeight="true" outlineLevel="0" collapsed="false">
      <c r="A668" s="128" t="s">
        <v>406</v>
      </c>
      <c r="B668" s="53" t="n">
        <v>2</v>
      </c>
      <c r="C668" s="54" t="n">
        <v>3</v>
      </c>
      <c r="D668" s="54" t="n">
        <v>259</v>
      </c>
      <c r="E668" s="55" t="n">
        <v>0</v>
      </c>
      <c r="F668" s="55" t="n">
        <v>52</v>
      </c>
      <c r="G668" s="53" t="n">
        <v>55</v>
      </c>
      <c r="H668" s="55" t="n">
        <v>2</v>
      </c>
      <c r="I668" s="55" t="n">
        <v>4</v>
      </c>
      <c r="J668" s="55" t="n">
        <v>8</v>
      </c>
      <c r="K668" s="57" t="n">
        <v>232</v>
      </c>
      <c r="L668" s="58" t="n">
        <v>108</v>
      </c>
      <c r="M668" s="57" t="n">
        <v>199</v>
      </c>
      <c r="N668" s="53"/>
      <c r="O668" s="56"/>
      <c r="P668" s="129" t="n">
        <v>541</v>
      </c>
      <c r="Q668" s="129" t="n">
        <v>29</v>
      </c>
      <c r="R668" s="104" t="n">
        <f aca="false">P668+Q668</f>
        <v>570</v>
      </c>
      <c r="S668" s="104" t="n">
        <v>321</v>
      </c>
      <c r="T668" s="59" t="n">
        <f aca="false">IF(S668&lt;&gt;0,S668/R668,"")</f>
        <v>0.563157894736842</v>
      </c>
    </row>
    <row r="669" s="2" customFormat="true" ht="12.75" hidden="false" customHeight="true" outlineLevel="0" collapsed="false">
      <c r="A669" s="128" t="s">
        <v>407</v>
      </c>
      <c r="B669" s="53" t="n">
        <v>2</v>
      </c>
      <c r="C669" s="54" t="n">
        <v>3</v>
      </c>
      <c r="D669" s="54" t="n">
        <v>225</v>
      </c>
      <c r="E669" s="55" t="n">
        <v>3</v>
      </c>
      <c r="F669" s="55" t="n">
        <v>89</v>
      </c>
      <c r="G669" s="53" t="n">
        <v>88</v>
      </c>
      <c r="H669" s="55" t="n">
        <v>2</v>
      </c>
      <c r="I669" s="55" t="n">
        <v>5</v>
      </c>
      <c r="J669" s="55" t="n">
        <v>10</v>
      </c>
      <c r="K669" s="57" t="n">
        <v>199</v>
      </c>
      <c r="L669" s="58" t="n">
        <v>144</v>
      </c>
      <c r="M669" s="57" t="n">
        <v>172</v>
      </c>
      <c r="N669" s="53"/>
      <c r="O669" s="56"/>
      <c r="P669" s="129" t="n">
        <v>546</v>
      </c>
      <c r="Q669" s="129" t="n">
        <v>44</v>
      </c>
      <c r="R669" s="104" t="n">
        <f aca="false">P669+Q669</f>
        <v>590</v>
      </c>
      <c r="S669" s="104" t="n">
        <v>335</v>
      </c>
      <c r="T669" s="59" t="n">
        <f aca="false">IF(S669&lt;&gt;0,S669/R669,"")</f>
        <v>0.567796610169492</v>
      </c>
    </row>
    <row r="670" s="2" customFormat="true" ht="12.75" hidden="false" customHeight="true" outlineLevel="0" collapsed="false">
      <c r="A670" s="128" t="s">
        <v>408</v>
      </c>
      <c r="B670" s="53" t="n">
        <v>2</v>
      </c>
      <c r="C670" s="54" t="n">
        <v>1</v>
      </c>
      <c r="D670" s="54" t="n">
        <v>247</v>
      </c>
      <c r="E670" s="55" t="n">
        <v>4</v>
      </c>
      <c r="F670" s="55" t="n">
        <v>70</v>
      </c>
      <c r="G670" s="53" t="n">
        <v>78</v>
      </c>
      <c r="H670" s="55" t="n">
        <v>3</v>
      </c>
      <c r="I670" s="55" t="n">
        <v>3</v>
      </c>
      <c r="J670" s="55" t="n">
        <v>5</v>
      </c>
      <c r="K670" s="57" t="n">
        <v>234</v>
      </c>
      <c r="L670" s="58" t="n">
        <v>135</v>
      </c>
      <c r="M670" s="57" t="n">
        <v>186</v>
      </c>
      <c r="N670" s="53"/>
      <c r="O670" s="56"/>
      <c r="P670" s="129" t="n">
        <v>574</v>
      </c>
      <c r="Q670" s="129" t="n">
        <v>18</v>
      </c>
      <c r="R670" s="104" t="n">
        <f aca="false">P670+Q670</f>
        <v>592</v>
      </c>
      <c r="S670" s="104" t="n">
        <v>332</v>
      </c>
      <c r="T670" s="59" t="n">
        <f aca="false">IF(S670&lt;&gt;0,S670/R670,"")</f>
        <v>0.560810810810811</v>
      </c>
    </row>
    <row r="671" s="2" customFormat="true" ht="12.75" hidden="false" customHeight="true" outlineLevel="0" collapsed="false">
      <c r="A671" s="128" t="s">
        <v>409</v>
      </c>
      <c r="B671" s="53" t="n">
        <v>2</v>
      </c>
      <c r="C671" s="54" t="n">
        <v>3</v>
      </c>
      <c r="D671" s="54" t="n">
        <v>349</v>
      </c>
      <c r="E671" s="55" t="n">
        <v>1</v>
      </c>
      <c r="F671" s="55" t="n">
        <v>104</v>
      </c>
      <c r="G671" s="53" t="n">
        <v>104</v>
      </c>
      <c r="H671" s="55" t="n">
        <v>3</v>
      </c>
      <c r="I671" s="55" t="n">
        <v>2</v>
      </c>
      <c r="J671" s="55" t="n">
        <v>4</v>
      </c>
      <c r="K671" s="57" t="n">
        <v>331</v>
      </c>
      <c r="L671" s="58" t="n">
        <v>191</v>
      </c>
      <c r="M671" s="57" t="n">
        <v>254</v>
      </c>
      <c r="N671" s="53"/>
      <c r="O671" s="56"/>
      <c r="P671" s="129" t="n">
        <v>791</v>
      </c>
      <c r="Q671" s="129" t="n">
        <v>54</v>
      </c>
      <c r="R671" s="104" t="n">
        <f aca="false">P671+Q671</f>
        <v>845</v>
      </c>
      <c r="S671" s="104" t="n">
        <v>468</v>
      </c>
      <c r="T671" s="59" t="n">
        <f aca="false">IF(S671&lt;&gt;0,S671/R671,"")</f>
        <v>0.553846153846154</v>
      </c>
    </row>
    <row r="672" s="2" customFormat="true" ht="12.75" hidden="false" customHeight="true" outlineLevel="0" collapsed="false">
      <c r="A672" s="128" t="s">
        <v>410</v>
      </c>
      <c r="B672" s="53" t="n">
        <v>6</v>
      </c>
      <c r="C672" s="54" t="n">
        <v>0</v>
      </c>
      <c r="D672" s="54" t="n">
        <v>373</v>
      </c>
      <c r="E672" s="55" t="n">
        <v>1</v>
      </c>
      <c r="F672" s="55" t="n">
        <v>100</v>
      </c>
      <c r="G672" s="53" t="n">
        <v>99</v>
      </c>
      <c r="H672" s="55" t="n">
        <v>0</v>
      </c>
      <c r="I672" s="55" t="n">
        <v>1</v>
      </c>
      <c r="J672" s="55" t="n">
        <v>10</v>
      </c>
      <c r="K672" s="57" t="n">
        <v>360</v>
      </c>
      <c r="L672" s="58" t="n">
        <v>195</v>
      </c>
      <c r="M672" s="57" t="n">
        <v>279</v>
      </c>
      <c r="N672" s="53"/>
      <c r="O672" s="56"/>
      <c r="P672" s="129" t="n">
        <v>865</v>
      </c>
      <c r="Q672" s="129" t="n">
        <v>54</v>
      </c>
      <c r="R672" s="104" t="n">
        <f aca="false">P672+Q672</f>
        <v>919</v>
      </c>
      <c r="S672" s="104" t="n">
        <v>489</v>
      </c>
      <c r="T672" s="59" t="n">
        <f aca="false">IF(S672&lt;&gt;0,S672/R672,"")</f>
        <v>0.532100108813928</v>
      </c>
    </row>
    <row r="673" s="2" customFormat="true" ht="12.75" hidden="false" customHeight="true" outlineLevel="0" collapsed="false">
      <c r="A673" s="128" t="s">
        <v>411</v>
      </c>
      <c r="B673" s="53" t="n">
        <v>13</v>
      </c>
      <c r="C673" s="54" t="n">
        <v>1</v>
      </c>
      <c r="D673" s="54" t="n">
        <v>120</v>
      </c>
      <c r="E673" s="55" t="n">
        <v>3</v>
      </c>
      <c r="F673" s="55" t="n">
        <v>38</v>
      </c>
      <c r="G673" s="53" t="n">
        <v>42</v>
      </c>
      <c r="H673" s="55" t="n">
        <v>2</v>
      </c>
      <c r="I673" s="55" t="n">
        <v>7</v>
      </c>
      <c r="J673" s="55" t="n">
        <v>3</v>
      </c>
      <c r="K673" s="57" t="n">
        <v>118</v>
      </c>
      <c r="L673" s="58" t="n">
        <v>71</v>
      </c>
      <c r="M673" s="57" t="n">
        <v>102</v>
      </c>
      <c r="N673" s="53"/>
      <c r="O673" s="56"/>
      <c r="P673" s="129" t="n">
        <v>263</v>
      </c>
      <c r="Q673" s="129" t="n">
        <v>4</v>
      </c>
      <c r="R673" s="104" t="n">
        <f aca="false">P673+Q673</f>
        <v>267</v>
      </c>
      <c r="S673" s="104" t="n">
        <v>186</v>
      </c>
      <c r="T673" s="59" t="n">
        <f aca="false">IF(S673&lt;&gt;0,S673/R673,"")</f>
        <v>0.696629213483146</v>
      </c>
    </row>
    <row r="674" s="2" customFormat="true" ht="12.75" hidden="false" customHeight="true" outlineLevel="0" collapsed="false">
      <c r="A674" s="128" t="s">
        <v>412</v>
      </c>
      <c r="B674" s="53" t="n">
        <v>1</v>
      </c>
      <c r="C674" s="54" t="n">
        <v>2</v>
      </c>
      <c r="D674" s="54" t="n">
        <v>8</v>
      </c>
      <c r="E674" s="55" t="n">
        <v>0</v>
      </c>
      <c r="F674" s="55" t="n">
        <v>2</v>
      </c>
      <c r="G674" s="53" t="n">
        <v>4</v>
      </c>
      <c r="H674" s="55" t="n">
        <v>0</v>
      </c>
      <c r="I674" s="55" t="n">
        <v>0</v>
      </c>
      <c r="J674" s="55" t="n">
        <v>0</v>
      </c>
      <c r="K674" s="57" t="n">
        <v>9</v>
      </c>
      <c r="L674" s="58" t="n">
        <v>6</v>
      </c>
      <c r="M674" s="57" t="n">
        <v>7</v>
      </c>
      <c r="N674" s="53"/>
      <c r="O674" s="56"/>
      <c r="P674" s="129" t="n">
        <v>21</v>
      </c>
      <c r="Q674" s="129" t="n">
        <v>0</v>
      </c>
      <c r="R674" s="104" t="n">
        <f aca="false">P674+Q674</f>
        <v>21</v>
      </c>
      <c r="S674" s="104" t="n">
        <v>13</v>
      </c>
      <c r="T674" s="59" t="n">
        <f aca="false">IF(S674&lt;&gt;0,S674/R674,"")</f>
        <v>0.619047619047619</v>
      </c>
    </row>
    <row r="675" s="2" customFormat="true" ht="12.75" hidden="false" customHeight="true" outlineLevel="0" collapsed="false">
      <c r="A675" s="128" t="s">
        <v>413</v>
      </c>
      <c r="B675" s="53" t="n">
        <v>12</v>
      </c>
      <c r="C675" s="54" t="n">
        <v>4</v>
      </c>
      <c r="D675" s="54" t="n">
        <v>448</v>
      </c>
      <c r="E675" s="55" t="n">
        <v>5</v>
      </c>
      <c r="F675" s="55" t="n">
        <v>191</v>
      </c>
      <c r="G675" s="53" t="n">
        <v>208</v>
      </c>
      <c r="H675" s="55" t="n">
        <v>4</v>
      </c>
      <c r="I675" s="55" t="n">
        <v>13</v>
      </c>
      <c r="J675" s="55" t="n">
        <v>21</v>
      </c>
      <c r="K675" s="57" t="n">
        <v>409</v>
      </c>
      <c r="L675" s="58" t="n">
        <v>311</v>
      </c>
      <c r="M675" s="57" t="n">
        <v>343</v>
      </c>
      <c r="N675" s="53"/>
      <c r="O675" s="56"/>
      <c r="P675" s="129" t="n">
        <v>957</v>
      </c>
      <c r="Q675" s="129" t="n">
        <v>103</v>
      </c>
      <c r="R675" s="104" t="n">
        <f aca="false">P675+Q675</f>
        <v>1060</v>
      </c>
      <c r="S675" s="104" t="n">
        <v>681</v>
      </c>
      <c r="T675" s="59" t="n">
        <f aca="false">IF(S675&lt;&gt;0,S675/R675,"")</f>
        <v>0.642452830188679</v>
      </c>
    </row>
    <row r="676" s="2" customFormat="true" ht="12.75" hidden="false" customHeight="true" outlineLevel="0" collapsed="false">
      <c r="A676" s="128" t="s">
        <v>414</v>
      </c>
      <c r="B676" s="53" t="n">
        <v>1</v>
      </c>
      <c r="C676" s="54" t="n">
        <v>0</v>
      </c>
      <c r="D676" s="54" t="n">
        <v>111</v>
      </c>
      <c r="E676" s="55" t="n">
        <v>1</v>
      </c>
      <c r="F676" s="55" t="n">
        <v>36</v>
      </c>
      <c r="G676" s="53" t="n">
        <v>41</v>
      </c>
      <c r="H676" s="55" t="n">
        <v>1</v>
      </c>
      <c r="I676" s="55" t="n">
        <v>2</v>
      </c>
      <c r="J676" s="55" t="n">
        <v>5</v>
      </c>
      <c r="K676" s="57" t="n">
        <v>98</v>
      </c>
      <c r="L676" s="58" t="n">
        <v>55</v>
      </c>
      <c r="M676" s="57" t="n">
        <v>90</v>
      </c>
      <c r="N676" s="53"/>
      <c r="O676" s="56"/>
      <c r="P676" s="129" t="n">
        <v>236</v>
      </c>
      <c r="Q676" s="129" t="n">
        <v>5</v>
      </c>
      <c r="R676" s="104" t="n">
        <f aca="false">P676+Q676</f>
        <v>241</v>
      </c>
      <c r="S676" s="104" t="n">
        <v>149</v>
      </c>
      <c r="T676" s="59" t="n">
        <f aca="false">IF(S676&lt;&gt;0,S676/R676,"")</f>
        <v>0.618257261410788</v>
      </c>
    </row>
    <row r="677" s="2" customFormat="true" ht="12.75" hidden="false" customHeight="true" outlineLevel="0" collapsed="false">
      <c r="A677" s="128" t="s">
        <v>415</v>
      </c>
      <c r="B677" s="53" t="n">
        <v>41</v>
      </c>
      <c r="C677" s="54" t="n">
        <v>9</v>
      </c>
      <c r="D677" s="54" t="n">
        <v>463</v>
      </c>
      <c r="E677" s="55" t="n">
        <v>9</v>
      </c>
      <c r="F677" s="55" t="n">
        <v>164</v>
      </c>
      <c r="G677" s="53" t="n">
        <v>194</v>
      </c>
      <c r="H677" s="55" t="n">
        <v>16</v>
      </c>
      <c r="I677" s="55" t="n">
        <v>14</v>
      </c>
      <c r="J677" s="55" t="n">
        <v>33</v>
      </c>
      <c r="K677" s="57" t="n">
        <v>436</v>
      </c>
      <c r="L677" s="58" t="n">
        <v>286</v>
      </c>
      <c r="M677" s="57" t="n">
        <v>405</v>
      </c>
      <c r="N677" s="53"/>
      <c r="O677" s="56"/>
      <c r="P677" s="129" t="n">
        <v>1172</v>
      </c>
      <c r="Q677" s="129" t="n">
        <v>69</v>
      </c>
      <c r="R677" s="104" t="n">
        <f aca="false">P677+Q677</f>
        <v>1241</v>
      </c>
      <c r="S677" s="104" t="n">
        <v>733</v>
      </c>
      <c r="T677" s="59" t="n">
        <f aca="false">IF(S677&lt;&gt;0,S677/R677,"")</f>
        <v>0.590652699435939</v>
      </c>
    </row>
    <row r="678" s="2" customFormat="true" ht="12.75" hidden="false" customHeight="true" outlineLevel="0" collapsed="false">
      <c r="A678" s="128" t="s">
        <v>416</v>
      </c>
      <c r="B678" s="53" t="n">
        <v>1</v>
      </c>
      <c r="C678" s="54" t="n">
        <v>0</v>
      </c>
      <c r="D678" s="54" t="n">
        <v>52</v>
      </c>
      <c r="E678" s="55" t="n">
        <v>5</v>
      </c>
      <c r="F678" s="55" t="n">
        <v>30</v>
      </c>
      <c r="G678" s="53" t="n">
        <v>29</v>
      </c>
      <c r="H678" s="55" t="n">
        <v>0</v>
      </c>
      <c r="I678" s="55" t="n">
        <v>0</v>
      </c>
      <c r="J678" s="55" t="n">
        <v>4</v>
      </c>
      <c r="K678" s="57" t="n">
        <v>53</v>
      </c>
      <c r="L678" s="58" t="n">
        <v>43</v>
      </c>
      <c r="M678" s="57" t="n">
        <v>43</v>
      </c>
      <c r="N678" s="53"/>
      <c r="O678" s="56"/>
      <c r="P678" s="129" t="n">
        <v>110</v>
      </c>
      <c r="Q678" s="129" t="n">
        <v>0</v>
      </c>
      <c r="R678" s="104" t="n">
        <f aca="false">P678+Q678</f>
        <v>110</v>
      </c>
      <c r="S678" s="104" t="n">
        <v>88</v>
      </c>
      <c r="T678" s="59" t="n">
        <f aca="false">IF(S678&lt;&gt;0,S678/R678,"")</f>
        <v>0.8</v>
      </c>
    </row>
    <row r="679" s="2" customFormat="true" ht="12.75" hidden="false" customHeight="true" outlineLevel="0" collapsed="false">
      <c r="A679" s="128" t="s">
        <v>417</v>
      </c>
      <c r="B679" s="53" t="n">
        <v>2</v>
      </c>
      <c r="C679" s="54" t="n">
        <v>0</v>
      </c>
      <c r="D679" s="54" t="n">
        <v>159</v>
      </c>
      <c r="E679" s="55" t="n">
        <v>6</v>
      </c>
      <c r="F679" s="55" t="n">
        <v>64</v>
      </c>
      <c r="G679" s="53" t="n">
        <v>63</v>
      </c>
      <c r="H679" s="55" t="n">
        <v>5</v>
      </c>
      <c r="I679" s="55" t="n">
        <v>2</v>
      </c>
      <c r="J679" s="55" t="n">
        <v>17</v>
      </c>
      <c r="K679" s="57" t="n">
        <v>131</v>
      </c>
      <c r="L679" s="58" t="n">
        <v>96</v>
      </c>
      <c r="M679" s="57" t="n">
        <v>119</v>
      </c>
      <c r="N679" s="53"/>
      <c r="O679" s="56"/>
      <c r="P679" s="129" t="n">
        <v>359</v>
      </c>
      <c r="Q679" s="129" t="n">
        <v>22</v>
      </c>
      <c r="R679" s="104" t="n">
        <f aca="false">P679+Q679</f>
        <v>381</v>
      </c>
      <c r="S679" s="104" t="n">
        <v>234</v>
      </c>
      <c r="T679" s="59" t="n">
        <f aca="false">IF(S679&lt;&gt;0,S679/R679,"")</f>
        <v>0.614173228346457</v>
      </c>
    </row>
    <row r="680" s="2" customFormat="true" ht="12.75" hidden="false" customHeight="true" outlineLevel="0" collapsed="false">
      <c r="A680" s="128" t="s">
        <v>418</v>
      </c>
      <c r="B680" s="53" t="n">
        <v>2</v>
      </c>
      <c r="C680" s="54" t="n">
        <v>1</v>
      </c>
      <c r="D680" s="54" t="n">
        <v>244</v>
      </c>
      <c r="E680" s="55" t="n">
        <v>5</v>
      </c>
      <c r="F680" s="55" t="n">
        <v>83</v>
      </c>
      <c r="G680" s="53" t="n">
        <v>90</v>
      </c>
      <c r="H680" s="55" t="n">
        <v>4</v>
      </c>
      <c r="I680" s="55" t="n">
        <v>5</v>
      </c>
      <c r="J680" s="55" t="n">
        <v>15</v>
      </c>
      <c r="K680" s="57" t="n">
        <v>206</v>
      </c>
      <c r="L680" s="58" t="n">
        <v>131</v>
      </c>
      <c r="M680" s="57" t="n">
        <v>188</v>
      </c>
      <c r="N680" s="53"/>
      <c r="O680" s="56"/>
      <c r="P680" s="129" t="n">
        <v>534</v>
      </c>
      <c r="Q680" s="129" t="n">
        <v>29</v>
      </c>
      <c r="R680" s="104" t="n">
        <f aca="false">P680+Q680</f>
        <v>563</v>
      </c>
      <c r="S680" s="104" t="n">
        <v>343</v>
      </c>
      <c r="T680" s="59" t="n">
        <f aca="false">IF(S680&lt;&gt;0,S680/R680,"")</f>
        <v>0.609236234458259</v>
      </c>
    </row>
    <row r="681" s="2" customFormat="true" ht="12.75" hidden="false" customHeight="true" outlineLevel="0" collapsed="false">
      <c r="A681" s="128" t="s">
        <v>419</v>
      </c>
      <c r="B681" s="53" t="n">
        <v>0</v>
      </c>
      <c r="C681" s="54" t="n">
        <v>0</v>
      </c>
      <c r="D681" s="54" t="n">
        <v>88</v>
      </c>
      <c r="E681" s="55" t="n">
        <v>1</v>
      </c>
      <c r="F681" s="55" t="n">
        <v>26</v>
      </c>
      <c r="G681" s="53" t="n">
        <v>20</v>
      </c>
      <c r="H681" s="55" t="n">
        <v>0</v>
      </c>
      <c r="I681" s="55" t="n">
        <v>1</v>
      </c>
      <c r="J681" s="55" t="n">
        <v>6</v>
      </c>
      <c r="K681" s="57" t="n">
        <v>89</v>
      </c>
      <c r="L681" s="58" t="n">
        <v>47</v>
      </c>
      <c r="M681" s="57" t="n">
        <v>69</v>
      </c>
      <c r="N681" s="53"/>
      <c r="O681" s="56"/>
      <c r="P681" s="129" t="n">
        <v>153</v>
      </c>
      <c r="Q681" s="129" t="n">
        <v>0</v>
      </c>
      <c r="R681" s="104" t="n">
        <f aca="false">P681+Q681</f>
        <v>153</v>
      </c>
      <c r="S681" s="104" t="n">
        <v>114</v>
      </c>
      <c r="T681" s="59" t="n">
        <f aca="false">IF(S681&lt;&gt;0,S681/R681,"")</f>
        <v>0.745098039215686</v>
      </c>
    </row>
    <row r="682" s="2" customFormat="true" ht="12.75" hidden="false" customHeight="true" outlineLevel="0" collapsed="false">
      <c r="A682" s="128" t="s">
        <v>420</v>
      </c>
      <c r="B682" s="53" t="n">
        <v>7</v>
      </c>
      <c r="C682" s="54" t="n">
        <v>1</v>
      </c>
      <c r="D682" s="54" t="n">
        <v>170</v>
      </c>
      <c r="E682" s="55" t="n">
        <v>2</v>
      </c>
      <c r="F682" s="55" t="n">
        <v>44</v>
      </c>
      <c r="G682" s="53" t="n">
        <v>65</v>
      </c>
      <c r="H682" s="55" t="n">
        <v>4</v>
      </c>
      <c r="I682" s="55" t="n">
        <v>8</v>
      </c>
      <c r="J682" s="55" t="n">
        <v>5</v>
      </c>
      <c r="K682" s="57" t="n">
        <v>140</v>
      </c>
      <c r="L682" s="58" t="n">
        <v>100</v>
      </c>
      <c r="M682" s="57" t="n">
        <v>124</v>
      </c>
      <c r="N682" s="53"/>
      <c r="O682" s="56"/>
      <c r="P682" s="129" t="n">
        <v>347</v>
      </c>
      <c r="Q682" s="129" t="n">
        <v>16</v>
      </c>
      <c r="R682" s="104" t="n">
        <f aca="false">P682+Q682</f>
        <v>363</v>
      </c>
      <c r="S682" s="104" t="n">
        <v>234</v>
      </c>
      <c r="T682" s="59" t="n">
        <f aca="false">IF(S682&lt;&gt;0,S682/R682,"")</f>
        <v>0.644628099173554</v>
      </c>
    </row>
    <row r="683" s="2" customFormat="true" ht="12.75" hidden="false" customHeight="true" outlineLevel="0" collapsed="false">
      <c r="A683" s="128" t="s">
        <v>421</v>
      </c>
      <c r="B683" s="53" t="n">
        <v>2</v>
      </c>
      <c r="C683" s="54" t="n">
        <v>2</v>
      </c>
      <c r="D683" s="54" t="n">
        <v>166</v>
      </c>
      <c r="E683" s="55" t="n">
        <v>3</v>
      </c>
      <c r="F683" s="55" t="n">
        <v>48</v>
      </c>
      <c r="G683" s="53" t="n">
        <v>38</v>
      </c>
      <c r="H683" s="55" t="n">
        <v>4</v>
      </c>
      <c r="I683" s="55" t="n">
        <v>6</v>
      </c>
      <c r="J683" s="55" t="n">
        <v>7</v>
      </c>
      <c r="K683" s="57" t="n">
        <v>155</v>
      </c>
      <c r="L683" s="58" t="n">
        <v>65</v>
      </c>
      <c r="M683" s="57" t="n">
        <v>139</v>
      </c>
      <c r="N683" s="53"/>
      <c r="O683" s="56"/>
      <c r="P683" s="129" t="n">
        <v>343</v>
      </c>
      <c r="Q683" s="129" t="n">
        <v>23</v>
      </c>
      <c r="R683" s="104" t="n">
        <f aca="false">P683+Q683</f>
        <v>366</v>
      </c>
      <c r="S683" s="104" t="n">
        <v>225</v>
      </c>
      <c r="T683" s="59" t="n">
        <f aca="false">IF(S683&lt;&gt;0,S683/R683,"")</f>
        <v>0.614754098360656</v>
      </c>
    </row>
    <row r="684" s="2" customFormat="true" ht="12.75" hidden="false" customHeight="true" outlineLevel="0" collapsed="false">
      <c r="A684" s="128" t="s">
        <v>422</v>
      </c>
      <c r="B684" s="53" t="n">
        <v>20</v>
      </c>
      <c r="C684" s="54" t="n">
        <v>5</v>
      </c>
      <c r="D684" s="54" t="n">
        <v>81</v>
      </c>
      <c r="E684" s="55" t="n">
        <v>1</v>
      </c>
      <c r="F684" s="55" t="n">
        <v>14</v>
      </c>
      <c r="G684" s="53" t="n">
        <v>19</v>
      </c>
      <c r="H684" s="55" t="n">
        <v>5</v>
      </c>
      <c r="I684" s="55" t="n">
        <v>7</v>
      </c>
      <c r="J684" s="55" t="n">
        <v>7</v>
      </c>
      <c r="K684" s="57" t="n">
        <v>81</v>
      </c>
      <c r="L684" s="58" t="n">
        <v>24</v>
      </c>
      <c r="M684" s="57" t="n">
        <v>93</v>
      </c>
      <c r="N684" s="53"/>
      <c r="O684" s="56"/>
      <c r="P684" s="129" t="n">
        <v>187</v>
      </c>
      <c r="Q684" s="129" t="n">
        <v>9</v>
      </c>
      <c r="R684" s="104" t="n">
        <f aca="false">P684+Q684</f>
        <v>196</v>
      </c>
      <c r="S684" s="104" t="n">
        <v>126</v>
      </c>
      <c r="T684" s="59" t="n">
        <f aca="false">IF(S684&lt;&gt;0,S684/R684,"")</f>
        <v>0.642857142857143</v>
      </c>
    </row>
    <row r="685" s="2" customFormat="true" ht="12.75" hidden="false" customHeight="true" outlineLevel="0" collapsed="false">
      <c r="A685" s="130" t="s">
        <v>178</v>
      </c>
      <c r="B685" s="91" t="n">
        <v>31</v>
      </c>
      <c r="C685" s="92" t="n">
        <v>10</v>
      </c>
      <c r="D685" s="92" t="n">
        <v>1218</v>
      </c>
      <c r="E685" s="95" t="n">
        <v>14</v>
      </c>
      <c r="F685" s="95" t="n">
        <v>572</v>
      </c>
      <c r="G685" s="91" t="n">
        <v>551</v>
      </c>
      <c r="H685" s="95" t="n">
        <v>26</v>
      </c>
      <c r="I685" s="95" t="n">
        <v>21</v>
      </c>
      <c r="J685" s="95" t="n">
        <v>63</v>
      </c>
      <c r="K685" s="96" t="n">
        <v>1135</v>
      </c>
      <c r="L685" s="97" t="n">
        <v>828</v>
      </c>
      <c r="M685" s="96" t="n">
        <v>965</v>
      </c>
      <c r="N685" s="91"/>
      <c r="O685" s="115"/>
      <c r="P685" s="135"/>
      <c r="Q685" s="135"/>
      <c r="R685" s="116"/>
      <c r="S685" s="117" t="n">
        <v>1965</v>
      </c>
      <c r="T685" s="67"/>
    </row>
    <row r="686" s="71" customFormat="true" ht="13.5" hidden="false" customHeight="true" outlineLevel="0" collapsed="false">
      <c r="A686" s="154" t="s">
        <v>36</v>
      </c>
      <c r="B686" s="69" t="n">
        <f aca="false">SUM(B659:B685)</f>
        <v>167</v>
      </c>
      <c r="C686" s="69" t="n">
        <f aca="false">SUM(C659:C685)</f>
        <v>54</v>
      </c>
      <c r="D686" s="69" t="n">
        <f aca="false">SUM(D659:D685)</f>
        <v>5895</v>
      </c>
      <c r="E686" s="69" t="n">
        <f aca="false">SUM(E659:E685)</f>
        <v>77</v>
      </c>
      <c r="F686" s="69" t="n">
        <f aca="false">SUM(F659:F685)</f>
        <v>2017</v>
      </c>
      <c r="G686" s="69" t="n">
        <f aca="false">SUM(G659:G685)</f>
        <v>2106</v>
      </c>
      <c r="H686" s="69" t="n">
        <f aca="false">SUM(H659:H685)</f>
        <v>95</v>
      </c>
      <c r="I686" s="69" t="n">
        <f aca="false">SUM(I659:I685)</f>
        <v>126</v>
      </c>
      <c r="J686" s="69" t="n">
        <f aca="false">SUM(J659:J685)</f>
        <v>256</v>
      </c>
      <c r="K686" s="69" t="n">
        <f aca="false">SUM(K659:K685)</f>
        <v>5433</v>
      </c>
      <c r="L686" s="101" t="n">
        <f aca="false">SUM(L659:L685)</f>
        <v>3359</v>
      </c>
      <c r="M686" s="118" t="n">
        <f aca="false">SUM(M659:M685)</f>
        <v>4645</v>
      </c>
      <c r="N686" s="69" t="n">
        <f aca="false">SUM(N659:N685)</f>
        <v>0</v>
      </c>
      <c r="O686" s="69" t="n">
        <f aca="false">SUM(O659:O685)</f>
        <v>0</v>
      </c>
      <c r="P686" s="69" t="n">
        <f aca="false">SUM(P659:P685)</f>
        <v>10197</v>
      </c>
      <c r="Q686" s="69" t="n">
        <f aca="false">SUM(Q659:Q685)</f>
        <v>617</v>
      </c>
      <c r="R686" s="69" t="n">
        <f aca="false">SUM(R659:R685)</f>
        <v>10814</v>
      </c>
      <c r="S686" s="69" t="n">
        <f aca="false">SUM(S659:S685)</f>
        <v>8519</v>
      </c>
      <c r="T686" s="70" t="n">
        <f aca="false">IF(S686&lt;&gt;0,S686/R686,"")</f>
        <v>0.787775106343629</v>
      </c>
    </row>
    <row r="687" s="2" customFormat="true" ht="13.5" hidden="false" customHeight="true" outlineLevel="0" collapsed="false">
      <c r="A687" s="32" t="s">
        <v>423</v>
      </c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8"/>
    </row>
    <row r="688" s="2" customFormat="true" ht="12.75" hidden="false" customHeight="true" outlineLevel="0" collapsed="false">
      <c r="A688" s="126" t="s">
        <v>424</v>
      </c>
      <c r="B688" s="80" t="n">
        <v>2</v>
      </c>
      <c r="C688" s="81" t="n">
        <v>0</v>
      </c>
      <c r="D688" s="81" t="n">
        <v>209</v>
      </c>
      <c r="E688" s="82" t="n">
        <v>2</v>
      </c>
      <c r="F688" s="82" t="n">
        <v>27</v>
      </c>
      <c r="G688" s="80" t="n">
        <v>21</v>
      </c>
      <c r="H688" s="82" t="n">
        <v>3</v>
      </c>
      <c r="I688" s="82" t="n">
        <v>5</v>
      </c>
      <c r="J688" s="82" t="n">
        <v>49</v>
      </c>
      <c r="K688" s="84" t="n">
        <v>162</v>
      </c>
      <c r="L688" s="85"/>
      <c r="M688" s="84"/>
      <c r="N688" s="80" t="n">
        <v>28</v>
      </c>
      <c r="O688" s="83" t="n">
        <v>211</v>
      </c>
      <c r="P688" s="127" t="n">
        <v>290</v>
      </c>
      <c r="Q688" s="127" t="n">
        <v>29</v>
      </c>
      <c r="R688" s="102" t="n">
        <f aca="false">P688+Q688</f>
        <v>319</v>
      </c>
      <c r="S688" s="102" t="n">
        <v>245</v>
      </c>
      <c r="T688" s="103" t="n">
        <f aca="false">IF(S688&lt;&gt;0,S688/R688,"")</f>
        <v>0.768025078369906</v>
      </c>
    </row>
    <row r="689" s="2" customFormat="true" ht="12.75" hidden="false" customHeight="true" outlineLevel="0" collapsed="false">
      <c r="A689" s="128" t="s">
        <v>425</v>
      </c>
      <c r="B689" s="53" t="n">
        <v>6</v>
      </c>
      <c r="C689" s="54" t="n">
        <v>5</v>
      </c>
      <c r="D689" s="54" t="n">
        <v>555</v>
      </c>
      <c r="E689" s="55" t="n">
        <v>5</v>
      </c>
      <c r="F689" s="55" t="n">
        <v>103</v>
      </c>
      <c r="G689" s="53" t="n">
        <v>109</v>
      </c>
      <c r="H689" s="55" t="n">
        <v>10</v>
      </c>
      <c r="I689" s="55" t="n">
        <v>9</v>
      </c>
      <c r="J689" s="55" t="n">
        <v>72</v>
      </c>
      <c r="K689" s="57" t="n">
        <v>479</v>
      </c>
      <c r="L689" s="58"/>
      <c r="M689" s="57"/>
      <c r="N689" s="53" t="n">
        <v>95</v>
      </c>
      <c r="O689" s="56" t="n">
        <v>578</v>
      </c>
      <c r="P689" s="104" t="n">
        <v>833</v>
      </c>
      <c r="Q689" s="104" t="n">
        <v>106</v>
      </c>
      <c r="R689" s="104" t="n">
        <f aca="false">P689+Q689</f>
        <v>939</v>
      </c>
      <c r="S689" s="104" t="n">
        <v>685</v>
      </c>
      <c r="T689" s="59" t="n">
        <f aca="false">IF(S689&lt;&gt;0,S689/R689,"")</f>
        <v>0.729499467518637</v>
      </c>
    </row>
    <row r="690" s="2" customFormat="true" ht="12.75" hidden="false" customHeight="true" outlineLevel="0" collapsed="false">
      <c r="A690" s="128" t="s">
        <v>426</v>
      </c>
      <c r="B690" s="53" t="n">
        <v>19</v>
      </c>
      <c r="C690" s="54" t="n">
        <v>5</v>
      </c>
      <c r="D690" s="54" t="n">
        <v>788</v>
      </c>
      <c r="E690" s="55" t="n">
        <v>4</v>
      </c>
      <c r="F690" s="55" t="n">
        <v>107</v>
      </c>
      <c r="G690" s="53" t="n">
        <v>100</v>
      </c>
      <c r="H690" s="55" t="n">
        <v>7</v>
      </c>
      <c r="I690" s="55" t="n">
        <v>11</v>
      </c>
      <c r="J690" s="55" t="n">
        <v>116</v>
      </c>
      <c r="K690" s="57" t="n">
        <v>689</v>
      </c>
      <c r="L690" s="58"/>
      <c r="M690" s="57"/>
      <c r="N690" s="53" t="n">
        <v>105</v>
      </c>
      <c r="O690" s="56" t="n">
        <v>799</v>
      </c>
      <c r="P690" s="104" t="n">
        <v>1252</v>
      </c>
      <c r="Q690" s="104" t="n">
        <v>178</v>
      </c>
      <c r="R690" s="104" t="n">
        <f aca="false">P690+Q690</f>
        <v>1430</v>
      </c>
      <c r="S690" s="104" t="n">
        <v>934</v>
      </c>
      <c r="T690" s="59" t="n">
        <f aca="false">IF(S690&lt;&gt;0,S690/R690,"")</f>
        <v>0.653146853146853</v>
      </c>
    </row>
    <row r="691" s="2" customFormat="true" ht="12.75" hidden="false" customHeight="true" outlineLevel="0" collapsed="false">
      <c r="A691" s="128" t="s">
        <v>427</v>
      </c>
      <c r="B691" s="53" t="n">
        <v>3</v>
      </c>
      <c r="C691" s="54" t="n">
        <v>2</v>
      </c>
      <c r="D691" s="54" t="n">
        <v>414</v>
      </c>
      <c r="E691" s="55" t="n">
        <v>3</v>
      </c>
      <c r="F691" s="55" t="n">
        <v>67</v>
      </c>
      <c r="G691" s="53" t="n">
        <v>55</v>
      </c>
      <c r="H691" s="55" t="n">
        <v>8</v>
      </c>
      <c r="I691" s="55" t="n">
        <v>5</v>
      </c>
      <c r="J691" s="55" t="n">
        <v>69</v>
      </c>
      <c r="K691" s="57" t="n">
        <v>352</v>
      </c>
      <c r="L691" s="58"/>
      <c r="M691" s="57"/>
      <c r="N691" s="53" t="n">
        <v>54</v>
      </c>
      <c r="O691" s="56" t="n">
        <v>427</v>
      </c>
      <c r="P691" s="104" t="n">
        <v>606</v>
      </c>
      <c r="Q691" s="104" t="n">
        <v>46</v>
      </c>
      <c r="R691" s="104" t="n">
        <f aca="false">P691+Q691</f>
        <v>652</v>
      </c>
      <c r="S691" s="104" t="n">
        <v>494</v>
      </c>
      <c r="T691" s="59" t="n">
        <f aca="false">IF(S691&lt;&gt;0,S691/R691,"")</f>
        <v>0.757668711656442</v>
      </c>
    </row>
    <row r="692" s="2" customFormat="true" ht="12.75" hidden="false" customHeight="true" outlineLevel="0" collapsed="false">
      <c r="A692" s="128" t="s">
        <v>428</v>
      </c>
      <c r="B692" s="53" t="n">
        <v>5</v>
      </c>
      <c r="C692" s="54" t="n">
        <v>0</v>
      </c>
      <c r="D692" s="54" t="n">
        <v>188</v>
      </c>
      <c r="E692" s="55" t="n">
        <v>0</v>
      </c>
      <c r="F692" s="55" t="n">
        <v>24</v>
      </c>
      <c r="G692" s="53" t="n">
        <v>24</v>
      </c>
      <c r="H692" s="55" t="n">
        <v>1</v>
      </c>
      <c r="I692" s="55" t="n">
        <v>1</v>
      </c>
      <c r="J692" s="55" t="n">
        <v>29</v>
      </c>
      <c r="K692" s="57" t="n">
        <v>162</v>
      </c>
      <c r="L692" s="58"/>
      <c r="M692" s="57"/>
      <c r="N692" s="53" t="n">
        <v>26</v>
      </c>
      <c r="O692" s="56" t="n">
        <v>185</v>
      </c>
      <c r="P692" s="104" t="n">
        <v>297</v>
      </c>
      <c r="Q692" s="104" t="n">
        <v>19</v>
      </c>
      <c r="R692" s="104" t="n">
        <f aca="false">P692+Q692</f>
        <v>316</v>
      </c>
      <c r="S692" s="104" t="n">
        <v>221</v>
      </c>
      <c r="T692" s="59" t="n">
        <f aca="false">IF(S692&lt;&gt;0,S692/R692,"")</f>
        <v>0.699367088607595</v>
      </c>
    </row>
    <row r="693" s="2" customFormat="true" ht="12.75" hidden="false" customHeight="true" outlineLevel="0" collapsed="false">
      <c r="A693" s="128" t="s">
        <v>429</v>
      </c>
      <c r="B693" s="53" t="n">
        <v>9</v>
      </c>
      <c r="C693" s="54" t="n">
        <v>4</v>
      </c>
      <c r="D693" s="54" t="n">
        <v>435</v>
      </c>
      <c r="E693" s="55" t="n">
        <v>3</v>
      </c>
      <c r="F693" s="55" t="n">
        <v>58</v>
      </c>
      <c r="G693" s="53" t="n">
        <v>57</v>
      </c>
      <c r="H693" s="55" t="n">
        <v>10</v>
      </c>
      <c r="I693" s="55" t="n">
        <v>6</v>
      </c>
      <c r="J693" s="55" t="n">
        <v>70</v>
      </c>
      <c r="K693" s="57" t="n">
        <v>370</v>
      </c>
      <c r="L693" s="58"/>
      <c r="M693" s="57"/>
      <c r="N693" s="53" t="n">
        <v>65</v>
      </c>
      <c r="O693" s="56" t="n">
        <v>442</v>
      </c>
      <c r="P693" s="104" t="n">
        <v>675</v>
      </c>
      <c r="Q693" s="104" t="n">
        <v>57</v>
      </c>
      <c r="R693" s="104" t="n">
        <f aca="false">P693+Q693</f>
        <v>732</v>
      </c>
      <c r="S693" s="104" t="n">
        <v>514</v>
      </c>
      <c r="T693" s="59" t="n">
        <f aca="false">IF(S693&lt;&gt;0,S693/R693,"")</f>
        <v>0.702185792349727</v>
      </c>
    </row>
    <row r="694" s="2" customFormat="true" ht="12.75" hidden="false" customHeight="true" outlineLevel="0" collapsed="false">
      <c r="A694" s="128" t="s">
        <v>430</v>
      </c>
      <c r="B694" s="53" t="n">
        <v>4</v>
      </c>
      <c r="C694" s="54" t="n">
        <v>3</v>
      </c>
      <c r="D694" s="54" t="n">
        <v>404</v>
      </c>
      <c r="E694" s="55" t="n">
        <v>1</v>
      </c>
      <c r="F694" s="55" t="n">
        <v>83</v>
      </c>
      <c r="G694" s="53" t="n">
        <v>74</v>
      </c>
      <c r="H694" s="55" t="n">
        <v>4</v>
      </c>
      <c r="I694" s="55" t="n">
        <v>1</v>
      </c>
      <c r="J694" s="55" t="n">
        <v>66</v>
      </c>
      <c r="K694" s="57" t="n">
        <v>353</v>
      </c>
      <c r="L694" s="58"/>
      <c r="M694" s="57"/>
      <c r="N694" s="53" t="n">
        <v>79</v>
      </c>
      <c r="O694" s="56" t="n">
        <v>412</v>
      </c>
      <c r="P694" s="104" t="n">
        <v>657</v>
      </c>
      <c r="Q694" s="104" t="n">
        <v>80</v>
      </c>
      <c r="R694" s="104" t="n">
        <f aca="false">P694+Q694</f>
        <v>737</v>
      </c>
      <c r="S694" s="104" t="n">
        <v>503</v>
      </c>
      <c r="T694" s="59" t="n">
        <f aca="false">IF(S694&lt;&gt;0,S694/R694,"")</f>
        <v>0.682496607869742</v>
      </c>
    </row>
    <row r="695" s="2" customFormat="true" ht="12.75" hidden="false" customHeight="true" outlineLevel="0" collapsed="false">
      <c r="A695" s="128" t="s">
        <v>431</v>
      </c>
      <c r="B695" s="53" t="n">
        <v>3</v>
      </c>
      <c r="C695" s="54" t="n">
        <v>1</v>
      </c>
      <c r="D695" s="54" t="n">
        <v>155</v>
      </c>
      <c r="E695" s="55" t="n">
        <v>3</v>
      </c>
      <c r="F695" s="55" t="n">
        <v>22</v>
      </c>
      <c r="G695" s="53" t="n">
        <v>19</v>
      </c>
      <c r="H695" s="55" t="n">
        <v>5</v>
      </c>
      <c r="I695" s="55" t="n">
        <v>1</v>
      </c>
      <c r="J695" s="55" t="n">
        <v>34</v>
      </c>
      <c r="K695" s="57" t="n">
        <v>124</v>
      </c>
      <c r="L695" s="58"/>
      <c r="M695" s="57"/>
      <c r="N695" s="53" t="n">
        <v>20</v>
      </c>
      <c r="O695" s="56" t="n">
        <v>158</v>
      </c>
      <c r="P695" s="104" t="n">
        <v>236</v>
      </c>
      <c r="Q695" s="104" t="n">
        <v>7</v>
      </c>
      <c r="R695" s="104" t="n">
        <f aca="false">P695+Q695</f>
        <v>243</v>
      </c>
      <c r="S695" s="104" t="n">
        <v>186</v>
      </c>
      <c r="T695" s="59" t="n">
        <f aca="false">IF(S695&lt;&gt;0,S695/R695,"")</f>
        <v>0.765432098765432</v>
      </c>
    </row>
    <row r="696" s="2" customFormat="true" ht="12.75" hidden="false" customHeight="true" outlineLevel="0" collapsed="false">
      <c r="A696" s="128" t="s">
        <v>432</v>
      </c>
      <c r="B696" s="53" t="n">
        <v>8</v>
      </c>
      <c r="C696" s="54" t="n">
        <v>1</v>
      </c>
      <c r="D696" s="54" t="n">
        <v>515</v>
      </c>
      <c r="E696" s="55" t="n">
        <v>5</v>
      </c>
      <c r="F696" s="55" t="n">
        <v>72</v>
      </c>
      <c r="G696" s="53" t="n">
        <v>73</v>
      </c>
      <c r="H696" s="55" t="n">
        <v>6</v>
      </c>
      <c r="I696" s="55" t="n">
        <v>7</v>
      </c>
      <c r="J696" s="55" t="n">
        <v>92</v>
      </c>
      <c r="K696" s="57" t="n">
        <v>424</v>
      </c>
      <c r="L696" s="58"/>
      <c r="M696" s="57"/>
      <c r="N696" s="53" t="n">
        <v>81</v>
      </c>
      <c r="O696" s="56" t="n">
        <v>506</v>
      </c>
      <c r="P696" s="104" t="n">
        <v>731</v>
      </c>
      <c r="Q696" s="104" t="n">
        <v>77</v>
      </c>
      <c r="R696" s="104" t="n">
        <f aca="false">P696+Q696</f>
        <v>808</v>
      </c>
      <c r="S696" s="104" t="n">
        <v>616</v>
      </c>
      <c r="T696" s="59" t="n">
        <f aca="false">IF(S696&lt;&gt;0,S696/R696,"")</f>
        <v>0.762376237623762</v>
      </c>
    </row>
    <row r="697" s="2" customFormat="true" ht="12.75" hidden="false" customHeight="true" outlineLevel="0" collapsed="false">
      <c r="A697" s="128" t="s">
        <v>433</v>
      </c>
      <c r="B697" s="53" t="n">
        <v>11</v>
      </c>
      <c r="C697" s="54" t="n">
        <v>1</v>
      </c>
      <c r="D697" s="54" t="n">
        <v>165</v>
      </c>
      <c r="E697" s="55" t="n">
        <v>1</v>
      </c>
      <c r="F697" s="55" t="n">
        <v>20</v>
      </c>
      <c r="G697" s="53" t="n">
        <v>22</v>
      </c>
      <c r="H697" s="55" t="n">
        <v>8</v>
      </c>
      <c r="I697" s="55" t="n">
        <v>2</v>
      </c>
      <c r="J697" s="55" t="n">
        <v>38</v>
      </c>
      <c r="K697" s="57" t="n">
        <v>125</v>
      </c>
      <c r="L697" s="58"/>
      <c r="M697" s="57"/>
      <c r="N697" s="53" t="n">
        <v>22</v>
      </c>
      <c r="O697" s="56" t="n">
        <v>171</v>
      </c>
      <c r="P697" s="104" t="n">
        <v>231</v>
      </c>
      <c r="Q697" s="104" t="n">
        <v>25</v>
      </c>
      <c r="R697" s="104" t="n">
        <f aca="false">P697+Q697</f>
        <v>256</v>
      </c>
      <c r="S697" s="104" t="n">
        <v>199</v>
      </c>
      <c r="T697" s="59" t="n">
        <f aca="false">IF(S697&lt;&gt;0,S697/R697,"")</f>
        <v>0.77734375</v>
      </c>
    </row>
    <row r="698" s="2" customFormat="true" ht="12.75" hidden="false" customHeight="true" outlineLevel="0" collapsed="false">
      <c r="A698" s="128" t="s">
        <v>434</v>
      </c>
      <c r="B698" s="53" t="n">
        <v>9</v>
      </c>
      <c r="C698" s="54" t="n">
        <v>1</v>
      </c>
      <c r="D698" s="54" t="n">
        <v>348</v>
      </c>
      <c r="E698" s="55" t="n">
        <v>4</v>
      </c>
      <c r="F698" s="55" t="n">
        <v>82</v>
      </c>
      <c r="G698" s="53" t="n">
        <v>67</v>
      </c>
      <c r="H698" s="55" t="n">
        <v>13</v>
      </c>
      <c r="I698" s="55" t="n">
        <v>4</v>
      </c>
      <c r="J698" s="55" t="n">
        <v>67</v>
      </c>
      <c r="K698" s="57" t="n">
        <v>293</v>
      </c>
      <c r="L698" s="58"/>
      <c r="M698" s="57"/>
      <c r="N698" s="53" t="n">
        <v>73</v>
      </c>
      <c r="O698" s="56" t="n">
        <v>356</v>
      </c>
      <c r="P698" s="104" t="n">
        <v>634</v>
      </c>
      <c r="Q698" s="104" t="n">
        <v>56</v>
      </c>
      <c r="R698" s="104" t="n">
        <f aca="false">P698+Q698</f>
        <v>690</v>
      </c>
      <c r="S698" s="104" t="n">
        <v>453</v>
      </c>
      <c r="T698" s="59" t="n">
        <f aca="false">IF(S698&lt;&gt;0,S698/R698,"")</f>
        <v>0.656521739130435</v>
      </c>
    </row>
    <row r="699" s="2" customFormat="true" ht="12.75" hidden="false" customHeight="true" outlineLevel="0" collapsed="false">
      <c r="A699" s="128" t="s">
        <v>435</v>
      </c>
      <c r="B699" s="53" t="n">
        <v>4</v>
      </c>
      <c r="C699" s="54" t="n">
        <v>2</v>
      </c>
      <c r="D699" s="54" t="n">
        <v>232</v>
      </c>
      <c r="E699" s="55" t="n">
        <v>2</v>
      </c>
      <c r="F699" s="55" t="n">
        <v>76</v>
      </c>
      <c r="G699" s="53" t="n">
        <v>73</v>
      </c>
      <c r="H699" s="55" t="n">
        <v>11</v>
      </c>
      <c r="I699" s="55" t="n">
        <v>5</v>
      </c>
      <c r="J699" s="55" t="n">
        <v>60</v>
      </c>
      <c r="K699" s="57" t="n">
        <v>171</v>
      </c>
      <c r="L699" s="58"/>
      <c r="M699" s="57"/>
      <c r="N699" s="53" t="n">
        <v>66</v>
      </c>
      <c r="O699" s="56" t="n">
        <v>247</v>
      </c>
      <c r="P699" s="104" t="n">
        <v>407</v>
      </c>
      <c r="Q699" s="104" t="n">
        <v>76</v>
      </c>
      <c r="R699" s="104" t="n">
        <f aca="false">P699+Q699</f>
        <v>483</v>
      </c>
      <c r="S699" s="104" t="n">
        <v>326</v>
      </c>
      <c r="T699" s="59" t="n">
        <f aca="false">IF(S699&lt;&gt;0,S699/R699,"")</f>
        <v>0.674948240165632</v>
      </c>
    </row>
    <row r="700" s="2" customFormat="true" ht="12.75" hidden="false" customHeight="true" outlineLevel="0" collapsed="false">
      <c r="A700" s="128" t="s">
        <v>436</v>
      </c>
      <c r="B700" s="53" t="n">
        <v>17</v>
      </c>
      <c r="C700" s="54" t="n">
        <v>5</v>
      </c>
      <c r="D700" s="54" t="n">
        <v>1202</v>
      </c>
      <c r="E700" s="55" t="n">
        <v>15</v>
      </c>
      <c r="F700" s="55" t="n">
        <v>197</v>
      </c>
      <c r="G700" s="53" t="n">
        <v>156</v>
      </c>
      <c r="H700" s="55" t="n">
        <v>20</v>
      </c>
      <c r="I700" s="55" t="n">
        <v>17</v>
      </c>
      <c r="J700" s="55" t="n">
        <v>201</v>
      </c>
      <c r="K700" s="57" t="n">
        <v>1040</v>
      </c>
      <c r="L700" s="58"/>
      <c r="M700" s="57"/>
      <c r="N700" s="53" t="n">
        <v>168</v>
      </c>
      <c r="O700" s="56" t="n">
        <v>1248</v>
      </c>
      <c r="P700" s="104" t="n">
        <v>1724</v>
      </c>
      <c r="Q700" s="104" t="n">
        <v>429</v>
      </c>
      <c r="R700" s="104" t="n">
        <f aca="false">P700+Q700</f>
        <v>2153</v>
      </c>
      <c r="S700" s="104" t="n">
        <v>1462</v>
      </c>
      <c r="T700" s="59" t="n">
        <f aca="false">IF(S700&lt;&gt;0,S700/R700,"")</f>
        <v>0.679052484904784</v>
      </c>
    </row>
    <row r="701" s="2" customFormat="true" ht="12.75" hidden="false" customHeight="true" outlineLevel="0" collapsed="false">
      <c r="A701" s="128" t="s">
        <v>437</v>
      </c>
      <c r="B701" s="53" t="n">
        <v>14</v>
      </c>
      <c r="C701" s="54" t="n">
        <v>3</v>
      </c>
      <c r="D701" s="54" t="n">
        <v>578</v>
      </c>
      <c r="E701" s="55" t="n">
        <v>4</v>
      </c>
      <c r="F701" s="55" t="n">
        <v>127</v>
      </c>
      <c r="G701" s="53" t="n">
        <v>123</v>
      </c>
      <c r="H701" s="55" t="n">
        <v>16</v>
      </c>
      <c r="I701" s="55" t="n">
        <v>12</v>
      </c>
      <c r="J701" s="55" t="n">
        <v>75</v>
      </c>
      <c r="K701" s="57" t="n">
        <v>504</v>
      </c>
      <c r="L701" s="58"/>
      <c r="M701" s="57"/>
      <c r="N701" s="53" t="n">
        <v>105</v>
      </c>
      <c r="O701" s="56" t="n">
        <v>612</v>
      </c>
      <c r="P701" s="104" t="n">
        <v>864</v>
      </c>
      <c r="Q701" s="104" t="n">
        <v>141</v>
      </c>
      <c r="R701" s="104" t="n">
        <f aca="false">P701+Q701</f>
        <v>1005</v>
      </c>
      <c r="S701" s="104" t="n">
        <v>735</v>
      </c>
      <c r="T701" s="59" t="n">
        <f aca="false">IF(S701&lt;&gt;0,S701/R701,"")</f>
        <v>0.73134328358209</v>
      </c>
    </row>
    <row r="702" s="2" customFormat="true" ht="12.75" hidden="false" customHeight="true" outlineLevel="0" collapsed="false">
      <c r="A702" s="128" t="s">
        <v>438</v>
      </c>
      <c r="B702" s="53" t="n">
        <v>8</v>
      </c>
      <c r="C702" s="54" t="n">
        <v>3</v>
      </c>
      <c r="D702" s="54" t="n">
        <v>493</v>
      </c>
      <c r="E702" s="55" t="n">
        <v>6</v>
      </c>
      <c r="F702" s="55" t="n">
        <v>128</v>
      </c>
      <c r="G702" s="53" t="n">
        <v>110</v>
      </c>
      <c r="H702" s="55" t="n">
        <v>19</v>
      </c>
      <c r="I702" s="55" t="n">
        <v>3</v>
      </c>
      <c r="J702" s="55" t="n">
        <v>102</v>
      </c>
      <c r="K702" s="57" t="n">
        <v>416</v>
      </c>
      <c r="L702" s="58"/>
      <c r="M702" s="57"/>
      <c r="N702" s="53" t="n">
        <v>112</v>
      </c>
      <c r="O702" s="56" t="n">
        <v>523</v>
      </c>
      <c r="P702" s="104" t="n">
        <v>809</v>
      </c>
      <c r="Q702" s="104" t="n">
        <v>115</v>
      </c>
      <c r="R702" s="104" t="n">
        <f aca="false">P702+Q702</f>
        <v>924</v>
      </c>
      <c r="S702" s="104" t="n">
        <v>658</v>
      </c>
      <c r="T702" s="59" t="n">
        <f aca="false">IF(S702&lt;&gt;0,S702/R702,"")</f>
        <v>0.712121212121212</v>
      </c>
    </row>
    <row r="703" s="2" customFormat="true" ht="12.75" hidden="false" customHeight="true" outlineLevel="0" collapsed="false">
      <c r="A703" s="128" t="s">
        <v>439</v>
      </c>
      <c r="B703" s="53" t="n">
        <v>0</v>
      </c>
      <c r="C703" s="54" t="n">
        <v>0</v>
      </c>
      <c r="D703" s="54" t="n">
        <v>322</v>
      </c>
      <c r="E703" s="55" t="n">
        <v>2</v>
      </c>
      <c r="F703" s="55" t="n">
        <v>103</v>
      </c>
      <c r="G703" s="53" t="n">
        <v>97</v>
      </c>
      <c r="H703" s="55" t="n">
        <v>7</v>
      </c>
      <c r="I703" s="55" t="n">
        <v>10</v>
      </c>
      <c r="J703" s="55" t="n">
        <v>59</v>
      </c>
      <c r="K703" s="57" t="n">
        <v>259</v>
      </c>
      <c r="L703" s="58"/>
      <c r="M703" s="57"/>
      <c r="N703" s="53" t="n">
        <v>114</v>
      </c>
      <c r="O703" s="56" t="n">
        <v>309</v>
      </c>
      <c r="P703" s="104" t="n">
        <v>532</v>
      </c>
      <c r="Q703" s="104" t="n">
        <v>67</v>
      </c>
      <c r="R703" s="104" t="n">
        <f aca="false">P703+Q703</f>
        <v>599</v>
      </c>
      <c r="S703" s="104" t="n">
        <v>439</v>
      </c>
      <c r="T703" s="59" t="n">
        <f aca="false">IF(S703&lt;&gt;0,S703/R703,"")</f>
        <v>0.732888146911519</v>
      </c>
    </row>
    <row r="704" s="2" customFormat="true" ht="12.75" hidden="false" customHeight="true" outlineLevel="0" collapsed="false">
      <c r="A704" s="128" t="s">
        <v>440</v>
      </c>
      <c r="B704" s="53" t="n">
        <v>5</v>
      </c>
      <c r="C704" s="54" t="n">
        <v>3</v>
      </c>
      <c r="D704" s="54" t="n">
        <v>370</v>
      </c>
      <c r="E704" s="55" t="n">
        <v>6</v>
      </c>
      <c r="F704" s="55" t="n">
        <v>53</v>
      </c>
      <c r="G704" s="53" t="n">
        <v>54</v>
      </c>
      <c r="H704" s="55" t="n">
        <v>3</v>
      </c>
      <c r="I704" s="55" t="n">
        <v>6</v>
      </c>
      <c r="J704" s="55" t="n">
        <v>66</v>
      </c>
      <c r="K704" s="57" t="n">
        <v>308</v>
      </c>
      <c r="L704" s="58"/>
      <c r="M704" s="57"/>
      <c r="N704" s="53" t="n">
        <v>47</v>
      </c>
      <c r="O704" s="56" t="n">
        <v>384</v>
      </c>
      <c r="P704" s="104" t="n">
        <v>555</v>
      </c>
      <c r="Q704" s="104" t="n">
        <v>32</v>
      </c>
      <c r="R704" s="104" t="n">
        <f aca="false">P704+Q704</f>
        <v>587</v>
      </c>
      <c r="S704" s="104" t="n">
        <v>443</v>
      </c>
      <c r="T704" s="59" t="n">
        <f aca="false">IF(S704&lt;&gt;0,S704/R704,"")</f>
        <v>0.754684838160136</v>
      </c>
    </row>
    <row r="705" s="2" customFormat="true" ht="12.75" hidden="false" customHeight="true" outlineLevel="0" collapsed="false">
      <c r="A705" s="130" t="s">
        <v>178</v>
      </c>
      <c r="B705" s="91" t="n">
        <v>11</v>
      </c>
      <c r="C705" s="92" t="n">
        <v>11</v>
      </c>
      <c r="D705" s="92" t="n">
        <v>1167</v>
      </c>
      <c r="E705" s="95" t="n">
        <v>6</v>
      </c>
      <c r="F705" s="95" t="n">
        <v>292</v>
      </c>
      <c r="G705" s="91" t="n">
        <v>277</v>
      </c>
      <c r="H705" s="95" t="n">
        <v>18</v>
      </c>
      <c r="I705" s="95" t="n">
        <v>11</v>
      </c>
      <c r="J705" s="95" t="n">
        <v>212</v>
      </c>
      <c r="K705" s="96" t="n">
        <v>966</v>
      </c>
      <c r="L705" s="97"/>
      <c r="M705" s="96"/>
      <c r="N705" s="91" t="n">
        <v>282</v>
      </c>
      <c r="O705" s="115" t="n">
        <v>1181</v>
      </c>
      <c r="P705" s="116"/>
      <c r="Q705" s="116"/>
      <c r="R705" s="116"/>
      <c r="S705" s="117" t="n">
        <v>1517</v>
      </c>
      <c r="T705" s="67"/>
    </row>
    <row r="706" s="71" customFormat="true" ht="12.75" hidden="false" customHeight="true" outlineLevel="0" collapsed="false">
      <c r="A706" s="154" t="s">
        <v>36</v>
      </c>
      <c r="B706" s="69" t="n">
        <f aca="false">SUM(B688:B705)</f>
        <v>138</v>
      </c>
      <c r="C706" s="69" t="n">
        <f aca="false">SUM(C688:C705)</f>
        <v>50</v>
      </c>
      <c r="D706" s="69" t="n">
        <f aca="false">SUM(D688:D705)</f>
        <v>8540</v>
      </c>
      <c r="E706" s="69" t="n">
        <f aca="false">SUM(E688:E705)</f>
        <v>72</v>
      </c>
      <c r="F706" s="69" t="n">
        <f aca="false">SUM(F688:F705)</f>
        <v>1641</v>
      </c>
      <c r="G706" s="69" t="n">
        <f aca="false">SUM(G688:G705)</f>
        <v>1511</v>
      </c>
      <c r="H706" s="69" t="n">
        <f aca="false">SUM(H688:H705)</f>
        <v>169</v>
      </c>
      <c r="I706" s="69" t="n">
        <f aca="false">SUM(I688:I705)</f>
        <v>116</v>
      </c>
      <c r="J706" s="69" t="n">
        <f aca="false">SUM(J688:J705)</f>
        <v>1477</v>
      </c>
      <c r="K706" s="69" t="n">
        <f aca="false">SUM(K688:K705)</f>
        <v>7197</v>
      </c>
      <c r="L706" s="101" t="n">
        <f aca="false">SUM(L688:L705)</f>
        <v>0</v>
      </c>
      <c r="M706" s="118" t="n">
        <f aca="false">SUM(M688:M705)</f>
        <v>0</v>
      </c>
      <c r="N706" s="69" t="n">
        <f aca="false">SUM(N688:N705)</f>
        <v>1542</v>
      </c>
      <c r="O706" s="69" t="n">
        <f aca="false">SUM(O688:O705)</f>
        <v>8749</v>
      </c>
      <c r="P706" s="101" t="n">
        <f aca="false">SUM(P688:P705)</f>
        <v>11333</v>
      </c>
      <c r="Q706" s="101" t="n">
        <f aca="false">SUM(Q688:Q705)</f>
        <v>1540</v>
      </c>
      <c r="R706" s="101" t="n">
        <f aca="false">SUM(R688:R705)</f>
        <v>12873</v>
      </c>
      <c r="S706" s="101" t="n">
        <f aca="false">SUM(S688:S705)</f>
        <v>10630</v>
      </c>
      <c r="T706" s="70" t="n">
        <f aca="false">IF(S706&lt;&gt;0,S706/R706,"")</f>
        <v>0.825759341256894</v>
      </c>
    </row>
    <row r="707" s="2" customFormat="true" ht="13.5" hidden="false" customHeight="true" outlineLevel="0" collapsed="false">
      <c r="A707" s="119"/>
      <c r="K707" s="74"/>
      <c r="L707" s="74"/>
      <c r="P707" s="75"/>
      <c r="Q707" s="75"/>
      <c r="R707" s="75"/>
      <c r="S707" s="75"/>
      <c r="T707" s="76"/>
    </row>
    <row r="708" s="2" customFormat="true" ht="13.5" hidden="false" customHeight="true" outlineLevel="0" collapsed="false">
      <c r="A708" s="32" t="s">
        <v>441</v>
      </c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8"/>
    </row>
    <row r="709" s="2" customFormat="true" ht="12.75" hidden="false" customHeight="true" outlineLevel="0" collapsed="false">
      <c r="A709" s="126" t="s">
        <v>442</v>
      </c>
      <c r="B709" s="80" t="n">
        <v>5</v>
      </c>
      <c r="C709" s="81" t="n">
        <v>1</v>
      </c>
      <c r="D709" s="81" t="n">
        <v>319</v>
      </c>
      <c r="E709" s="82" t="n">
        <v>3</v>
      </c>
      <c r="F709" s="82" t="n">
        <v>142</v>
      </c>
      <c r="G709" s="80" t="n">
        <v>131</v>
      </c>
      <c r="H709" s="82" t="n">
        <v>7</v>
      </c>
      <c r="I709" s="82" t="n">
        <v>9</v>
      </c>
      <c r="J709" s="82" t="n">
        <v>19</v>
      </c>
      <c r="K709" s="84" t="n">
        <v>307</v>
      </c>
      <c r="L709" s="85"/>
      <c r="M709" s="84"/>
      <c r="N709" s="80" t="n">
        <v>116</v>
      </c>
      <c r="O709" s="83" t="n">
        <v>343</v>
      </c>
      <c r="P709" s="127" t="n">
        <v>823</v>
      </c>
      <c r="Q709" s="127" t="n">
        <v>87</v>
      </c>
      <c r="R709" s="102" t="n">
        <v>910</v>
      </c>
      <c r="S709" s="102" t="n">
        <v>484</v>
      </c>
      <c r="T709" s="103" t="n">
        <f aca="false">IF(S709&lt;&gt;0,S709/R709,"")</f>
        <v>0.531868131868132</v>
      </c>
    </row>
    <row r="710" s="2" customFormat="true" ht="12.75" hidden="false" customHeight="true" outlineLevel="0" collapsed="false">
      <c r="A710" s="162" t="s">
        <v>443</v>
      </c>
      <c r="B710" s="163" t="n">
        <v>3</v>
      </c>
      <c r="C710" s="164" t="n">
        <v>5</v>
      </c>
      <c r="D710" s="164" t="n">
        <v>769</v>
      </c>
      <c r="E710" s="165" t="n">
        <v>9</v>
      </c>
      <c r="F710" s="165" t="n">
        <v>212</v>
      </c>
      <c r="G710" s="163" t="n">
        <v>217</v>
      </c>
      <c r="H710" s="165" t="n">
        <v>8</v>
      </c>
      <c r="I710" s="165" t="n">
        <v>17</v>
      </c>
      <c r="J710" s="165" t="n">
        <v>57</v>
      </c>
      <c r="K710" s="166" t="n">
        <v>695</v>
      </c>
      <c r="L710" s="58"/>
      <c r="M710" s="57"/>
      <c r="N710" s="53" t="n">
        <v>173</v>
      </c>
      <c r="O710" s="56" t="n">
        <v>800</v>
      </c>
      <c r="P710" s="129" t="n">
        <v>1687</v>
      </c>
      <c r="Q710" s="129" t="n">
        <v>157</v>
      </c>
      <c r="R710" s="104" t="n">
        <v>1844</v>
      </c>
      <c r="S710" s="104" t="n">
        <v>1017</v>
      </c>
      <c r="T710" s="59" t="n">
        <f aca="false">IF(S710&lt;&gt;0,S710/R710,"")</f>
        <v>0.551518438177874</v>
      </c>
    </row>
    <row r="711" s="2" customFormat="true" ht="12.75" hidden="false" customHeight="true" outlineLevel="0" collapsed="false">
      <c r="A711" s="162" t="s">
        <v>444</v>
      </c>
      <c r="B711" s="163" t="n">
        <v>1</v>
      </c>
      <c r="C711" s="164" t="n">
        <v>2</v>
      </c>
      <c r="D711" s="164" t="n">
        <v>241</v>
      </c>
      <c r="E711" s="165" t="n">
        <v>5</v>
      </c>
      <c r="F711" s="165" t="n">
        <v>86</v>
      </c>
      <c r="G711" s="163" t="n">
        <v>90</v>
      </c>
      <c r="H711" s="165" t="n">
        <v>5</v>
      </c>
      <c r="I711" s="165" t="n">
        <v>2</v>
      </c>
      <c r="J711" s="165" t="n">
        <v>20</v>
      </c>
      <c r="K711" s="166" t="n">
        <v>218</v>
      </c>
      <c r="L711" s="58"/>
      <c r="M711" s="57"/>
      <c r="N711" s="53" t="n">
        <v>68</v>
      </c>
      <c r="O711" s="56" t="n">
        <v>262</v>
      </c>
      <c r="P711" s="129" t="n">
        <v>525</v>
      </c>
      <c r="Q711" s="129" t="n">
        <v>57</v>
      </c>
      <c r="R711" s="104" t="n">
        <v>582</v>
      </c>
      <c r="S711" s="104" t="n">
        <v>347</v>
      </c>
      <c r="T711" s="59" t="n">
        <f aca="false">IF(S711&lt;&gt;0,S711/R711,"")</f>
        <v>0.596219931271478</v>
      </c>
    </row>
    <row r="712" s="2" customFormat="true" ht="12.75" hidden="false" customHeight="true" outlineLevel="0" collapsed="false">
      <c r="A712" s="162" t="s">
        <v>445</v>
      </c>
      <c r="B712" s="163" t="n">
        <v>3</v>
      </c>
      <c r="C712" s="164" t="n">
        <v>1</v>
      </c>
      <c r="D712" s="164" t="n">
        <v>266</v>
      </c>
      <c r="E712" s="165" t="n">
        <v>3</v>
      </c>
      <c r="F712" s="165" t="n">
        <v>74</v>
      </c>
      <c r="G712" s="163" t="n">
        <v>80</v>
      </c>
      <c r="H712" s="165" t="n">
        <v>3</v>
      </c>
      <c r="I712" s="165" t="n">
        <v>2</v>
      </c>
      <c r="J712" s="165" t="n">
        <v>30</v>
      </c>
      <c r="K712" s="166" t="n">
        <v>231</v>
      </c>
      <c r="L712" s="58"/>
      <c r="M712" s="57"/>
      <c r="N712" s="53" t="n">
        <v>61</v>
      </c>
      <c r="O712" s="56" t="n">
        <v>275</v>
      </c>
      <c r="P712" s="129" t="n">
        <v>522</v>
      </c>
      <c r="Q712" s="129" t="n">
        <v>42</v>
      </c>
      <c r="R712" s="104" t="n">
        <v>564</v>
      </c>
      <c r="S712" s="104" t="n">
        <v>351</v>
      </c>
      <c r="T712" s="59" t="n">
        <f aca="false">IF(S712&lt;&gt;0,S712/R712,"")</f>
        <v>0.622340425531915</v>
      </c>
    </row>
    <row r="713" s="2" customFormat="true" ht="12.75" hidden="false" customHeight="true" outlineLevel="0" collapsed="false">
      <c r="A713" s="162" t="s">
        <v>446</v>
      </c>
      <c r="B713" s="163" t="n">
        <v>5</v>
      </c>
      <c r="C713" s="164" t="n">
        <v>11</v>
      </c>
      <c r="D713" s="164" t="n">
        <v>474</v>
      </c>
      <c r="E713" s="165" t="n">
        <v>5</v>
      </c>
      <c r="F713" s="165" t="n">
        <v>112</v>
      </c>
      <c r="G713" s="163" t="n">
        <v>134</v>
      </c>
      <c r="H713" s="165" t="n">
        <v>15</v>
      </c>
      <c r="I713" s="165" t="n">
        <v>12</v>
      </c>
      <c r="J713" s="165" t="n">
        <v>76</v>
      </c>
      <c r="K713" s="166" t="n">
        <v>380</v>
      </c>
      <c r="L713" s="58"/>
      <c r="M713" s="57"/>
      <c r="N713" s="53" t="n">
        <v>105</v>
      </c>
      <c r="O713" s="56" t="n">
        <v>478</v>
      </c>
      <c r="P713" s="129" t="n">
        <v>906</v>
      </c>
      <c r="Q713" s="129" t="n">
        <v>102</v>
      </c>
      <c r="R713" s="104" t="n">
        <v>1008</v>
      </c>
      <c r="S713" s="104" t="n">
        <v>630</v>
      </c>
      <c r="T713" s="59" t="n">
        <f aca="false">IF(S713&lt;&gt;0,S713/R713,"")</f>
        <v>0.625</v>
      </c>
    </row>
    <row r="714" s="2" customFormat="true" ht="12.75" hidden="false" customHeight="true" outlineLevel="0" collapsed="false">
      <c r="A714" s="162" t="s">
        <v>447</v>
      </c>
      <c r="B714" s="163" t="n">
        <v>4</v>
      </c>
      <c r="C714" s="164" t="n">
        <v>10</v>
      </c>
      <c r="D714" s="164" t="n">
        <v>480</v>
      </c>
      <c r="E714" s="165" t="n">
        <v>7</v>
      </c>
      <c r="F714" s="165" t="n">
        <v>217</v>
      </c>
      <c r="G714" s="163" t="n">
        <v>201</v>
      </c>
      <c r="H714" s="165" t="n">
        <v>7</v>
      </c>
      <c r="I714" s="165" t="n">
        <v>19</v>
      </c>
      <c r="J714" s="165" t="n">
        <v>37</v>
      </c>
      <c r="K714" s="166" t="n">
        <v>449</v>
      </c>
      <c r="L714" s="58"/>
      <c r="M714" s="57"/>
      <c r="N714" s="53" t="n">
        <v>150</v>
      </c>
      <c r="O714" s="56" t="n">
        <v>545</v>
      </c>
      <c r="P714" s="129" t="n">
        <v>1164</v>
      </c>
      <c r="Q714" s="129" t="n">
        <v>142</v>
      </c>
      <c r="R714" s="104" t="n">
        <v>1306</v>
      </c>
      <c r="S714" s="104" t="n">
        <v>735</v>
      </c>
      <c r="T714" s="59" t="n">
        <f aca="false">IF(S714&lt;&gt;0,S714/R714,"")</f>
        <v>0.562787136294028</v>
      </c>
    </row>
    <row r="715" s="2" customFormat="true" ht="12.75" hidden="false" customHeight="true" outlineLevel="0" collapsed="false">
      <c r="A715" s="162" t="s">
        <v>448</v>
      </c>
      <c r="B715" s="163" t="n">
        <v>0</v>
      </c>
      <c r="C715" s="164" t="n">
        <v>1</v>
      </c>
      <c r="D715" s="164" t="n">
        <v>316</v>
      </c>
      <c r="E715" s="165" t="n">
        <v>5</v>
      </c>
      <c r="F715" s="165" t="n">
        <v>141</v>
      </c>
      <c r="G715" s="163" t="n">
        <v>128</v>
      </c>
      <c r="H715" s="165" t="n">
        <v>6</v>
      </c>
      <c r="I715" s="165" t="n">
        <v>10</v>
      </c>
      <c r="J715" s="165" t="n">
        <v>41</v>
      </c>
      <c r="K715" s="166" t="n">
        <v>279</v>
      </c>
      <c r="L715" s="58"/>
      <c r="M715" s="57"/>
      <c r="N715" s="53" t="n">
        <v>112</v>
      </c>
      <c r="O715" s="56" t="n">
        <v>345</v>
      </c>
      <c r="P715" s="129" t="n">
        <v>791</v>
      </c>
      <c r="Q715" s="129" t="n">
        <v>112</v>
      </c>
      <c r="R715" s="104" t="n">
        <v>903</v>
      </c>
      <c r="S715" s="104" t="n">
        <v>476</v>
      </c>
      <c r="T715" s="59" t="n">
        <f aca="false">IF(S715&lt;&gt;0,S715/R715,"")</f>
        <v>0.527131782945737</v>
      </c>
    </row>
    <row r="716" s="2" customFormat="true" ht="12.75" hidden="false" customHeight="true" outlineLevel="0" collapsed="false">
      <c r="A716" s="162" t="s">
        <v>449</v>
      </c>
      <c r="B716" s="163" t="n">
        <v>2</v>
      </c>
      <c r="C716" s="164" t="n">
        <v>2</v>
      </c>
      <c r="D716" s="164" t="n">
        <v>508</v>
      </c>
      <c r="E716" s="165" t="n">
        <v>10</v>
      </c>
      <c r="F716" s="165" t="n">
        <v>142</v>
      </c>
      <c r="G716" s="163" t="n">
        <v>155</v>
      </c>
      <c r="H716" s="165" t="n">
        <v>9</v>
      </c>
      <c r="I716" s="165" t="n">
        <v>16</v>
      </c>
      <c r="J716" s="165" t="n">
        <v>48</v>
      </c>
      <c r="K716" s="166" t="n">
        <v>446</v>
      </c>
      <c r="L716" s="58"/>
      <c r="M716" s="57"/>
      <c r="N716" s="53" t="n">
        <v>109</v>
      </c>
      <c r="O716" s="56" t="n">
        <v>551</v>
      </c>
      <c r="P716" s="129" t="n">
        <v>1111</v>
      </c>
      <c r="Q716" s="129" t="n">
        <v>94</v>
      </c>
      <c r="R716" s="104" t="n">
        <v>1205</v>
      </c>
      <c r="S716" s="104" t="n">
        <v>692</v>
      </c>
      <c r="T716" s="59" t="n">
        <f aca="false">IF(S716&lt;&gt;0,S716/R716,"")</f>
        <v>0.574273858921162</v>
      </c>
    </row>
    <row r="717" s="2" customFormat="true" ht="12.75" hidden="false" customHeight="true" outlineLevel="0" collapsed="false">
      <c r="A717" s="162" t="s">
        <v>450</v>
      </c>
      <c r="B717" s="163" t="n">
        <v>4</v>
      </c>
      <c r="C717" s="164" t="n">
        <v>1</v>
      </c>
      <c r="D717" s="164" t="n">
        <v>201</v>
      </c>
      <c r="E717" s="165" t="n">
        <v>1</v>
      </c>
      <c r="F717" s="165" t="n">
        <v>105</v>
      </c>
      <c r="G717" s="163" t="n">
        <v>96</v>
      </c>
      <c r="H717" s="165" t="n">
        <v>5</v>
      </c>
      <c r="I717" s="165" t="n">
        <v>4</v>
      </c>
      <c r="J717" s="165" t="n">
        <v>18</v>
      </c>
      <c r="K717" s="166" t="n">
        <v>192</v>
      </c>
      <c r="L717" s="58"/>
      <c r="M717" s="57"/>
      <c r="N717" s="53" t="n">
        <v>79</v>
      </c>
      <c r="O717" s="56" t="n">
        <v>235</v>
      </c>
      <c r="P717" s="129" t="n">
        <v>548</v>
      </c>
      <c r="Q717" s="129" t="n">
        <v>60</v>
      </c>
      <c r="R717" s="104" t="n">
        <v>608</v>
      </c>
      <c r="S717" s="104" t="n">
        <v>329</v>
      </c>
      <c r="T717" s="59" t="n">
        <f aca="false">IF(S717&lt;&gt;0,S717/R717,"")</f>
        <v>0.541118421052632</v>
      </c>
    </row>
    <row r="718" s="2" customFormat="true" ht="12.75" hidden="false" customHeight="true" outlineLevel="0" collapsed="false">
      <c r="A718" s="162" t="s">
        <v>451</v>
      </c>
      <c r="B718" s="163" t="n">
        <v>4</v>
      </c>
      <c r="C718" s="164" t="n">
        <v>4</v>
      </c>
      <c r="D718" s="164" t="n">
        <v>424</v>
      </c>
      <c r="E718" s="165" t="n">
        <v>13</v>
      </c>
      <c r="F718" s="165" t="n">
        <v>173</v>
      </c>
      <c r="G718" s="163" t="n">
        <v>172</v>
      </c>
      <c r="H718" s="165" t="n">
        <v>5</v>
      </c>
      <c r="I718" s="165" t="n">
        <v>12</v>
      </c>
      <c r="J718" s="165" t="n">
        <v>39</v>
      </c>
      <c r="K718" s="166" t="n">
        <v>402</v>
      </c>
      <c r="L718" s="58"/>
      <c r="M718" s="57"/>
      <c r="N718" s="53" t="n">
        <v>151</v>
      </c>
      <c r="O718" s="56" t="n">
        <v>471</v>
      </c>
      <c r="P718" s="129" t="n">
        <v>1068</v>
      </c>
      <c r="Q718" s="129" t="n">
        <v>100</v>
      </c>
      <c r="R718" s="104" t="n">
        <v>1168</v>
      </c>
      <c r="S718" s="104" t="n">
        <v>640</v>
      </c>
      <c r="T718" s="59" t="n">
        <f aca="false">IF(S718&lt;&gt;0,S718/R718,"")</f>
        <v>0.547945205479452</v>
      </c>
    </row>
    <row r="719" s="2" customFormat="true" ht="12.75" hidden="false" customHeight="true" outlineLevel="0" collapsed="false">
      <c r="A719" s="167" t="s">
        <v>178</v>
      </c>
      <c r="B719" s="168" t="n">
        <v>5</v>
      </c>
      <c r="C719" s="169" t="n">
        <v>8</v>
      </c>
      <c r="D719" s="169" t="n">
        <v>899</v>
      </c>
      <c r="E719" s="170" t="n">
        <v>13</v>
      </c>
      <c r="F719" s="170" t="n">
        <v>390</v>
      </c>
      <c r="G719" s="168" t="n">
        <v>382</v>
      </c>
      <c r="H719" s="170" t="n">
        <v>25</v>
      </c>
      <c r="I719" s="170" t="n">
        <v>41</v>
      </c>
      <c r="J719" s="170" t="n">
        <v>99</v>
      </c>
      <c r="K719" s="171" t="n">
        <v>744</v>
      </c>
      <c r="L719" s="97"/>
      <c r="M719" s="96"/>
      <c r="N719" s="91" t="n">
        <v>335</v>
      </c>
      <c r="O719" s="115" t="n">
        <v>926</v>
      </c>
      <c r="P719" s="135"/>
      <c r="Q719" s="135"/>
      <c r="R719" s="116"/>
      <c r="S719" s="117" t="n">
        <v>1354</v>
      </c>
      <c r="T719" s="67"/>
    </row>
    <row r="720" s="71" customFormat="true" ht="12.75" hidden="false" customHeight="true" outlineLevel="0" collapsed="false">
      <c r="A720" s="154" t="s">
        <v>36</v>
      </c>
      <c r="B720" s="69" t="n">
        <f aca="false">SUM(B709:B719)</f>
        <v>36</v>
      </c>
      <c r="C720" s="69" t="n">
        <f aca="false">SUM(C709:C719)</f>
        <v>46</v>
      </c>
      <c r="D720" s="69" t="n">
        <f aca="false">SUM(D709:D719)</f>
        <v>4897</v>
      </c>
      <c r="E720" s="69" t="n">
        <f aca="false">SUM(E709:E719)</f>
        <v>74</v>
      </c>
      <c r="F720" s="69" t="n">
        <f aca="false">SUM(F709:F719)</f>
        <v>1794</v>
      </c>
      <c r="G720" s="69" t="n">
        <f aca="false">SUM(G709:G719)</f>
        <v>1786</v>
      </c>
      <c r="H720" s="69" t="n">
        <f aca="false">SUM(H709:H719)</f>
        <v>95</v>
      </c>
      <c r="I720" s="69" t="n">
        <f aca="false">SUM(I709:I719)</f>
        <v>144</v>
      </c>
      <c r="J720" s="69" t="n">
        <f aca="false">SUM(J709:J719)</f>
        <v>484</v>
      </c>
      <c r="K720" s="69" t="n">
        <f aca="false">SUM(K709:K719)</f>
        <v>4343</v>
      </c>
      <c r="L720" s="101" t="n">
        <f aca="false">SUM(L709:L719)</f>
        <v>0</v>
      </c>
      <c r="M720" s="118" t="n">
        <f aca="false">SUM(M709:M719)</f>
        <v>0</v>
      </c>
      <c r="N720" s="69" t="n">
        <f aca="false">SUM(N709:N719)</f>
        <v>1459</v>
      </c>
      <c r="O720" s="69" t="n">
        <f aca="false">SUM(O709:O719)</f>
        <v>5231</v>
      </c>
      <c r="P720" s="101" t="n">
        <f aca="false">SUM(P709:P719)</f>
        <v>9145</v>
      </c>
      <c r="Q720" s="101" t="n">
        <f aca="false">SUM(Q709:Q719)</f>
        <v>953</v>
      </c>
      <c r="R720" s="101" t="n">
        <f aca="false">SUM(R709:R719)</f>
        <v>10098</v>
      </c>
      <c r="S720" s="101" t="n">
        <f aca="false">SUM(S709:S719)</f>
        <v>7055</v>
      </c>
      <c r="T720" s="70" t="n">
        <f aca="false">IF(S720&lt;&gt;0,S720/R720,"")</f>
        <v>0.698653198653199</v>
      </c>
    </row>
    <row r="721" s="2" customFormat="true" ht="13.5" hidden="false" customHeight="true" outlineLevel="0" collapsed="false">
      <c r="A721" s="13"/>
      <c r="K721" s="74"/>
      <c r="L721" s="74"/>
      <c r="P721" s="75"/>
      <c r="Q721" s="75"/>
      <c r="R721" s="75"/>
      <c r="S721" s="75"/>
      <c r="T721" s="76"/>
    </row>
    <row r="722" s="2" customFormat="true" ht="13.5" hidden="false" customHeight="true" outlineLevel="0" collapsed="false">
      <c r="A722" s="32" t="s">
        <v>452</v>
      </c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8"/>
    </row>
    <row r="723" s="2" customFormat="true" ht="12.75" hidden="false" customHeight="true" outlineLevel="0" collapsed="false">
      <c r="A723" s="126" t="s">
        <v>243</v>
      </c>
      <c r="B723" s="80" t="n">
        <v>6</v>
      </c>
      <c r="C723" s="81" t="n">
        <v>7</v>
      </c>
      <c r="D723" s="81" t="n">
        <v>479</v>
      </c>
      <c r="E723" s="82" t="n">
        <v>8</v>
      </c>
      <c r="F723" s="82" t="n">
        <v>200</v>
      </c>
      <c r="G723" s="80" t="n">
        <v>207</v>
      </c>
      <c r="H723" s="82" t="n">
        <v>15</v>
      </c>
      <c r="I723" s="82" t="n">
        <v>29</v>
      </c>
      <c r="J723" s="82" t="n">
        <v>20</v>
      </c>
      <c r="K723" s="84" t="n">
        <v>401</v>
      </c>
      <c r="L723" s="85" t="n">
        <v>315</v>
      </c>
      <c r="M723" s="84" t="n">
        <v>364</v>
      </c>
      <c r="N723" s="80"/>
      <c r="O723" s="83"/>
      <c r="P723" s="127" t="n">
        <v>1018</v>
      </c>
      <c r="Q723" s="127" t="n">
        <v>148</v>
      </c>
      <c r="R723" s="102" t="n">
        <f aca="false">P723+Q723</f>
        <v>1166</v>
      </c>
      <c r="S723" s="102" t="n">
        <v>721</v>
      </c>
      <c r="T723" s="103" t="n">
        <f aca="false">IF(S723&lt;&gt;0,S723/R723,"")</f>
        <v>0.618353344768439</v>
      </c>
    </row>
    <row r="724" s="2" customFormat="true" ht="12.75" hidden="false" customHeight="true" outlineLevel="0" collapsed="false">
      <c r="A724" s="128" t="s">
        <v>453</v>
      </c>
      <c r="B724" s="53" t="n">
        <v>6</v>
      </c>
      <c r="C724" s="54" t="n">
        <v>2</v>
      </c>
      <c r="D724" s="54" t="n">
        <v>526</v>
      </c>
      <c r="E724" s="55" t="n">
        <v>7</v>
      </c>
      <c r="F724" s="55" t="n">
        <v>150</v>
      </c>
      <c r="G724" s="53" t="n">
        <v>139</v>
      </c>
      <c r="H724" s="55" t="n">
        <v>6</v>
      </c>
      <c r="I724" s="55" t="n">
        <v>11</v>
      </c>
      <c r="J724" s="55" t="n">
        <v>16</v>
      </c>
      <c r="K724" s="57" t="n">
        <v>502</v>
      </c>
      <c r="L724" s="58" t="n">
        <v>254</v>
      </c>
      <c r="M724" s="57" t="n">
        <v>425</v>
      </c>
      <c r="N724" s="53"/>
      <c r="O724" s="56"/>
      <c r="P724" s="129" t="n">
        <v>1083</v>
      </c>
      <c r="Q724" s="129" t="n">
        <v>123</v>
      </c>
      <c r="R724" s="104" t="n">
        <f aca="false">P724+Q724</f>
        <v>1206</v>
      </c>
      <c r="S724" s="104" t="n">
        <v>700</v>
      </c>
      <c r="T724" s="59" t="n">
        <f aca="false">IF(S724&lt;&gt;0,S724/R724,"")</f>
        <v>0.580431177446103</v>
      </c>
    </row>
    <row r="725" s="2" customFormat="true" ht="12.75" hidden="false" customHeight="true" outlineLevel="0" collapsed="false">
      <c r="A725" s="128" t="s">
        <v>244</v>
      </c>
      <c r="B725" s="53" t="n">
        <v>9</v>
      </c>
      <c r="C725" s="54" t="n">
        <v>0</v>
      </c>
      <c r="D725" s="54" t="n">
        <v>514</v>
      </c>
      <c r="E725" s="55" t="n">
        <v>6</v>
      </c>
      <c r="F725" s="55" t="n">
        <v>179</v>
      </c>
      <c r="G725" s="53" t="n">
        <v>169</v>
      </c>
      <c r="H725" s="55" t="n">
        <v>21</v>
      </c>
      <c r="I725" s="55" t="n">
        <v>11</v>
      </c>
      <c r="J725" s="55" t="n">
        <v>22</v>
      </c>
      <c r="K725" s="57" t="n">
        <v>465</v>
      </c>
      <c r="L725" s="58" t="n">
        <v>284</v>
      </c>
      <c r="M725" s="57" t="n">
        <v>403</v>
      </c>
      <c r="N725" s="53"/>
      <c r="O725" s="56"/>
      <c r="P725" s="129" t="n">
        <v>1175</v>
      </c>
      <c r="Q725" s="129" t="n">
        <v>113</v>
      </c>
      <c r="R725" s="104" t="n">
        <f aca="false">P725+Q725</f>
        <v>1288</v>
      </c>
      <c r="S725" s="104" t="n">
        <v>724</v>
      </c>
      <c r="T725" s="59" t="n">
        <f aca="false">IF(S725&lt;&gt;0,S725/R725,"")</f>
        <v>0.562111801242236</v>
      </c>
    </row>
    <row r="726" s="2" customFormat="true" ht="12.75" hidden="false" customHeight="true" outlineLevel="0" collapsed="false">
      <c r="A726" s="128" t="s">
        <v>245</v>
      </c>
      <c r="B726" s="53" t="n">
        <v>4</v>
      </c>
      <c r="C726" s="54" t="n">
        <v>1</v>
      </c>
      <c r="D726" s="54" t="n">
        <v>322</v>
      </c>
      <c r="E726" s="55" t="n">
        <v>7</v>
      </c>
      <c r="F726" s="55" t="n">
        <v>178</v>
      </c>
      <c r="G726" s="53" t="n">
        <v>176</v>
      </c>
      <c r="H726" s="55" t="n">
        <v>8</v>
      </c>
      <c r="I726" s="55" t="n">
        <v>9</v>
      </c>
      <c r="J726" s="55" t="n">
        <v>12</v>
      </c>
      <c r="K726" s="57" t="n">
        <v>305</v>
      </c>
      <c r="L726" s="58" t="n">
        <v>248</v>
      </c>
      <c r="M726" s="57" t="n">
        <v>257</v>
      </c>
      <c r="N726" s="53"/>
      <c r="O726" s="56"/>
      <c r="P726" s="129" t="n">
        <v>823</v>
      </c>
      <c r="Q726" s="129" t="n">
        <v>85</v>
      </c>
      <c r="R726" s="104" t="n">
        <f aca="false">P726+Q726</f>
        <v>908</v>
      </c>
      <c r="S726" s="104" t="n">
        <v>523</v>
      </c>
      <c r="T726" s="59" t="n">
        <f aca="false">IF(S726&lt;&gt;0,S726/R726,"")</f>
        <v>0.575991189427313</v>
      </c>
    </row>
    <row r="727" s="2" customFormat="true" ht="13.5" hidden="false" customHeight="true" outlineLevel="0" collapsed="false">
      <c r="A727" s="128" t="s">
        <v>246</v>
      </c>
      <c r="B727" s="53" t="n">
        <v>10</v>
      </c>
      <c r="C727" s="54" t="n">
        <v>3</v>
      </c>
      <c r="D727" s="54" t="n">
        <v>514</v>
      </c>
      <c r="E727" s="55" t="n">
        <v>5</v>
      </c>
      <c r="F727" s="55" t="n">
        <v>235</v>
      </c>
      <c r="G727" s="53" t="n">
        <v>225</v>
      </c>
      <c r="H727" s="55" t="n">
        <v>11</v>
      </c>
      <c r="I727" s="55" t="n">
        <v>15</v>
      </c>
      <c r="J727" s="55" t="n">
        <v>9</v>
      </c>
      <c r="K727" s="57" t="n">
        <v>492</v>
      </c>
      <c r="L727" s="58" t="n">
        <v>326</v>
      </c>
      <c r="M727" s="57" t="n">
        <v>425</v>
      </c>
      <c r="N727" s="53"/>
      <c r="O727" s="56"/>
      <c r="P727" s="129" t="n">
        <v>1326</v>
      </c>
      <c r="Q727" s="129" t="n">
        <v>142</v>
      </c>
      <c r="R727" s="104" t="n">
        <f aca="false">P727+Q727</f>
        <v>1468</v>
      </c>
      <c r="S727" s="104" t="n">
        <v>776</v>
      </c>
      <c r="T727" s="59" t="n">
        <f aca="false">IF(S727&lt;&gt;0,S727/R727,"")</f>
        <v>0.528610354223433</v>
      </c>
    </row>
    <row r="728" s="2" customFormat="true" ht="13.5" hidden="false" customHeight="true" outlineLevel="0" collapsed="false">
      <c r="A728" s="32" t="s">
        <v>454</v>
      </c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4"/>
      <c r="Q728" s="34"/>
      <c r="R728" s="34"/>
      <c r="S728" s="34"/>
      <c r="T728" s="35"/>
    </row>
    <row r="729" s="2" customFormat="true" ht="12.75" hidden="false" customHeight="true" outlineLevel="0" collapsed="false">
      <c r="A729" s="128" t="s">
        <v>247</v>
      </c>
      <c r="B729" s="53" t="n">
        <v>18</v>
      </c>
      <c r="C729" s="54" t="n">
        <v>1</v>
      </c>
      <c r="D729" s="54" t="n">
        <v>818</v>
      </c>
      <c r="E729" s="55" t="n">
        <v>8</v>
      </c>
      <c r="F729" s="55" t="n">
        <v>207</v>
      </c>
      <c r="G729" s="53" t="n">
        <v>232</v>
      </c>
      <c r="H729" s="55" t="n">
        <v>13</v>
      </c>
      <c r="I729" s="55" t="n">
        <v>14</v>
      </c>
      <c r="J729" s="55" t="n">
        <v>45</v>
      </c>
      <c r="K729" s="57" t="n">
        <v>721</v>
      </c>
      <c r="L729" s="58" t="n">
        <v>403</v>
      </c>
      <c r="M729" s="57" t="n">
        <v>632</v>
      </c>
      <c r="N729" s="53"/>
      <c r="O729" s="56"/>
      <c r="P729" s="129" t="n">
        <v>1611</v>
      </c>
      <c r="Q729" s="129" t="n">
        <v>208</v>
      </c>
      <c r="R729" s="104" t="n">
        <f aca="false">P729+Q729</f>
        <v>1819</v>
      </c>
      <c r="S729" s="104" t="n">
        <v>1072</v>
      </c>
      <c r="T729" s="59" t="n">
        <f aca="false">IF(S729&lt;&gt;0,S729/R729,"")</f>
        <v>0.589334799340297</v>
      </c>
    </row>
    <row r="730" s="2" customFormat="true" ht="12.75" hidden="false" customHeight="true" outlineLevel="0" collapsed="false">
      <c r="A730" s="128" t="s">
        <v>248</v>
      </c>
      <c r="B730" s="53" t="n">
        <v>13</v>
      </c>
      <c r="C730" s="54" t="n">
        <v>3</v>
      </c>
      <c r="D730" s="54" t="n">
        <v>566</v>
      </c>
      <c r="E730" s="55" t="n">
        <v>13</v>
      </c>
      <c r="F730" s="55" t="n">
        <v>247</v>
      </c>
      <c r="G730" s="53" t="n">
        <v>261</v>
      </c>
      <c r="H730" s="55" t="n">
        <v>15</v>
      </c>
      <c r="I730" s="55" t="n">
        <v>18</v>
      </c>
      <c r="J730" s="55" t="n">
        <v>15</v>
      </c>
      <c r="K730" s="57" t="n">
        <v>516</v>
      </c>
      <c r="L730" s="58" t="n">
        <v>368</v>
      </c>
      <c r="M730" s="57" t="n">
        <v>464</v>
      </c>
      <c r="N730" s="53"/>
      <c r="O730" s="56"/>
      <c r="P730" s="129" t="n">
        <v>1331</v>
      </c>
      <c r="Q730" s="129" t="n">
        <v>149</v>
      </c>
      <c r="R730" s="104" t="n">
        <f aca="false">P730+Q730</f>
        <v>1480</v>
      </c>
      <c r="S730" s="104" t="n">
        <v>857</v>
      </c>
      <c r="T730" s="59" t="n">
        <f aca="false">IF(S730&lt;&gt;0,S730/R730,"")</f>
        <v>0.579054054054054</v>
      </c>
    </row>
    <row r="731" s="2" customFormat="true" ht="12.75" hidden="false" customHeight="true" outlineLevel="0" collapsed="false">
      <c r="A731" s="128" t="s">
        <v>249</v>
      </c>
      <c r="B731" s="53" t="n">
        <v>8</v>
      </c>
      <c r="C731" s="54" t="n">
        <v>8</v>
      </c>
      <c r="D731" s="54" t="n">
        <v>713</v>
      </c>
      <c r="E731" s="55" t="n">
        <v>4</v>
      </c>
      <c r="F731" s="55" t="n">
        <v>302</v>
      </c>
      <c r="G731" s="53" t="n">
        <v>281</v>
      </c>
      <c r="H731" s="55" t="n">
        <v>19</v>
      </c>
      <c r="I731" s="55" t="n">
        <v>42</v>
      </c>
      <c r="J731" s="55" t="n">
        <v>23</v>
      </c>
      <c r="K731" s="57" t="n">
        <v>644</v>
      </c>
      <c r="L731" s="58" t="n">
        <v>449</v>
      </c>
      <c r="M731" s="57" t="n">
        <v>559</v>
      </c>
      <c r="N731" s="53"/>
      <c r="O731" s="56"/>
      <c r="P731" s="129" t="n">
        <v>1753</v>
      </c>
      <c r="Q731" s="129" t="n">
        <v>235</v>
      </c>
      <c r="R731" s="104" t="n">
        <f aca="false">P731+Q731</f>
        <v>1988</v>
      </c>
      <c r="S731" s="104" t="n">
        <v>1045</v>
      </c>
      <c r="T731" s="59" t="n">
        <f aca="false">IF(S731&lt;&gt;0,S731/R731,"")</f>
        <v>0.525653923541247</v>
      </c>
    </row>
    <row r="732" s="2" customFormat="true" ht="12.75" hidden="false" customHeight="true" outlineLevel="0" collapsed="false">
      <c r="A732" s="128" t="s">
        <v>250</v>
      </c>
      <c r="B732" s="53" t="n">
        <v>2</v>
      </c>
      <c r="C732" s="54" t="n">
        <v>1</v>
      </c>
      <c r="D732" s="54" t="n">
        <v>578</v>
      </c>
      <c r="E732" s="55" t="n">
        <v>8</v>
      </c>
      <c r="F732" s="55" t="n">
        <v>215</v>
      </c>
      <c r="G732" s="53" t="n">
        <v>231</v>
      </c>
      <c r="H732" s="55" t="n">
        <v>14</v>
      </c>
      <c r="I732" s="55" t="n">
        <v>15</v>
      </c>
      <c r="J732" s="55" t="n">
        <v>14</v>
      </c>
      <c r="K732" s="57" t="n">
        <v>508</v>
      </c>
      <c r="L732" s="58" t="n">
        <v>348</v>
      </c>
      <c r="M732" s="57" t="n">
        <v>438</v>
      </c>
      <c r="N732" s="53"/>
      <c r="O732" s="56"/>
      <c r="P732" s="129" t="n">
        <v>1292</v>
      </c>
      <c r="Q732" s="129" t="n">
        <v>245</v>
      </c>
      <c r="R732" s="104" t="n">
        <f aca="false">P732+Q732</f>
        <v>1537</v>
      </c>
      <c r="S732" s="104" t="n">
        <v>821</v>
      </c>
      <c r="T732" s="59" t="n">
        <f aca="false">IF(S732&lt;&gt;0,S732/R732,"")</f>
        <v>0.534157449577098</v>
      </c>
    </row>
    <row r="733" s="2" customFormat="true" ht="12.75" hidden="false" customHeight="true" outlineLevel="0" collapsed="false">
      <c r="A733" s="128" t="n">
        <v>10</v>
      </c>
      <c r="B733" s="53" t="n">
        <v>7</v>
      </c>
      <c r="C733" s="54" t="n">
        <v>2</v>
      </c>
      <c r="D733" s="54" t="n">
        <v>265</v>
      </c>
      <c r="E733" s="55" t="n">
        <v>3</v>
      </c>
      <c r="F733" s="55" t="n">
        <v>115</v>
      </c>
      <c r="G733" s="53" t="n">
        <v>119</v>
      </c>
      <c r="H733" s="55" t="n">
        <v>6</v>
      </c>
      <c r="I733" s="55" t="n">
        <v>15</v>
      </c>
      <c r="J733" s="55" t="n">
        <v>12</v>
      </c>
      <c r="K733" s="57" t="n">
        <v>230</v>
      </c>
      <c r="L733" s="58" t="n">
        <v>185</v>
      </c>
      <c r="M733" s="57" t="n">
        <v>203</v>
      </c>
      <c r="N733" s="53"/>
      <c r="O733" s="56"/>
      <c r="P733" s="129" t="n">
        <v>681</v>
      </c>
      <c r="Q733" s="129" t="n">
        <v>76</v>
      </c>
      <c r="R733" s="104" t="n">
        <f aca="false">P733+Q733</f>
        <v>757</v>
      </c>
      <c r="S733" s="104" t="n">
        <v>400</v>
      </c>
      <c r="T733" s="59" t="n">
        <f aca="false">IF(S733&lt;&gt;0,S733/R733,"")</f>
        <v>0.528401585204756</v>
      </c>
    </row>
    <row r="734" s="2" customFormat="true" ht="12.75" hidden="false" customHeight="true" outlineLevel="0" collapsed="false">
      <c r="A734" s="128" t="n">
        <v>11</v>
      </c>
      <c r="B734" s="53" t="n">
        <v>2</v>
      </c>
      <c r="C734" s="54" t="n">
        <v>1</v>
      </c>
      <c r="D734" s="54" t="n">
        <v>415</v>
      </c>
      <c r="E734" s="55" t="n">
        <v>12</v>
      </c>
      <c r="F734" s="55" t="n">
        <v>179</v>
      </c>
      <c r="G734" s="53" t="n">
        <v>178</v>
      </c>
      <c r="H734" s="55" t="n">
        <v>8</v>
      </c>
      <c r="I734" s="55" t="n">
        <v>15</v>
      </c>
      <c r="J734" s="55" t="n">
        <v>11</v>
      </c>
      <c r="K734" s="57" t="n">
        <v>379</v>
      </c>
      <c r="L734" s="58" t="n">
        <v>256</v>
      </c>
      <c r="M734" s="57" t="n">
        <v>335</v>
      </c>
      <c r="N734" s="53"/>
      <c r="O734" s="56"/>
      <c r="P734" s="129" t="n">
        <v>1019</v>
      </c>
      <c r="Q734" s="129" t="n">
        <v>152</v>
      </c>
      <c r="R734" s="104" t="n">
        <f aca="false">P734+Q734</f>
        <v>1171</v>
      </c>
      <c r="S734" s="104" t="n">
        <v>617</v>
      </c>
      <c r="T734" s="59" t="n">
        <f aca="false">IF(S734&lt;&gt;0,S734/R734,"")</f>
        <v>0.526900085397097</v>
      </c>
    </row>
    <row r="735" s="2" customFormat="true" ht="12.75" hidden="false" customHeight="true" outlineLevel="0" collapsed="false">
      <c r="A735" s="128" t="n">
        <v>12</v>
      </c>
      <c r="B735" s="53" t="n">
        <v>1</v>
      </c>
      <c r="C735" s="54" t="n">
        <v>1</v>
      </c>
      <c r="D735" s="54" t="n">
        <v>227</v>
      </c>
      <c r="E735" s="55" t="n">
        <v>1</v>
      </c>
      <c r="F735" s="55" t="n">
        <v>96</v>
      </c>
      <c r="G735" s="53" t="n">
        <v>90</v>
      </c>
      <c r="H735" s="55" t="n">
        <v>4</v>
      </c>
      <c r="I735" s="55" t="n">
        <v>7</v>
      </c>
      <c r="J735" s="55" t="n">
        <v>9</v>
      </c>
      <c r="K735" s="57" t="n">
        <v>208</v>
      </c>
      <c r="L735" s="58" t="n">
        <v>133</v>
      </c>
      <c r="M735" s="57" t="n">
        <v>184</v>
      </c>
      <c r="N735" s="53"/>
      <c r="O735" s="56"/>
      <c r="P735" s="129" t="n">
        <v>588</v>
      </c>
      <c r="Q735" s="129" t="n">
        <v>70</v>
      </c>
      <c r="R735" s="104" t="n">
        <f aca="false">P735+Q735</f>
        <v>658</v>
      </c>
      <c r="S735" s="104" t="n">
        <v>332</v>
      </c>
      <c r="T735" s="59" t="n">
        <f aca="false">IF(S735&lt;&gt;0,S735/R735,"")</f>
        <v>0.504559270516717</v>
      </c>
    </row>
    <row r="736" s="2" customFormat="true" ht="12.75" hidden="false" customHeight="true" outlineLevel="0" collapsed="false">
      <c r="A736" s="128" t="n">
        <v>13</v>
      </c>
      <c r="B736" s="53" t="n">
        <v>3</v>
      </c>
      <c r="C736" s="54" t="n">
        <v>1</v>
      </c>
      <c r="D736" s="54" t="n">
        <v>222</v>
      </c>
      <c r="E736" s="55" t="n">
        <v>1</v>
      </c>
      <c r="F736" s="55" t="n">
        <v>74</v>
      </c>
      <c r="G736" s="53" t="n">
        <v>59</v>
      </c>
      <c r="H736" s="55" t="n">
        <v>1</v>
      </c>
      <c r="I736" s="55" t="n">
        <v>2</v>
      </c>
      <c r="J736" s="55" t="n">
        <v>7</v>
      </c>
      <c r="K736" s="57" t="n">
        <v>225</v>
      </c>
      <c r="L736" s="58" t="n">
        <v>97</v>
      </c>
      <c r="M736" s="57" t="n">
        <v>196</v>
      </c>
      <c r="N736" s="53"/>
      <c r="O736" s="56"/>
      <c r="P736" s="129" t="n">
        <v>539</v>
      </c>
      <c r="Q736" s="129" t="n">
        <v>50</v>
      </c>
      <c r="R736" s="104" t="n">
        <f aca="false">P736+Q736</f>
        <v>589</v>
      </c>
      <c r="S736" s="104" t="n">
        <v>304</v>
      </c>
      <c r="T736" s="59" t="n">
        <f aca="false">IF(S736&lt;&gt;0,S736/R736,"")</f>
        <v>0.516129032258065</v>
      </c>
    </row>
    <row r="737" s="2" customFormat="true" ht="12.75" hidden="false" customHeight="true" outlineLevel="0" collapsed="false">
      <c r="A737" s="128" t="n">
        <v>14</v>
      </c>
      <c r="B737" s="53" t="n">
        <v>5</v>
      </c>
      <c r="C737" s="54" t="n">
        <v>1</v>
      </c>
      <c r="D737" s="54" t="n">
        <v>462</v>
      </c>
      <c r="E737" s="55" t="n">
        <v>8</v>
      </c>
      <c r="F737" s="55" t="n">
        <v>163</v>
      </c>
      <c r="G737" s="53" t="n">
        <v>156</v>
      </c>
      <c r="H737" s="55" t="n">
        <v>9</v>
      </c>
      <c r="I737" s="55" t="n">
        <v>27</v>
      </c>
      <c r="J737" s="55" t="n">
        <v>17</v>
      </c>
      <c r="K737" s="57" t="n">
        <v>419</v>
      </c>
      <c r="L737" s="58" t="n">
        <v>282</v>
      </c>
      <c r="M737" s="57" t="n">
        <v>345</v>
      </c>
      <c r="N737" s="53"/>
      <c r="O737" s="56"/>
      <c r="P737" s="129" t="n">
        <v>1074</v>
      </c>
      <c r="Q737" s="129" t="n">
        <v>128</v>
      </c>
      <c r="R737" s="104" t="n">
        <f aca="false">P737+Q737</f>
        <v>1202</v>
      </c>
      <c r="S737" s="104" t="n">
        <v>650</v>
      </c>
      <c r="T737" s="59" t="n">
        <f aca="false">IF(S737&lt;&gt;0,S737/R737,"")</f>
        <v>0.540765391014975</v>
      </c>
    </row>
    <row r="738" s="2" customFormat="true" ht="12.75" hidden="false" customHeight="true" outlineLevel="0" collapsed="false">
      <c r="A738" s="128" t="n">
        <v>15</v>
      </c>
      <c r="B738" s="53" t="n">
        <v>6</v>
      </c>
      <c r="C738" s="54" t="n">
        <v>1</v>
      </c>
      <c r="D738" s="54" t="n">
        <v>540</v>
      </c>
      <c r="E738" s="55" t="n">
        <v>4</v>
      </c>
      <c r="F738" s="55" t="n">
        <v>260</v>
      </c>
      <c r="G738" s="53" t="n">
        <v>228</v>
      </c>
      <c r="H738" s="55" t="n">
        <v>10</v>
      </c>
      <c r="I738" s="55" t="n">
        <v>8</v>
      </c>
      <c r="J738" s="55" t="n">
        <v>24</v>
      </c>
      <c r="K738" s="57" t="n">
        <v>527</v>
      </c>
      <c r="L738" s="58" t="n">
        <v>356</v>
      </c>
      <c r="M738" s="57" t="n">
        <v>440</v>
      </c>
      <c r="N738" s="53"/>
      <c r="O738" s="56"/>
      <c r="P738" s="129" t="n">
        <v>1383</v>
      </c>
      <c r="Q738" s="129" t="n">
        <v>131</v>
      </c>
      <c r="R738" s="104" t="n">
        <f aca="false">P738+Q738</f>
        <v>1514</v>
      </c>
      <c r="S738" s="104" t="n">
        <v>824</v>
      </c>
      <c r="T738" s="59" t="n">
        <f aca="false">IF(S738&lt;&gt;0,S738/R738,"")</f>
        <v>0.544253632760898</v>
      </c>
    </row>
    <row r="739" s="2" customFormat="true" ht="12.75" hidden="false" customHeight="true" outlineLevel="0" collapsed="false">
      <c r="A739" s="128" t="n">
        <v>16</v>
      </c>
      <c r="B739" s="53" t="n">
        <v>6</v>
      </c>
      <c r="C739" s="54" t="n">
        <v>2</v>
      </c>
      <c r="D739" s="54" t="n">
        <v>585</v>
      </c>
      <c r="E739" s="55" t="n">
        <v>3</v>
      </c>
      <c r="F739" s="55" t="n">
        <v>217</v>
      </c>
      <c r="G739" s="53" t="n">
        <v>185</v>
      </c>
      <c r="H739" s="55" t="n">
        <v>5</v>
      </c>
      <c r="I739" s="55" t="n">
        <v>5</v>
      </c>
      <c r="J739" s="55" t="n">
        <v>19</v>
      </c>
      <c r="K739" s="57" t="n">
        <v>571</v>
      </c>
      <c r="L739" s="58" t="n">
        <v>321</v>
      </c>
      <c r="M739" s="57" t="n">
        <v>463</v>
      </c>
      <c r="N739" s="53"/>
      <c r="O739" s="56"/>
      <c r="P739" s="129" t="n">
        <v>1526</v>
      </c>
      <c r="Q739" s="129" t="n">
        <v>78</v>
      </c>
      <c r="R739" s="104" t="n">
        <f aca="false">P739+Q739</f>
        <v>1604</v>
      </c>
      <c r="S739" s="104" t="n">
        <v>817</v>
      </c>
      <c r="T739" s="59" t="n">
        <f aca="false">IF(S739&lt;&gt;0,S739/R739,"")</f>
        <v>0.509351620947631</v>
      </c>
    </row>
    <row r="740" s="2" customFormat="true" ht="12.75" hidden="false" customHeight="true" outlineLevel="0" collapsed="false">
      <c r="A740" s="128" t="n">
        <v>17</v>
      </c>
      <c r="B740" s="53" t="n">
        <v>5</v>
      </c>
      <c r="C740" s="54" t="n">
        <v>8</v>
      </c>
      <c r="D740" s="54" t="n">
        <v>378</v>
      </c>
      <c r="E740" s="55" t="n">
        <v>3</v>
      </c>
      <c r="F740" s="55" t="n">
        <v>167</v>
      </c>
      <c r="G740" s="53" t="n">
        <v>152</v>
      </c>
      <c r="H740" s="55" t="n">
        <v>11</v>
      </c>
      <c r="I740" s="55" t="n">
        <v>9</v>
      </c>
      <c r="J740" s="55" t="n">
        <v>13</v>
      </c>
      <c r="K740" s="57" t="n">
        <v>360</v>
      </c>
      <c r="L740" s="58" t="n">
        <v>232</v>
      </c>
      <c r="M740" s="57" t="n">
        <v>308</v>
      </c>
      <c r="N740" s="53"/>
      <c r="O740" s="56"/>
      <c r="P740" s="129" t="n">
        <v>891</v>
      </c>
      <c r="Q740" s="129" t="n">
        <v>79</v>
      </c>
      <c r="R740" s="104" t="n">
        <f aca="false">P740+Q740</f>
        <v>970</v>
      </c>
      <c r="S740" s="104" t="n">
        <v>569</v>
      </c>
      <c r="T740" s="59" t="n">
        <f aca="false">IF(S740&lt;&gt;0,S740/R740,"")</f>
        <v>0.58659793814433</v>
      </c>
    </row>
    <row r="741" s="2" customFormat="true" ht="12.75" hidden="false" customHeight="true" outlineLevel="0" collapsed="false">
      <c r="A741" s="128" t="n">
        <v>18</v>
      </c>
      <c r="B741" s="53" t="n">
        <v>11</v>
      </c>
      <c r="C741" s="54" t="n">
        <v>4</v>
      </c>
      <c r="D741" s="54" t="n">
        <v>668</v>
      </c>
      <c r="E741" s="55" t="n">
        <v>13</v>
      </c>
      <c r="F741" s="55" t="n">
        <v>262</v>
      </c>
      <c r="G741" s="53" t="n">
        <v>264</v>
      </c>
      <c r="H741" s="55" t="n">
        <v>23</v>
      </c>
      <c r="I741" s="55" t="n">
        <v>20</v>
      </c>
      <c r="J741" s="55" t="n">
        <v>18</v>
      </c>
      <c r="K741" s="57" t="n">
        <v>611</v>
      </c>
      <c r="L741" s="58" t="n">
        <v>412</v>
      </c>
      <c r="M741" s="57" t="n">
        <v>529</v>
      </c>
      <c r="N741" s="53"/>
      <c r="O741" s="56"/>
      <c r="P741" s="129" t="n">
        <v>1642</v>
      </c>
      <c r="Q741" s="129" t="n">
        <v>225</v>
      </c>
      <c r="R741" s="104" t="n">
        <f aca="false">P741+Q741</f>
        <v>1867</v>
      </c>
      <c r="S741" s="104" t="n">
        <v>974</v>
      </c>
      <c r="T741" s="59" t="n">
        <f aca="false">IF(S741&lt;&gt;0,S741/R741,"")</f>
        <v>0.521692554900911</v>
      </c>
    </row>
    <row r="742" s="2" customFormat="true" ht="12.75" hidden="false" customHeight="true" outlineLevel="0" collapsed="false">
      <c r="A742" s="128" t="n">
        <v>19</v>
      </c>
      <c r="B742" s="53" t="n">
        <v>8</v>
      </c>
      <c r="C742" s="54" t="n">
        <v>3</v>
      </c>
      <c r="D742" s="54" t="n">
        <v>526</v>
      </c>
      <c r="E742" s="55" t="n">
        <v>7</v>
      </c>
      <c r="F742" s="55" t="n">
        <v>200</v>
      </c>
      <c r="G742" s="53" t="n">
        <v>201</v>
      </c>
      <c r="H742" s="55" t="n">
        <v>7</v>
      </c>
      <c r="I742" s="55" t="n">
        <v>15</v>
      </c>
      <c r="J742" s="55" t="n">
        <v>24</v>
      </c>
      <c r="K742" s="57" t="n">
        <v>478</v>
      </c>
      <c r="L742" s="58" t="n">
        <v>326</v>
      </c>
      <c r="M742" s="57" t="n">
        <v>399</v>
      </c>
      <c r="N742" s="53"/>
      <c r="O742" s="56"/>
      <c r="P742" s="129" t="n">
        <v>1192</v>
      </c>
      <c r="Q742" s="129" t="n">
        <v>155</v>
      </c>
      <c r="R742" s="104" t="n">
        <f aca="false">P742+Q742</f>
        <v>1347</v>
      </c>
      <c r="S742" s="104" t="n">
        <v>760</v>
      </c>
      <c r="T742" s="59" t="n">
        <f aca="false">IF(S742&lt;&gt;0,S742/R742,"")</f>
        <v>0.564216778025241</v>
      </c>
    </row>
    <row r="743" s="2" customFormat="true" ht="12.75" hidden="false" customHeight="true" outlineLevel="0" collapsed="false">
      <c r="A743" s="128" t="n">
        <v>20</v>
      </c>
      <c r="B743" s="53" t="n">
        <v>7</v>
      </c>
      <c r="C743" s="54" t="n">
        <v>1</v>
      </c>
      <c r="D743" s="54" t="n">
        <v>373</v>
      </c>
      <c r="E743" s="55" t="n">
        <v>2</v>
      </c>
      <c r="F743" s="55" t="n">
        <v>166</v>
      </c>
      <c r="G743" s="53" t="n">
        <v>158</v>
      </c>
      <c r="H743" s="55" t="n">
        <v>6</v>
      </c>
      <c r="I743" s="55" t="n">
        <v>13</v>
      </c>
      <c r="J743" s="55" t="n">
        <v>7</v>
      </c>
      <c r="K743" s="57" t="n">
        <v>344</v>
      </c>
      <c r="L743" s="58" t="n">
        <v>242</v>
      </c>
      <c r="M743" s="57" t="n">
        <v>291</v>
      </c>
      <c r="N743" s="53"/>
      <c r="O743" s="56"/>
      <c r="P743" s="129" t="n">
        <v>1487</v>
      </c>
      <c r="Q743" s="129" t="n">
        <v>167</v>
      </c>
      <c r="R743" s="104" t="n">
        <f aca="false">P743+Q743</f>
        <v>1654</v>
      </c>
      <c r="S743" s="104" t="n">
        <v>570</v>
      </c>
      <c r="T743" s="59" t="n">
        <f aca="false">IF(S743&lt;&gt;0,S743/R743,"")</f>
        <v>0.344619105199516</v>
      </c>
    </row>
    <row r="744" s="2" customFormat="true" ht="12.75" hidden="false" customHeight="true" outlineLevel="0" collapsed="false">
      <c r="A744" s="128" t="n">
        <v>21</v>
      </c>
      <c r="B744" s="53" t="n">
        <v>15</v>
      </c>
      <c r="C744" s="54" t="n">
        <v>1</v>
      </c>
      <c r="D744" s="54" t="n">
        <v>385</v>
      </c>
      <c r="E744" s="55" t="n">
        <v>5</v>
      </c>
      <c r="F744" s="55" t="n">
        <v>178</v>
      </c>
      <c r="G744" s="53" t="n">
        <v>165</v>
      </c>
      <c r="H744" s="55" t="n">
        <v>10</v>
      </c>
      <c r="I744" s="55" t="n">
        <v>15</v>
      </c>
      <c r="J744" s="55" t="n">
        <v>6</v>
      </c>
      <c r="K744" s="57" t="n">
        <v>368</v>
      </c>
      <c r="L744" s="58" t="n">
        <v>253</v>
      </c>
      <c r="M744" s="57" t="n">
        <v>312</v>
      </c>
      <c r="N744" s="53"/>
      <c r="O744" s="56"/>
      <c r="P744" s="129" t="n">
        <v>1010</v>
      </c>
      <c r="Q744" s="129" t="n">
        <v>106</v>
      </c>
      <c r="R744" s="104" t="n">
        <f aca="false">P744+Q744</f>
        <v>1116</v>
      </c>
      <c r="S744" s="104" t="n">
        <v>587</v>
      </c>
      <c r="T744" s="59" t="n">
        <f aca="false">IF(S744&lt;&gt;0,S744/R744,"")</f>
        <v>0.525985663082437</v>
      </c>
    </row>
    <row r="745" s="2" customFormat="true" ht="12.75" hidden="false" customHeight="true" outlineLevel="0" collapsed="false">
      <c r="A745" s="128" t="n">
        <v>22</v>
      </c>
      <c r="B745" s="53" t="n">
        <v>1</v>
      </c>
      <c r="C745" s="54" t="n">
        <v>3</v>
      </c>
      <c r="D745" s="54" t="n">
        <v>516</v>
      </c>
      <c r="E745" s="55" t="n">
        <v>2</v>
      </c>
      <c r="F745" s="55" t="n">
        <v>185</v>
      </c>
      <c r="G745" s="53" t="n">
        <v>172</v>
      </c>
      <c r="H745" s="55" t="n">
        <v>12</v>
      </c>
      <c r="I745" s="55" t="n">
        <v>11</v>
      </c>
      <c r="J745" s="55" t="n">
        <v>12</v>
      </c>
      <c r="K745" s="57" t="n">
        <v>487</v>
      </c>
      <c r="L745" s="58" t="n">
        <v>263</v>
      </c>
      <c r="M745" s="57" t="n">
        <v>437</v>
      </c>
      <c r="N745" s="53"/>
      <c r="O745" s="56"/>
      <c r="P745" s="129" t="n">
        <v>1445</v>
      </c>
      <c r="Q745" s="129" t="n">
        <v>104</v>
      </c>
      <c r="R745" s="104" t="n">
        <f aca="false">P745+Q745</f>
        <v>1549</v>
      </c>
      <c r="S745" s="104" t="n">
        <v>714</v>
      </c>
      <c r="T745" s="59" t="n">
        <f aca="false">IF(S745&lt;&gt;0,S745/R745,"")</f>
        <v>0.460942543576501</v>
      </c>
    </row>
    <row r="746" s="2" customFormat="true" ht="12.75" hidden="false" customHeight="true" outlineLevel="0" collapsed="false">
      <c r="A746" s="128" t="n">
        <v>23</v>
      </c>
      <c r="B746" s="53" t="n">
        <v>8</v>
      </c>
      <c r="C746" s="54" t="n">
        <v>6</v>
      </c>
      <c r="D746" s="54" t="n">
        <v>445</v>
      </c>
      <c r="E746" s="55" t="n">
        <v>9</v>
      </c>
      <c r="F746" s="55" t="n">
        <v>201</v>
      </c>
      <c r="G746" s="53" t="n">
        <v>191</v>
      </c>
      <c r="H746" s="55" t="n">
        <v>9</v>
      </c>
      <c r="I746" s="55" t="n">
        <v>19</v>
      </c>
      <c r="J746" s="55" t="n">
        <v>22</v>
      </c>
      <c r="K746" s="57" t="n">
        <v>416</v>
      </c>
      <c r="L746" s="58" t="n">
        <v>322</v>
      </c>
      <c r="M746" s="57" t="n">
        <v>334</v>
      </c>
      <c r="N746" s="53"/>
      <c r="O746" s="56"/>
      <c r="P746" s="129" t="n">
        <v>1014</v>
      </c>
      <c r="Q746" s="129" t="n">
        <v>195</v>
      </c>
      <c r="R746" s="104" t="n">
        <f aca="false">P746+Q746</f>
        <v>1209</v>
      </c>
      <c r="S746" s="104" t="n">
        <v>680</v>
      </c>
      <c r="T746" s="59" t="n">
        <f aca="false">IF(S746&lt;&gt;0,S746/R746,"")</f>
        <v>0.562448304383788</v>
      </c>
    </row>
    <row r="747" s="2" customFormat="true" ht="12.75" hidden="false" customHeight="true" outlineLevel="0" collapsed="false">
      <c r="A747" s="128" t="n">
        <v>24</v>
      </c>
      <c r="B747" s="53" t="n">
        <v>5</v>
      </c>
      <c r="C747" s="54" t="n">
        <v>5</v>
      </c>
      <c r="D747" s="54" t="n">
        <v>317</v>
      </c>
      <c r="E747" s="55" t="n">
        <v>7</v>
      </c>
      <c r="F747" s="55" t="n">
        <v>166</v>
      </c>
      <c r="G747" s="53" t="n">
        <v>162</v>
      </c>
      <c r="H747" s="55" t="n">
        <v>8</v>
      </c>
      <c r="I747" s="55" t="n">
        <v>11</v>
      </c>
      <c r="J747" s="55" t="n">
        <v>9</v>
      </c>
      <c r="K747" s="57" t="n">
        <v>289</v>
      </c>
      <c r="L747" s="58" t="n">
        <v>241</v>
      </c>
      <c r="M747" s="57" t="n">
        <v>240</v>
      </c>
      <c r="N747" s="53"/>
      <c r="O747" s="56"/>
      <c r="P747" s="129" t="n">
        <v>796</v>
      </c>
      <c r="Q747" s="129" t="n">
        <v>111</v>
      </c>
      <c r="R747" s="104" t="n">
        <f aca="false">P747+Q747</f>
        <v>907</v>
      </c>
      <c r="S747" s="104" t="n">
        <v>507</v>
      </c>
      <c r="T747" s="59" t="n">
        <f aca="false">IF(S747&lt;&gt;0,S747/R747,"")</f>
        <v>0.558985667034179</v>
      </c>
    </row>
    <row r="748" s="2" customFormat="true" ht="12.75" hidden="false" customHeight="true" outlineLevel="0" collapsed="false">
      <c r="A748" s="128" t="n">
        <v>25</v>
      </c>
      <c r="B748" s="53" t="n">
        <v>12</v>
      </c>
      <c r="C748" s="54" t="n">
        <v>6</v>
      </c>
      <c r="D748" s="54" t="n">
        <v>538</v>
      </c>
      <c r="E748" s="55" t="n">
        <v>3</v>
      </c>
      <c r="F748" s="55" t="n">
        <v>267</v>
      </c>
      <c r="G748" s="53" t="n">
        <v>250</v>
      </c>
      <c r="H748" s="55" t="n">
        <v>17</v>
      </c>
      <c r="I748" s="55" t="n">
        <v>32</v>
      </c>
      <c r="J748" s="55" t="n">
        <v>23</v>
      </c>
      <c r="K748" s="57" t="n">
        <v>479</v>
      </c>
      <c r="L748" s="58" t="n">
        <v>368</v>
      </c>
      <c r="M748" s="57" t="n">
        <v>434</v>
      </c>
      <c r="N748" s="53"/>
      <c r="O748" s="56"/>
      <c r="P748" s="129" t="n">
        <v>1240</v>
      </c>
      <c r="Q748" s="129" t="n">
        <v>265</v>
      </c>
      <c r="R748" s="104" t="n">
        <f aca="false">P748+Q748</f>
        <v>1505</v>
      </c>
      <c r="S748" s="104" t="n">
        <v>838</v>
      </c>
      <c r="T748" s="59" t="n">
        <f aca="false">IF(S748&lt;&gt;0,S748/R748,"")</f>
        <v>0.556810631229236</v>
      </c>
    </row>
    <row r="749" s="2" customFormat="true" ht="12.75" hidden="false" customHeight="true" outlineLevel="0" collapsed="false">
      <c r="A749" s="128" t="n">
        <v>26</v>
      </c>
      <c r="B749" s="53" t="n">
        <v>4</v>
      </c>
      <c r="C749" s="54" t="n">
        <v>1</v>
      </c>
      <c r="D749" s="54" t="n">
        <v>286</v>
      </c>
      <c r="E749" s="55" t="n">
        <v>6</v>
      </c>
      <c r="F749" s="55" t="n">
        <v>192</v>
      </c>
      <c r="G749" s="53" t="n">
        <v>176</v>
      </c>
      <c r="H749" s="55" t="n">
        <v>3</v>
      </c>
      <c r="I749" s="55" t="n">
        <v>15</v>
      </c>
      <c r="J749" s="55" t="n">
        <v>8</v>
      </c>
      <c r="K749" s="57" t="n">
        <v>277</v>
      </c>
      <c r="L749" s="58" t="n">
        <v>246</v>
      </c>
      <c r="M749" s="57" t="n">
        <v>230</v>
      </c>
      <c r="N749" s="53"/>
      <c r="O749" s="56"/>
      <c r="P749" s="129" t="n">
        <v>716</v>
      </c>
      <c r="Q749" s="129" t="n">
        <v>141</v>
      </c>
      <c r="R749" s="104" t="n">
        <f aca="false">P749+Q749</f>
        <v>857</v>
      </c>
      <c r="S749" s="104" t="n">
        <v>495</v>
      </c>
      <c r="T749" s="59" t="n">
        <f aca="false">IF(S749&lt;&gt;0,S749/R749,"")</f>
        <v>0.577596266044341</v>
      </c>
    </row>
    <row r="750" s="2" customFormat="true" ht="12.75" hidden="false" customHeight="true" outlineLevel="0" collapsed="false">
      <c r="A750" s="128" t="n">
        <v>27</v>
      </c>
      <c r="B750" s="53" t="n">
        <v>1</v>
      </c>
      <c r="C750" s="54" t="n">
        <v>3</v>
      </c>
      <c r="D750" s="54" t="n">
        <v>268</v>
      </c>
      <c r="E750" s="55" t="n">
        <v>2</v>
      </c>
      <c r="F750" s="55" t="n">
        <v>140</v>
      </c>
      <c r="G750" s="53" t="n">
        <v>130</v>
      </c>
      <c r="H750" s="55" t="n">
        <v>1</v>
      </c>
      <c r="I750" s="55" t="n">
        <v>14</v>
      </c>
      <c r="J750" s="55" t="n">
        <v>10</v>
      </c>
      <c r="K750" s="57" t="n">
        <v>247</v>
      </c>
      <c r="L750" s="58" t="n">
        <v>197</v>
      </c>
      <c r="M750" s="57" t="n">
        <v>203</v>
      </c>
      <c r="N750" s="53"/>
      <c r="O750" s="56"/>
      <c r="P750" s="129" t="n">
        <v>741</v>
      </c>
      <c r="Q750" s="129" t="n">
        <v>119</v>
      </c>
      <c r="R750" s="104" t="n">
        <f aca="false">P750+Q750</f>
        <v>860</v>
      </c>
      <c r="S750" s="104" t="n">
        <v>419</v>
      </c>
      <c r="T750" s="59" t="n">
        <f aca="false">IF(S750&lt;&gt;0,S750/R750,"")</f>
        <v>0.487209302325581</v>
      </c>
    </row>
    <row r="751" s="2" customFormat="true" ht="12.75" hidden="false" customHeight="true" outlineLevel="0" collapsed="false">
      <c r="A751" s="128" t="n">
        <v>28</v>
      </c>
      <c r="B751" s="53" t="n">
        <v>11</v>
      </c>
      <c r="C751" s="54" t="n">
        <v>4</v>
      </c>
      <c r="D751" s="54" t="n">
        <v>630</v>
      </c>
      <c r="E751" s="55" t="n">
        <v>7</v>
      </c>
      <c r="F751" s="55" t="n">
        <v>311</v>
      </c>
      <c r="G751" s="53" t="n">
        <v>270</v>
      </c>
      <c r="H751" s="55" t="n">
        <v>15</v>
      </c>
      <c r="I751" s="55" t="n">
        <v>23</v>
      </c>
      <c r="J751" s="55" t="n">
        <v>20</v>
      </c>
      <c r="K751" s="57" t="n">
        <v>615</v>
      </c>
      <c r="L751" s="58" t="n">
        <v>410</v>
      </c>
      <c r="M751" s="57" t="n">
        <v>532</v>
      </c>
      <c r="N751" s="53"/>
      <c r="O751" s="56"/>
      <c r="P751" s="129" t="n">
        <v>1315</v>
      </c>
      <c r="Q751" s="129" t="n">
        <v>418</v>
      </c>
      <c r="R751" s="104" t="n">
        <f aca="false">P751+Q751</f>
        <v>1733</v>
      </c>
      <c r="S751" s="104" t="n">
        <v>977</v>
      </c>
      <c r="T751" s="59" t="n">
        <f aca="false">IF(S751&lt;&gt;0,S751/R751,"")</f>
        <v>0.563762261973456</v>
      </c>
    </row>
    <row r="752" s="2" customFormat="true" ht="12.75" hidden="false" customHeight="true" outlineLevel="0" collapsed="false">
      <c r="A752" s="128" t="n">
        <v>29</v>
      </c>
      <c r="B752" s="53" t="n">
        <v>13</v>
      </c>
      <c r="C752" s="54" t="n">
        <v>1</v>
      </c>
      <c r="D752" s="54" t="n">
        <v>323</v>
      </c>
      <c r="E752" s="55" t="n">
        <v>8</v>
      </c>
      <c r="F752" s="55" t="n">
        <v>159</v>
      </c>
      <c r="G752" s="53" t="n">
        <v>177</v>
      </c>
      <c r="H752" s="55" t="n">
        <v>10</v>
      </c>
      <c r="I752" s="55" t="n">
        <v>19</v>
      </c>
      <c r="J752" s="55" t="n">
        <v>25</v>
      </c>
      <c r="K752" s="57" t="n">
        <v>267</v>
      </c>
      <c r="L752" s="58" t="n">
        <v>273</v>
      </c>
      <c r="M752" s="57" t="n">
        <v>230</v>
      </c>
      <c r="N752" s="53"/>
      <c r="O752" s="56"/>
      <c r="P752" s="129" t="n">
        <v>774</v>
      </c>
      <c r="Q752" s="129" t="n">
        <v>119</v>
      </c>
      <c r="R752" s="104" t="n">
        <f aca="false">P752+Q752</f>
        <v>893</v>
      </c>
      <c r="S752" s="104" t="n">
        <v>522</v>
      </c>
      <c r="T752" s="59" t="n">
        <f aca="false">IF(S752&lt;&gt;0,S752/R752,"")</f>
        <v>0.58454647256439</v>
      </c>
    </row>
    <row r="753" s="2" customFormat="true" ht="12.75" hidden="false" customHeight="true" outlineLevel="0" collapsed="false">
      <c r="A753" s="128" t="n">
        <v>30</v>
      </c>
      <c r="B753" s="53" t="n">
        <v>8</v>
      </c>
      <c r="C753" s="54" t="n">
        <v>2</v>
      </c>
      <c r="D753" s="54" t="n">
        <v>512</v>
      </c>
      <c r="E753" s="55" t="n">
        <v>10</v>
      </c>
      <c r="F753" s="55" t="n">
        <v>201</v>
      </c>
      <c r="G753" s="53" t="n">
        <v>209</v>
      </c>
      <c r="H753" s="55" t="n">
        <v>7</v>
      </c>
      <c r="I753" s="55" t="n">
        <v>17</v>
      </c>
      <c r="J753" s="55" t="n">
        <v>40</v>
      </c>
      <c r="K753" s="57" t="n">
        <v>442</v>
      </c>
      <c r="L753" s="58" t="n">
        <v>308</v>
      </c>
      <c r="M753" s="57" t="n">
        <v>400</v>
      </c>
      <c r="N753" s="53"/>
      <c r="O753" s="56"/>
      <c r="P753" s="129" t="n">
        <v>1148</v>
      </c>
      <c r="Q753" s="129" t="n">
        <v>223</v>
      </c>
      <c r="R753" s="104" t="n">
        <f aca="false">P753+Q753</f>
        <v>1371</v>
      </c>
      <c r="S753" s="104" t="n">
        <v>742</v>
      </c>
      <c r="T753" s="59" t="n">
        <f aca="false">IF(S753&lt;&gt;0,S753/R753,"")</f>
        <v>0.541210795040117</v>
      </c>
    </row>
    <row r="754" s="2" customFormat="true" ht="12.75" hidden="false" customHeight="true" outlineLevel="0" collapsed="false">
      <c r="A754" s="128" t="n">
        <v>31</v>
      </c>
      <c r="B754" s="53" t="n">
        <v>3</v>
      </c>
      <c r="C754" s="54" t="n">
        <v>3</v>
      </c>
      <c r="D754" s="54" t="n">
        <v>113</v>
      </c>
      <c r="E754" s="55" t="n">
        <v>1</v>
      </c>
      <c r="F754" s="55" t="n">
        <v>75</v>
      </c>
      <c r="G754" s="53" t="n">
        <v>75</v>
      </c>
      <c r="H754" s="55" t="n">
        <v>5</v>
      </c>
      <c r="I754" s="55" t="n">
        <v>4</v>
      </c>
      <c r="J754" s="55" t="n">
        <v>8</v>
      </c>
      <c r="K754" s="57" t="n">
        <v>101</v>
      </c>
      <c r="L754" s="58" t="n">
        <v>112</v>
      </c>
      <c r="M754" s="57" t="n">
        <v>83</v>
      </c>
      <c r="N754" s="53"/>
      <c r="O754" s="56"/>
      <c r="P754" s="129" t="n">
        <v>447</v>
      </c>
      <c r="Q754" s="129" t="n">
        <v>51</v>
      </c>
      <c r="R754" s="104" t="n">
        <f aca="false">P754+Q754</f>
        <v>498</v>
      </c>
      <c r="S754" s="104" t="n">
        <v>205</v>
      </c>
      <c r="T754" s="59" t="n">
        <f aca="false">IF(S754&lt;&gt;0,S754/R754,"")</f>
        <v>0.411646586345382</v>
      </c>
    </row>
    <row r="755" s="2" customFormat="true" ht="12.75" hidden="false" customHeight="true" outlineLevel="0" collapsed="false">
      <c r="A755" s="128" t="n">
        <v>32</v>
      </c>
      <c r="B755" s="53" t="n">
        <v>9</v>
      </c>
      <c r="C755" s="54" t="n">
        <v>5</v>
      </c>
      <c r="D755" s="54" t="n">
        <v>387</v>
      </c>
      <c r="E755" s="55" t="n">
        <v>7</v>
      </c>
      <c r="F755" s="55" t="n">
        <v>217</v>
      </c>
      <c r="G755" s="53" t="n">
        <v>205</v>
      </c>
      <c r="H755" s="55" t="n">
        <v>9</v>
      </c>
      <c r="I755" s="55" t="n">
        <v>24</v>
      </c>
      <c r="J755" s="55" t="n">
        <v>21</v>
      </c>
      <c r="K755" s="57" t="n">
        <v>343</v>
      </c>
      <c r="L755" s="58" t="n">
        <v>310</v>
      </c>
      <c r="M755" s="57" t="n">
        <v>296</v>
      </c>
      <c r="N755" s="53"/>
      <c r="O755" s="56"/>
      <c r="P755" s="129" t="n">
        <v>1083</v>
      </c>
      <c r="Q755" s="129" t="n">
        <v>170</v>
      </c>
      <c r="R755" s="104" t="n">
        <f aca="false">P755+Q755</f>
        <v>1253</v>
      </c>
      <c r="S755" s="104" t="n">
        <v>639</v>
      </c>
      <c r="T755" s="59" t="n">
        <f aca="false">IF(S755&lt;&gt;0,S755/R755,"")</f>
        <v>0.509976057462091</v>
      </c>
    </row>
    <row r="756" s="2" customFormat="true" ht="12.75" hidden="false" customHeight="true" outlineLevel="0" collapsed="false">
      <c r="A756" s="128" t="n">
        <v>33</v>
      </c>
      <c r="B756" s="53" t="n">
        <v>7</v>
      </c>
      <c r="C756" s="54" t="n">
        <v>1</v>
      </c>
      <c r="D756" s="54" t="n">
        <v>234</v>
      </c>
      <c r="E756" s="55" t="n">
        <v>5</v>
      </c>
      <c r="F756" s="55" t="n">
        <v>135</v>
      </c>
      <c r="G756" s="53" t="n">
        <v>119</v>
      </c>
      <c r="H756" s="55" t="n">
        <v>15</v>
      </c>
      <c r="I756" s="55" t="n">
        <v>8</v>
      </c>
      <c r="J756" s="55" t="n">
        <v>11</v>
      </c>
      <c r="K756" s="57" t="n">
        <v>227</v>
      </c>
      <c r="L756" s="58" t="n">
        <v>188</v>
      </c>
      <c r="M756" s="57" t="n">
        <v>190</v>
      </c>
      <c r="N756" s="53"/>
      <c r="O756" s="56"/>
      <c r="P756" s="129" t="n">
        <v>654</v>
      </c>
      <c r="Q756" s="129" t="n">
        <v>81</v>
      </c>
      <c r="R756" s="104" t="n">
        <f aca="false">P756+Q756</f>
        <v>735</v>
      </c>
      <c r="S756" s="104" t="n">
        <v>389</v>
      </c>
      <c r="T756" s="59" t="n">
        <f aca="false">IF(S756&lt;&gt;0,S756/R756,"")</f>
        <v>0.529251700680272</v>
      </c>
    </row>
    <row r="757" s="2" customFormat="true" ht="12.75" hidden="false" customHeight="true" outlineLevel="0" collapsed="false">
      <c r="A757" s="128" t="n">
        <v>34</v>
      </c>
      <c r="B757" s="53" t="n">
        <v>7</v>
      </c>
      <c r="C757" s="54" t="n">
        <v>6</v>
      </c>
      <c r="D757" s="54" t="n">
        <v>526</v>
      </c>
      <c r="E757" s="55" t="n">
        <v>7</v>
      </c>
      <c r="F757" s="55" t="n">
        <v>207</v>
      </c>
      <c r="G757" s="53" t="n">
        <v>185</v>
      </c>
      <c r="H757" s="55" t="n">
        <v>9</v>
      </c>
      <c r="I757" s="55" t="n">
        <v>27</v>
      </c>
      <c r="J757" s="55" t="n">
        <v>10</v>
      </c>
      <c r="K757" s="57" t="n">
        <v>505</v>
      </c>
      <c r="L757" s="58" t="n">
        <v>293</v>
      </c>
      <c r="M757" s="57" t="n">
        <v>447</v>
      </c>
      <c r="N757" s="53"/>
      <c r="O757" s="56"/>
      <c r="P757" s="129" t="n">
        <v>1394</v>
      </c>
      <c r="Q757" s="129" t="n">
        <v>129</v>
      </c>
      <c r="R757" s="104" t="n">
        <f aca="false">P757+Q757</f>
        <v>1523</v>
      </c>
      <c r="S757" s="104" t="n">
        <v>763</v>
      </c>
      <c r="T757" s="59" t="n">
        <f aca="false">IF(S757&lt;&gt;0,S757/R757,"")</f>
        <v>0.500984898227183</v>
      </c>
    </row>
    <row r="758" s="2" customFormat="true" ht="12.75" hidden="false" customHeight="true" outlineLevel="0" collapsed="false">
      <c r="A758" s="128" t="n">
        <v>35</v>
      </c>
      <c r="B758" s="53" t="n">
        <v>7</v>
      </c>
      <c r="C758" s="54" t="n">
        <v>1</v>
      </c>
      <c r="D758" s="54" t="n">
        <v>329</v>
      </c>
      <c r="E758" s="55" t="n">
        <v>2</v>
      </c>
      <c r="F758" s="55" t="n">
        <v>167</v>
      </c>
      <c r="G758" s="53" t="n">
        <v>165</v>
      </c>
      <c r="H758" s="55" t="n">
        <v>7</v>
      </c>
      <c r="I758" s="55" t="n">
        <v>13</v>
      </c>
      <c r="J758" s="55" t="n">
        <v>8</v>
      </c>
      <c r="K758" s="57" t="n">
        <v>311</v>
      </c>
      <c r="L758" s="58" t="n">
        <v>222</v>
      </c>
      <c r="M758" s="57" t="n">
        <v>274</v>
      </c>
      <c r="N758" s="53"/>
      <c r="O758" s="56"/>
      <c r="P758" s="129" t="n">
        <v>881</v>
      </c>
      <c r="Q758" s="129" t="n">
        <v>93</v>
      </c>
      <c r="R758" s="104" t="n">
        <f aca="false">P758+Q758</f>
        <v>974</v>
      </c>
      <c r="S758" s="104" t="n">
        <v>517</v>
      </c>
      <c r="T758" s="59" t="n">
        <f aca="false">IF(S758&lt;&gt;0,S758/R758,"")</f>
        <v>0.530800821355236</v>
      </c>
    </row>
    <row r="759" s="2" customFormat="true" ht="12.75" hidden="false" customHeight="true" outlineLevel="0" collapsed="false">
      <c r="A759" s="128" t="n">
        <v>36</v>
      </c>
      <c r="B759" s="53" t="n">
        <v>7</v>
      </c>
      <c r="C759" s="54" t="n">
        <v>2</v>
      </c>
      <c r="D759" s="54" t="n">
        <v>453</v>
      </c>
      <c r="E759" s="55" t="n">
        <v>7</v>
      </c>
      <c r="F759" s="55" t="n">
        <v>162</v>
      </c>
      <c r="G759" s="53" t="n">
        <v>151</v>
      </c>
      <c r="H759" s="55" t="n">
        <v>10</v>
      </c>
      <c r="I759" s="55" t="n">
        <v>11</v>
      </c>
      <c r="J759" s="55" t="n">
        <v>15</v>
      </c>
      <c r="K759" s="57" t="n">
        <v>440</v>
      </c>
      <c r="L759" s="58" t="n">
        <v>250</v>
      </c>
      <c r="M759" s="57" t="n">
        <v>368</v>
      </c>
      <c r="N759" s="53"/>
      <c r="O759" s="56"/>
      <c r="P759" s="129" t="n">
        <v>1178</v>
      </c>
      <c r="Q759" s="129" t="n">
        <v>138</v>
      </c>
      <c r="R759" s="104" t="n">
        <f aca="false">P759+Q759</f>
        <v>1316</v>
      </c>
      <c r="S759" s="104" t="n">
        <v>640</v>
      </c>
      <c r="T759" s="59" t="n">
        <f aca="false">IF(S759&lt;&gt;0,S759/R759,"")</f>
        <v>0.486322188449848</v>
      </c>
    </row>
    <row r="760" s="2" customFormat="true" ht="12.75" hidden="false" customHeight="true" outlineLevel="0" collapsed="false">
      <c r="A760" s="128" t="n">
        <v>37</v>
      </c>
      <c r="B760" s="53" t="n">
        <v>6</v>
      </c>
      <c r="C760" s="54" t="n">
        <v>0</v>
      </c>
      <c r="D760" s="54" t="n">
        <v>271</v>
      </c>
      <c r="E760" s="55" t="n">
        <v>3</v>
      </c>
      <c r="F760" s="55" t="n">
        <v>148</v>
      </c>
      <c r="G760" s="53" t="n">
        <v>144</v>
      </c>
      <c r="H760" s="55" t="n">
        <v>5</v>
      </c>
      <c r="I760" s="55" t="n">
        <v>6</v>
      </c>
      <c r="J760" s="55" t="n">
        <v>14</v>
      </c>
      <c r="K760" s="57" t="n">
        <v>249</v>
      </c>
      <c r="L760" s="58" t="n">
        <v>194</v>
      </c>
      <c r="M760" s="57" t="n">
        <v>224</v>
      </c>
      <c r="N760" s="53"/>
      <c r="O760" s="56"/>
      <c r="P760" s="129" t="n">
        <v>817</v>
      </c>
      <c r="Q760" s="129" t="n">
        <v>71</v>
      </c>
      <c r="R760" s="104" t="n">
        <f aca="false">P760+Q760</f>
        <v>888</v>
      </c>
      <c r="S760" s="104" t="n">
        <v>432</v>
      </c>
      <c r="T760" s="59" t="n">
        <f aca="false">IF(S760&lt;&gt;0,S760/R760,"")</f>
        <v>0.486486486486487</v>
      </c>
    </row>
    <row r="761" s="2" customFormat="true" ht="12.75" hidden="false" customHeight="true" outlineLevel="0" collapsed="false">
      <c r="A761" s="128" t="n">
        <v>38</v>
      </c>
      <c r="B761" s="53" t="n">
        <v>13</v>
      </c>
      <c r="C761" s="54" t="n">
        <v>10</v>
      </c>
      <c r="D761" s="54" t="n">
        <v>963</v>
      </c>
      <c r="E761" s="55" t="n">
        <v>6</v>
      </c>
      <c r="F761" s="55" t="n">
        <v>531</v>
      </c>
      <c r="G761" s="53" t="n">
        <v>463</v>
      </c>
      <c r="H761" s="55" t="n">
        <v>26</v>
      </c>
      <c r="I761" s="55" t="n">
        <v>26</v>
      </c>
      <c r="J761" s="55" t="n">
        <v>30</v>
      </c>
      <c r="K761" s="57" t="n">
        <v>922</v>
      </c>
      <c r="L761" s="58" t="n">
        <v>676</v>
      </c>
      <c r="M761" s="57" t="n">
        <v>802</v>
      </c>
      <c r="N761" s="53"/>
      <c r="O761" s="56"/>
      <c r="P761" s="129" t="n">
        <v>2304</v>
      </c>
      <c r="Q761" s="129" t="n">
        <v>531</v>
      </c>
      <c r="R761" s="104" t="n">
        <f aca="false">P761+Q761</f>
        <v>2835</v>
      </c>
      <c r="S761" s="104" t="n">
        <v>1540</v>
      </c>
      <c r="T761" s="59" t="n">
        <f aca="false">IF(S761&lt;&gt;0,S761/R761,"")</f>
        <v>0.54320987654321</v>
      </c>
    </row>
    <row r="762" s="2" customFormat="true" ht="12.75" hidden="false" customHeight="true" outlineLevel="0" collapsed="false">
      <c r="A762" s="128" t="n">
        <v>39</v>
      </c>
      <c r="B762" s="53" t="n">
        <v>9</v>
      </c>
      <c r="C762" s="54" t="n">
        <v>2</v>
      </c>
      <c r="D762" s="54" t="n">
        <v>473</v>
      </c>
      <c r="E762" s="55" t="n">
        <v>8</v>
      </c>
      <c r="F762" s="55" t="n">
        <v>318</v>
      </c>
      <c r="G762" s="53" t="n">
        <v>275</v>
      </c>
      <c r="H762" s="55" t="n">
        <v>7</v>
      </c>
      <c r="I762" s="55" t="n">
        <v>13</v>
      </c>
      <c r="J762" s="55" t="n">
        <v>26</v>
      </c>
      <c r="K762" s="57" t="n">
        <v>466</v>
      </c>
      <c r="L762" s="58" t="n">
        <v>403</v>
      </c>
      <c r="M762" s="57" t="n">
        <v>389</v>
      </c>
      <c r="N762" s="53"/>
      <c r="O762" s="56"/>
      <c r="P762" s="129" t="n">
        <v>1714</v>
      </c>
      <c r="Q762" s="129" t="n">
        <v>213</v>
      </c>
      <c r="R762" s="104" t="n">
        <f aca="false">P762+Q762</f>
        <v>1927</v>
      </c>
      <c r="S762" s="104" t="n">
        <v>818</v>
      </c>
      <c r="T762" s="59" t="n">
        <f aca="false">IF(S762&lt;&gt;0,S762/R762,"")</f>
        <v>0.424494032174364</v>
      </c>
    </row>
    <row r="763" s="2" customFormat="true" ht="12.75" hidden="false" customHeight="true" outlineLevel="0" collapsed="false">
      <c r="A763" s="128" t="n">
        <v>40</v>
      </c>
      <c r="B763" s="53" t="n">
        <v>10</v>
      </c>
      <c r="C763" s="54" t="n">
        <v>3</v>
      </c>
      <c r="D763" s="54" t="n">
        <v>486</v>
      </c>
      <c r="E763" s="55" t="n">
        <v>7</v>
      </c>
      <c r="F763" s="55" t="n">
        <v>198</v>
      </c>
      <c r="G763" s="53" t="n">
        <v>195</v>
      </c>
      <c r="H763" s="55" t="n">
        <v>14</v>
      </c>
      <c r="I763" s="55" t="n">
        <v>13</v>
      </c>
      <c r="J763" s="55" t="n">
        <v>23</v>
      </c>
      <c r="K763" s="57" t="n">
        <v>459</v>
      </c>
      <c r="L763" s="58" t="n">
        <v>288</v>
      </c>
      <c r="M763" s="57" t="n">
        <v>403</v>
      </c>
      <c r="N763" s="53"/>
      <c r="O763" s="56"/>
      <c r="P763" s="129" t="n">
        <v>1135</v>
      </c>
      <c r="Q763" s="129" t="n">
        <v>96</v>
      </c>
      <c r="R763" s="104" t="n">
        <f aca="false">P763+Q763</f>
        <v>1231</v>
      </c>
      <c r="S763" s="104" t="n">
        <v>725</v>
      </c>
      <c r="T763" s="59" t="n">
        <f aca="false">IF(S763&lt;&gt;0,S763/R763,"")</f>
        <v>0.588952071486596</v>
      </c>
    </row>
    <row r="764" s="2" customFormat="true" ht="12.75" hidden="false" customHeight="true" outlineLevel="0" collapsed="false">
      <c r="A764" s="128" t="n">
        <v>41</v>
      </c>
      <c r="B764" s="53" t="n">
        <v>2</v>
      </c>
      <c r="C764" s="54" t="n">
        <v>1</v>
      </c>
      <c r="D764" s="54" t="n">
        <v>294</v>
      </c>
      <c r="E764" s="55" t="n">
        <v>4</v>
      </c>
      <c r="F764" s="55" t="n">
        <v>166</v>
      </c>
      <c r="G764" s="53" t="n">
        <v>155</v>
      </c>
      <c r="H764" s="55" t="n">
        <v>4</v>
      </c>
      <c r="I764" s="55" t="n">
        <v>8</v>
      </c>
      <c r="J764" s="55" t="n">
        <v>10</v>
      </c>
      <c r="K764" s="57" t="n">
        <v>278</v>
      </c>
      <c r="L764" s="58" t="n">
        <v>253</v>
      </c>
      <c r="M764" s="57" t="n">
        <v>207</v>
      </c>
      <c r="N764" s="53"/>
      <c r="O764" s="56"/>
      <c r="P764" s="129" t="n">
        <v>952</v>
      </c>
      <c r="Q764" s="129" t="n">
        <v>73</v>
      </c>
      <c r="R764" s="104" t="n">
        <f aca="false">P764+Q764</f>
        <v>1025</v>
      </c>
      <c r="S764" s="104" t="n">
        <v>473</v>
      </c>
      <c r="T764" s="59" t="n">
        <f aca="false">IF(S764&lt;&gt;0,S764/R764,"")</f>
        <v>0.461463414634146</v>
      </c>
    </row>
    <row r="765" s="2" customFormat="true" ht="12.75" hidden="false" customHeight="true" outlineLevel="0" collapsed="false">
      <c r="A765" s="128" t="n">
        <v>42</v>
      </c>
      <c r="B765" s="53" t="n">
        <v>2</v>
      </c>
      <c r="C765" s="54" t="n">
        <v>0</v>
      </c>
      <c r="D765" s="54" t="n">
        <v>192</v>
      </c>
      <c r="E765" s="55" t="n">
        <v>1</v>
      </c>
      <c r="F765" s="55" t="n">
        <v>158</v>
      </c>
      <c r="G765" s="53" t="n">
        <v>148</v>
      </c>
      <c r="H765" s="55" t="n">
        <v>4</v>
      </c>
      <c r="I765" s="55" t="n">
        <v>5</v>
      </c>
      <c r="J765" s="55" t="n">
        <v>10</v>
      </c>
      <c r="K765" s="57" t="n">
        <v>177</v>
      </c>
      <c r="L765" s="58" t="n">
        <v>210</v>
      </c>
      <c r="M765" s="57" t="n">
        <v>142</v>
      </c>
      <c r="N765" s="53"/>
      <c r="O765" s="56"/>
      <c r="P765" s="129" t="n">
        <v>588</v>
      </c>
      <c r="Q765" s="129" t="n">
        <v>75</v>
      </c>
      <c r="R765" s="104" t="n">
        <f aca="false">P765+Q765</f>
        <v>663</v>
      </c>
      <c r="S765" s="104" t="n">
        <v>361</v>
      </c>
      <c r="T765" s="59" t="n">
        <f aca="false">IF(S765&lt;&gt;0,S765/R765,"")</f>
        <v>0.544494720965309</v>
      </c>
    </row>
    <row r="766" s="2" customFormat="true" ht="12.75" hidden="false" customHeight="true" outlineLevel="0" collapsed="false">
      <c r="A766" s="128" t="n">
        <v>43</v>
      </c>
      <c r="B766" s="53" t="n">
        <v>4</v>
      </c>
      <c r="C766" s="54" t="n">
        <v>1</v>
      </c>
      <c r="D766" s="54" t="n">
        <v>255</v>
      </c>
      <c r="E766" s="55" t="n">
        <v>2</v>
      </c>
      <c r="F766" s="55" t="n">
        <v>187</v>
      </c>
      <c r="G766" s="53" t="n">
        <v>157</v>
      </c>
      <c r="H766" s="55" t="n">
        <v>12</v>
      </c>
      <c r="I766" s="55" t="n">
        <v>7</v>
      </c>
      <c r="J766" s="55" t="n">
        <v>3</v>
      </c>
      <c r="K766" s="57" t="n">
        <v>256</v>
      </c>
      <c r="L766" s="58" t="n">
        <v>230</v>
      </c>
      <c r="M766" s="57" t="n">
        <v>206</v>
      </c>
      <c r="N766" s="53"/>
      <c r="O766" s="56"/>
      <c r="P766" s="129" t="n">
        <v>880</v>
      </c>
      <c r="Q766" s="129" t="n">
        <v>118</v>
      </c>
      <c r="R766" s="104" t="n">
        <f aca="false">P766+Q766</f>
        <v>998</v>
      </c>
      <c r="S766" s="104" t="n">
        <v>455</v>
      </c>
      <c r="T766" s="59" t="n">
        <f aca="false">IF(S766&lt;&gt;0,S766/R766,"")</f>
        <v>0.455911823647295</v>
      </c>
    </row>
    <row r="767" s="2" customFormat="true" ht="12.75" hidden="false" customHeight="true" outlineLevel="0" collapsed="false">
      <c r="A767" s="128" t="n">
        <v>44</v>
      </c>
      <c r="B767" s="53" t="n">
        <v>4</v>
      </c>
      <c r="C767" s="54" t="n">
        <v>0</v>
      </c>
      <c r="D767" s="54" t="n">
        <v>290</v>
      </c>
      <c r="E767" s="55" t="n">
        <v>2</v>
      </c>
      <c r="F767" s="55" t="n">
        <v>183</v>
      </c>
      <c r="G767" s="53" t="n">
        <v>189</v>
      </c>
      <c r="H767" s="55" t="n">
        <v>7</v>
      </c>
      <c r="I767" s="55" t="n">
        <v>8</v>
      </c>
      <c r="J767" s="55" t="n">
        <v>7</v>
      </c>
      <c r="K767" s="57" t="n">
        <v>251</v>
      </c>
      <c r="L767" s="58" t="n">
        <v>245</v>
      </c>
      <c r="M767" s="57" t="n">
        <v>219</v>
      </c>
      <c r="N767" s="53"/>
      <c r="O767" s="56"/>
      <c r="P767" s="129" t="n">
        <v>921</v>
      </c>
      <c r="Q767" s="129" t="n">
        <v>154</v>
      </c>
      <c r="R767" s="104" t="n">
        <f aca="false">P767+Q767</f>
        <v>1075</v>
      </c>
      <c r="S767" s="104" t="n">
        <v>491</v>
      </c>
      <c r="T767" s="59" t="n">
        <f aca="false">IF(S767&lt;&gt;0,S767/R767,"")</f>
        <v>0.456744186046512</v>
      </c>
    </row>
    <row r="768" s="2" customFormat="true" ht="13.5" hidden="false" customHeight="true" outlineLevel="0" collapsed="false">
      <c r="A768" s="128" t="n">
        <v>45</v>
      </c>
      <c r="B768" s="53" t="n">
        <v>7</v>
      </c>
      <c r="C768" s="54" t="n">
        <v>0</v>
      </c>
      <c r="D768" s="54" t="n">
        <v>397</v>
      </c>
      <c r="E768" s="55" t="n">
        <v>3</v>
      </c>
      <c r="F768" s="55" t="n">
        <v>252</v>
      </c>
      <c r="G768" s="53" t="n">
        <v>246</v>
      </c>
      <c r="H768" s="55" t="n">
        <v>8</v>
      </c>
      <c r="I768" s="55" t="n">
        <v>17</v>
      </c>
      <c r="J768" s="55" t="n">
        <v>13</v>
      </c>
      <c r="K768" s="56" t="n">
        <v>368</v>
      </c>
      <c r="L768" s="58" t="n">
        <v>334</v>
      </c>
      <c r="M768" s="57" t="n">
        <v>313</v>
      </c>
      <c r="N768" s="53"/>
      <c r="O768" s="56"/>
      <c r="P768" s="129" t="n">
        <v>1381</v>
      </c>
      <c r="Q768" s="129" t="n">
        <v>153</v>
      </c>
      <c r="R768" s="104" t="n">
        <f aca="false">P768+Q768</f>
        <v>1534</v>
      </c>
      <c r="S768" s="104" t="n">
        <v>669</v>
      </c>
      <c r="T768" s="59" t="n">
        <f aca="false">IF(S768&lt;&gt;0,S768/R768,"")</f>
        <v>0.436114732724902</v>
      </c>
    </row>
    <row r="769" s="2" customFormat="true" ht="13.5" hidden="false" customHeight="true" outlineLevel="0" collapsed="false">
      <c r="A769" s="32" t="s">
        <v>454</v>
      </c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4"/>
      <c r="Q769" s="34"/>
      <c r="R769" s="34"/>
      <c r="S769" s="34"/>
      <c r="T769" s="35"/>
    </row>
    <row r="770" s="2" customFormat="true" ht="12.75" hidden="false" customHeight="true" outlineLevel="0" collapsed="false">
      <c r="A770" s="128" t="n">
        <v>46</v>
      </c>
      <c r="B770" s="53" t="n">
        <v>7</v>
      </c>
      <c r="C770" s="54" t="n">
        <v>3</v>
      </c>
      <c r="D770" s="54" t="n">
        <v>473</v>
      </c>
      <c r="E770" s="55" t="n">
        <v>8</v>
      </c>
      <c r="F770" s="55" t="n">
        <v>258</v>
      </c>
      <c r="G770" s="53" t="n">
        <v>225</v>
      </c>
      <c r="H770" s="55" t="n">
        <v>5</v>
      </c>
      <c r="I770" s="55" t="n">
        <v>17</v>
      </c>
      <c r="J770" s="55" t="n">
        <v>7</v>
      </c>
      <c r="K770" s="57" t="n">
        <v>480</v>
      </c>
      <c r="L770" s="58" t="n">
        <v>333</v>
      </c>
      <c r="M770" s="57" t="n">
        <v>404</v>
      </c>
      <c r="N770" s="53"/>
      <c r="O770" s="56"/>
      <c r="P770" s="129" t="n">
        <v>1578</v>
      </c>
      <c r="Q770" s="129" t="n">
        <v>121</v>
      </c>
      <c r="R770" s="104" t="n">
        <f aca="false">P770+Q770</f>
        <v>1699</v>
      </c>
      <c r="S770" s="104" t="n">
        <v>759</v>
      </c>
      <c r="T770" s="59" t="n">
        <f aca="false">IF(S770&lt;&gt;0,S770/R770,"")</f>
        <v>0.446733372572101</v>
      </c>
    </row>
    <row r="771" s="2" customFormat="true" ht="12.75" hidden="false" customHeight="true" outlineLevel="0" collapsed="false">
      <c r="A771" s="128" t="n">
        <v>47</v>
      </c>
      <c r="B771" s="53" t="n">
        <v>4</v>
      </c>
      <c r="C771" s="54" t="n">
        <v>1</v>
      </c>
      <c r="D771" s="54" t="n">
        <v>214</v>
      </c>
      <c r="E771" s="55" t="n">
        <v>5</v>
      </c>
      <c r="F771" s="55" t="n">
        <v>182</v>
      </c>
      <c r="G771" s="53" t="n">
        <v>160</v>
      </c>
      <c r="H771" s="55" t="n">
        <v>11</v>
      </c>
      <c r="I771" s="55" t="n">
        <v>5</v>
      </c>
      <c r="J771" s="55" t="n">
        <v>14</v>
      </c>
      <c r="K771" s="57" t="n">
        <v>205</v>
      </c>
      <c r="L771" s="58" t="n">
        <v>224</v>
      </c>
      <c r="M771" s="57" t="n">
        <v>172</v>
      </c>
      <c r="N771" s="53"/>
      <c r="O771" s="56"/>
      <c r="P771" s="129" t="n">
        <v>793</v>
      </c>
      <c r="Q771" s="129" t="n">
        <v>115</v>
      </c>
      <c r="R771" s="104" t="n">
        <f aca="false">P771+Q771</f>
        <v>908</v>
      </c>
      <c r="S771" s="104" t="n">
        <v>415</v>
      </c>
      <c r="T771" s="59" t="n">
        <f aca="false">IF(S771&lt;&gt;0,S771/R771,"")</f>
        <v>0.45704845814978</v>
      </c>
    </row>
    <row r="772" s="2" customFormat="true" ht="12.75" hidden="false" customHeight="true" outlineLevel="0" collapsed="false">
      <c r="A772" s="128" t="n">
        <v>48</v>
      </c>
      <c r="B772" s="53" t="n">
        <v>6</v>
      </c>
      <c r="C772" s="54" t="n">
        <v>2</v>
      </c>
      <c r="D772" s="54" t="n">
        <v>273</v>
      </c>
      <c r="E772" s="55" t="n">
        <v>4</v>
      </c>
      <c r="F772" s="55" t="n">
        <v>205</v>
      </c>
      <c r="G772" s="53" t="n">
        <v>190</v>
      </c>
      <c r="H772" s="55" t="n">
        <v>7</v>
      </c>
      <c r="I772" s="55" t="n">
        <v>17</v>
      </c>
      <c r="J772" s="55" t="n">
        <v>14</v>
      </c>
      <c r="K772" s="57" t="n">
        <v>251</v>
      </c>
      <c r="L772" s="58" t="n">
        <v>270</v>
      </c>
      <c r="M772" s="57" t="n">
        <v>206</v>
      </c>
      <c r="N772" s="53"/>
      <c r="O772" s="56"/>
      <c r="P772" s="129" t="n">
        <v>854</v>
      </c>
      <c r="Q772" s="129" t="n">
        <v>135</v>
      </c>
      <c r="R772" s="104" t="n">
        <f aca="false">P772+Q772</f>
        <v>989</v>
      </c>
      <c r="S772" s="104" t="n">
        <v>506</v>
      </c>
      <c r="T772" s="59" t="n">
        <f aca="false">IF(S772&lt;&gt;0,S772/R772,"")</f>
        <v>0.511627906976744</v>
      </c>
    </row>
    <row r="773" s="2" customFormat="true" ht="12.75" hidden="false" customHeight="true" outlineLevel="0" collapsed="false">
      <c r="A773" s="128" t="n">
        <v>49</v>
      </c>
      <c r="B773" s="53" t="n">
        <v>4</v>
      </c>
      <c r="C773" s="54" t="n">
        <v>1</v>
      </c>
      <c r="D773" s="54" t="n">
        <v>267</v>
      </c>
      <c r="E773" s="55" t="n">
        <v>1</v>
      </c>
      <c r="F773" s="55" t="n">
        <v>199</v>
      </c>
      <c r="G773" s="53" t="n">
        <v>183</v>
      </c>
      <c r="H773" s="55" t="n">
        <v>10</v>
      </c>
      <c r="I773" s="55" t="n">
        <v>7</v>
      </c>
      <c r="J773" s="55" t="n">
        <v>5</v>
      </c>
      <c r="K773" s="57" t="n">
        <v>252</v>
      </c>
      <c r="L773" s="58" t="n">
        <v>250</v>
      </c>
      <c r="M773" s="57" t="n">
        <v>212</v>
      </c>
      <c r="N773" s="53"/>
      <c r="O773" s="56"/>
      <c r="P773" s="129" t="n">
        <v>826</v>
      </c>
      <c r="Q773" s="129" t="n">
        <v>101</v>
      </c>
      <c r="R773" s="104" t="n">
        <f aca="false">P773+Q773</f>
        <v>927</v>
      </c>
      <c r="S773" s="104" t="n">
        <v>476</v>
      </c>
      <c r="T773" s="59" t="n">
        <f aca="false">IF(S773&lt;&gt;0,S773/R773,"")</f>
        <v>0.513484358144552</v>
      </c>
    </row>
    <row r="774" s="2" customFormat="true" ht="12.75" hidden="false" customHeight="true" outlineLevel="0" collapsed="false">
      <c r="A774" s="128" t="n">
        <v>50</v>
      </c>
      <c r="B774" s="53" t="n">
        <v>5</v>
      </c>
      <c r="C774" s="54" t="n">
        <v>3</v>
      </c>
      <c r="D774" s="54" t="n">
        <v>340</v>
      </c>
      <c r="E774" s="55" t="n">
        <v>3</v>
      </c>
      <c r="F774" s="55" t="n">
        <v>196</v>
      </c>
      <c r="G774" s="53" t="n">
        <v>158</v>
      </c>
      <c r="H774" s="55" t="n">
        <v>7</v>
      </c>
      <c r="I774" s="55" t="n">
        <v>3</v>
      </c>
      <c r="J774" s="55" t="n">
        <v>9</v>
      </c>
      <c r="K774" s="57" t="n">
        <v>346</v>
      </c>
      <c r="L774" s="58" t="n">
        <v>249</v>
      </c>
      <c r="M774" s="57" t="n">
        <v>274</v>
      </c>
      <c r="N774" s="53"/>
      <c r="O774" s="56"/>
      <c r="P774" s="129" t="n">
        <v>1137</v>
      </c>
      <c r="Q774" s="129" t="n">
        <v>71</v>
      </c>
      <c r="R774" s="104" t="n">
        <f aca="false">P774+Q774</f>
        <v>1208</v>
      </c>
      <c r="S774" s="104" t="n">
        <v>552</v>
      </c>
      <c r="T774" s="59" t="n">
        <f aca="false">IF(S774&lt;&gt;0,S774/R774,"")</f>
        <v>0.456953642384106</v>
      </c>
    </row>
    <row r="775" s="2" customFormat="true" ht="12.75" hidden="false" customHeight="true" outlineLevel="0" collapsed="false">
      <c r="A775" s="128" t="n">
        <v>51</v>
      </c>
      <c r="B775" s="53" t="n">
        <v>3</v>
      </c>
      <c r="C775" s="54" t="n">
        <v>2</v>
      </c>
      <c r="D775" s="54" t="n">
        <v>143</v>
      </c>
      <c r="E775" s="55" t="n">
        <v>2</v>
      </c>
      <c r="F775" s="55" t="n">
        <v>152</v>
      </c>
      <c r="G775" s="53" t="n">
        <v>136</v>
      </c>
      <c r="H775" s="55" t="n">
        <v>6</v>
      </c>
      <c r="I775" s="55" t="n">
        <v>6</v>
      </c>
      <c r="J775" s="55" t="n">
        <v>14</v>
      </c>
      <c r="K775" s="57" t="n">
        <v>131</v>
      </c>
      <c r="L775" s="58" t="n">
        <v>182</v>
      </c>
      <c r="M775" s="57" t="n">
        <v>112</v>
      </c>
      <c r="N775" s="53"/>
      <c r="O775" s="56"/>
      <c r="P775" s="129" t="n">
        <v>702</v>
      </c>
      <c r="Q775" s="129" t="n">
        <v>83</v>
      </c>
      <c r="R775" s="104" t="n">
        <f aca="false">P775+Q775</f>
        <v>785</v>
      </c>
      <c r="S775" s="104" t="n">
        <v>308</v>
      </c>
      <c r="T775" s="59" t="n">
        <f aca="false">IF(S775&lt;&gt;0,S775/R775,"")</f>
        <v>0.392356687898089</v>
      </c>
    </row>
    <row r="776" s="2" customFormat="true" ht="12.75" hidden="false" customHeight="true" outlineLevel="0" collapsed="false">
      <c r="A776" s="128" t="n">
        <v>52</v>
      </c>
      <c r="B776" s="53" t="n">
        <v>9</v>
      </c>
      <c r="C776" s="54" t="n">
        <v>1</v>
      </c>
      <c r="D776" s="54" t="n">
        <v>227</v>
      </c>
      <c r="E776" s="55" t="n">
        <v>9</v>
      </c>
      <c r="F776" s="55" t="n">
        <v>182</v>
      </c>
      <c r="G776" s="53" t="n">
        <v>169</v>
      </c>
      <c r="H776" s="55" t="n">
        <v>12</v>
      </c>
      <c r="I776" s="55" t="n">
        <v>7</v>
      </c>
      <c r="J776" s="55" t="n">
        <v>12</v>
      </c>
      <c r="K776" s="57" t="n">
        <v>212</v>
      </c>
      <c r="L776" s="58" t="n">
        <v>240</v>
      </c>
      <c r="M776" s="57" t="n">
        <v>167</v>
      </c>
      <c r="N776" s="53"/>
      <c r="O776" s="56"/>
      <c r="P776" s="129" t="n">
        <v>768</v>
      </c>
      <c r="Q776" s="129" t="n">
        <v>106</v>
      </c>
      <c r="R776" s="104" t="n">
        <f aca="false">P776+Q776</f>
        <v>874</v>
      </c>
      <c r="S776" s="104" t="n">
        <v>434</v>
      </c>
      <c r="T776" s="59" t="n">
        <f aca="false">IF(S776&lt;&gt;0,S776/R776,"")</f>
        <v>0.496567505720824</v>
      </c>
    </row>
    <row r="777" s="2" customFormat="true" ht="12.75" hidden="false" customHeight="true" outlineLevel="0" collapsed="false">
      <c r="A777" s="128" t="n">
        <v>53</v>
      </c>
      <c r="B777" s="53" t="n">
        <v>4</v>
      </c>
      <c r="C777" s="54" t="n">
        <v>1</v>
      </c>
      <c r="D777" s="54" t="n">
        <v>274</v>
      </c>
      <c r="E777" s="55" t="n">
        <v>7</v>
      </c>
      <c r="F777" s="55" t="n">
        <v>226</v>
      </c>
      <c r="G777" s="53" t="n">
        <v>216</v>
      </c>
      <c r="H777" s="55" t="n">
        <v>9</v>
      </c>
      <c r="I777" s="55" t="n">
        <v>8</v>
      </c>
      <c r="J777" s="55" t="n">
        <v>26</v>
      </c>
      <c r="K777" s="57" t="n">
        <v>249</v>
      </c>
      <c r="L777" s="58" t="n">
        <v>293</v>
      </c>
      <c r="M777" s="57" t="n">
        <v>212</v>
      </c>
      <c r="N777" s="53"/>
      <c r="O777" s="56"/>
      <c r="P777" s="129" t="n">
        <v>962</v>
      </c>
      <c r="Q777" s="129" t="n">
        <v>159</v>
      </c>
      <c r="R777" s="104" t="n">
        <f aca="false">P777+Q777</f>
        <v>1121</v>
      </c>
      <c r="S777" s="104" t="n">
        <v>524</v>
      </c>
      <c r="T777" s="59" t="n">
        <f aca="false">IF(S777&lt;&gt;0,S777/R777,"")</f>
        <v>0.467439785905442</v>
      </c>
    </row>
    <row r="778" s="2" customFormat="true" ht="12.75" hidden="false" customHeight="true" outlineLevel="0" collapsed="false">
      <c r="A778" s="128" t="n">
        <v>54</v>
      </c>
      <c r="B778" s="53" t="n">
        <v>6</v>
      </c>
      <c r="C778" s="54" t="n">
        <v>3</v>
      </c>
      <c r="D778" s="54" t="n">
        <v>157</v>
      </c>
      <c r="E778" s="55" t="n">
        <v>11</v>
      </c>
      <c r="F778" s="55" t="n">
        <v>226</v>
      </c>
      <c r="G778" s="53" t="n">
        <v>208</v>
      </c>
      <c r="H778" s="55" t="n">
        <v>6</v>
      </c>
      <c r="I778" s="55" t="n">
        <v>5</v>
      </c>
      <c r="J778" s="55" t="n">
        <v>12</v>
      </c>
      <c r="K778" s="57" t="n">
        <v>164</v>
      </c>
      <c r="L778" s="58" t="n">
        <v>252</v>
      </c>
      <c r="M778" s="57" t="n">
        <v>141</v>
      </c>
      <c r="N778" s="53"/>
      <c r="O778" s="56"/>
      <c r="P778" s="129" t="n">
        <v>1006</v>
      </c>
      <c r="Q778" s="129" t="n">
        <v>97</v>
      </c>
      <c r="R778" s="104" t="n">
        <f aca="false">P778+Q778</f>
        <v>1103</v>
      </c>
      <c r="S778" s="104" t="n">
        <v>413</v>
      </c>
      <c r="T778" s="59" t="n">
        <f aca="false">IF(S778&lt;&gt;0,S778/R778,"")</f>
        <v>0.374433363553944</v>
      </c>
    </row>
    <row r="779" s="2" customFormat="true" ht="12.75" hidden="false" customHeight="true" outlineLevel="0" collapsed="false">
      <c r="A779" s="128" t="n">
        <v>55</v>
      </c>
      <c r="B779" s="53" t="n">
        <v>4</v>
      </c>
      <c r="C779" s="54" t="n">
        <v>5</v>
      </c>
      <c r="D779" s="54" t="n">
        <v>150</v>
      </c>
      <c r="E779" s="55" t="n">
        <v>7</v>
      </c>
      <c r="F779" s="55" t="n">
        <v>236</v>
      </c>
      <c r="G779" s="53" t="n">
        <v>197</v>
      </c>
      <c r="H779" s="55" t="n">
        <v>12</v>
      </c>
      <c r="I779" s="55" t="n">
        <v>13</v>
      </c>
      <c r="J779" s="55" t="n">
        <v>12</v>
      </c>
      <c r="K779" s="57" t="n">
        <v>153</v>
      </c>
      <c r="L779" s="58" t="n">
        <v>257</v>
      </c>
      <c r="M779" s="57" t="n">
        <v>136</v>
      </c>
      <c r="N779" s="53"/>
      <c r="O779" s="56"/>
      <c r="P779" s="129" t="n">
        <v>798</v>
      </c>
      <c r="Q779" s="129" t="n">
        <v>135</v>
      </c>
      <c r="R779" s="104" t="n">
        <f aca="false">P779+Q779</f>
        <v>933</v>
      </c>
      <c r="S779" s="104" t="n">
        <v>413</v>
      </c>
      <c r="T779" s="59" t="n">
        <f aca="false">IF(S779&lt;&gt;0,S779/R779,"")</f>
        <v>0.442658092175777</v>
      </c>
    </row>
    <row r="780" s="2" customFormat="true" ht="12.75" hidden="false" customHeight="true" outlineLevel="0" collapsed="false">
      <c r="A780" s="128" t="n">
        <v>56</v>
      </c>
      <c r="B780" s="53" t="n">
        <v>4</v>
      </c>
      <c r="C780" s="54" t="n">
        <v>2</v>
      </c>
      <c r="D780" s="54" t="n">
        <v>176</v>
      </c>
      <c r="E780" s="55" t="n">
        <v>6</v>
      </c>
      <c r="F780" s="55" t="n">
        <v>214</v>
      </c>
      <c r="G780" s="53" t="n">
        <v>193</v>
      </c>
      <c r="H780" s="55" t="n">
        <v>9</v>
      </c>
      <c r="I780" s="55" t="n">
        <v>2</v>
      </c>
      <c r="J780" s="55" t="n">
        <v>15</v>
      </c>
      <c r="K780" s="57" t="n">
        <v>179</v>
      </c>
      <c r="L780" s="58" t="n">
        <v>240</v>
      </c>
      <c r="M780" s="57" t="n">
        <v>154</v>
      </c>
      <c r="N780" s="53"/>
      <c r="O780" s="56"/>
      <c r="P780" s="129" t="n">
        <v>710</v>
      </c>
      <c r="Q780" s="129" t="n">
        <v>114</v>
      </c>
      <c r="R780" s="104" t="n">
        <f aca="false">P780+Q780</f>
        <v>824</v>
      </c>
      <c r="S780" s="104" t="n">
        <v>409</v>
      </c>
      <c r="T780" s="59" t="n">
        <f aca="false">IF(S780&lt;&gt;0,S780/R780,"")</f>
        <v>0.496359223300971</v>
      </c>
    </row>
    <row r="781" s="2" customFormat="true" ht="12.75" hidden="false" customHeight="true" outlineLevel="0" collapsed="false">
      <c r="A781" s="128" t="n">
        <v>57</v>
      </c>
      <c r="B781" s="53" t="n">
        <v>7</v>
      </c>
      <c r="C781" s="54" t="n">
        <v>5</v>
      </c>
      <c r="D781" s="54" t="n">
        <v>208</v>
      </c>
      <c r="E781" s="55" t="n">
        <v>8</v>
      </c>
      <c r="F781" s="55" t="n">
        <v>194</v>
      </c>
      <c r="G781" s="53" t="n">
        <v>181</v>
      </c>
      <c r="H781" s="55" t="n">
        <v>12</v>
      </c>
      <c r="I781" s="55" t="n">
        <v>11</v>
      </c>
      <c r="J781" s="55" t="n">
        <v>7</v>
      </c>
      <c r="K781" s="57" t="n">
        <v>205</v>
      </c>
      <c r="L781" s="58" t="n">
        <v>250</v>
      </c>
      <c r="M781" s="57" t="n">
        <v>174</v>
      </c>
      <c r="N781" s="53"/>
      <c r="O781" s="56"/>
      <c r="P781" s="129" t="n">
        <v>840</v>
      </c>
      <c r="Q781" s="129" t="n">
        <v>67</v>
      </c>
      <c r="R781" s="104" t="n">
        <f aca="false">P781+Q781</f>
        <v>907</v>
      </c>
      <c r="S781" s="104" t="n">
        <v>433</v>
      </c>
      <c r="T781" s="59" t="n">
        <f aca="false">IF(S781&lt;&gt;0,S781/R781,"")</f>
        <v>0.477398015435502</v>
      </c>
    </row>
    <row r="782" s="2" customFormat="true" ht="12.75" hidden="false" customHeight="true" outlineLevel="0" collapsed="false">
      <c r="A782" s="128" t="n">
        <v>58</v>
      </c>
      <c r="B782" s="53" t="n">
        <v>3</v>
      </c>
      <c r="C782" s="54" t="n">
        <v>5</v>
      </c>
      <c r="D782" s="54" t="n">
        <v>179</v>
      </c>
      <c r="E782" s="55" t="n">
        <v>14</v>
      </c>
      <c r="F782" s="55" t="n">
        <v>259</v>
      </c>
      <c r="G782" s="53" t="n">
        <v>226</v>
      </c>
      <c r="H782" s="55" t="n">
        <v>18</v>
      </c>
      <c r="I782" s="55" t="n">
        <v>10</v>
      </c>
      <c r="J782" s="55" t="n">
        <v>12</v>
      </c>
      <c r="K782" s="57" t="n">
        <v>178</v>
      </c>
      <c r="L782" s="58" t="n">
        <v>303</v>
      </c>
      <c r="M782" s="57" t="n">
        <v>142</v>
      </c>
      <c r="N782" s="53"/>
      <c r="O782" s="56"/>
      <c r="P782" s="129" t="n">
        <v>895</v>
      </c>
      <c r="Q782" s="129" t="n">
        <v>123</v>
      </c>
      <c r="R782" s="104" t="n">
        <f aca="false">P782+Q782</f>
        <v>1018</v>
      </c>
      <c r="S782" s="104" t="n">
        <v>470</v>
      </c>
      <c r="T782" s="59" t="n">
        <f aca="false">IF(S782&lt;&gt;0,S782/R782,"")</f>
        <v>0.461689587426326</v>
      </c>
    </row>
    <row r="783" s="2" customFormat="true" ht="12.75" hidden="false" customHeight="true" outlineLevel="0" collapsed="false">
      <c r="A783" s="128" t="n">
        <v>59</v>
      </c>
      <c r="B783" s="53" t="n">
        <v>3</v>
      </c>
      <c r="C783" s="54" t="n">
        <v>1</v>
      </c>
      <c r="D783" s="54" t="n">
        <v>142</v>
      </c>
      <c r="E783" s="55" t="n">
        <v>6</v>
      </c>
      <c r="F783" s="55" t="n">
        <v>150</v>
      </c>
      <c r="G783" s="53" t="n">
        <v>137</v>
      </c>
      <c r="H783" s="55" t="n">
        <v>12</v>
      </c>
      <c r="I783" s="55" t="n">
        <v>6</v>
      </c>
      <c r="J783" s="55" t="n">
        <v>12</v>
      </c>
      <c r="K783" s="57" t="n">
        <v>124</v>
      </c>
      <c r="L783" s="58" t="n">
        <v>179</v>
      </c>
      <c r="M783" s="57" t="n">
        <v>106</v>
      </c>
      <c r="N783" s="53"/>
      <c r="O783" s="56"/>
      <c r="P783" s="129" t="n">
        <v>633</v>
      </c>
      <c r="Q783" s="129" t="n">
        <v>79</v>
      </c>
      <c r="R783" s="104" t="n">
        <f aca="false">P783+Q783</f>
        <v>712</v>
      </c>
      <c r="S783" s="104" t="n">
        <v>312</v>
      </c>
      <c r="T783" s="59" t="n">
        <f aca="false">IF(S783&lt;&gt;0,S783/R783,"")</f>
        <v>0.438202247191011</v>
      </c>
    </row>
    <row r="784" s="2" customFormat="true" ht="12.75" hidden="false" customHeight="true" outlineLevel="0" collapsed="false">
      <c r="A784" s="128" t="n">
        <v>60</v>
      </c>
      <c r="B784" s="53" t="n">
        <v>3</v>
      </c>
      <c r="C784" s="54" t="n">
        <v>4</v>
      </c>
      <c r="D784" s="54" t="n">
        <v>119</v>
      </c>
      <c r="E784" s="55" t="n">
        <v>3</v>
      </c>
      <c r="F784" s="55" t="n">
        <v>164</v>
      </c>
      <c r="G784" s="53" t="n">
        <v>146</v>
      </c>
      <c r="H784" s="55" t="n">
        <v>7</v>
      </c>
      <c r="I784" s="55" t="n">
        <v>5</v>
      </c>
      <c r="J784" s="55" t="n">
        <v>15</v>
      </c>
      <c r="K784" s="57" t="n">
        <v>118</v>
      </c>
      <c r="L784" s="58" t="n">
        <v>187</v>
      </c>
      <c r="M784" s="57" t="n">
        <v>104</v>
      </c>
      <c r="N784" s="53"/>
      <c r="O784" s="56"/>
      <c r="P784" s="129" t="n">
        <v>557</v>
      </c>
      <c r="Q784" s="129" t="n">
        <v>76</v>
      </c>
      <c r="R784" s="104" t="n">
        <f aca="false">P784+Q784</f>
        <v>633</v>
      </c>
      <c r="S784" s="104" t="n">
        <v>299</v>
      </c>
      <c r="T784" s="59" t="n">
        <f aca="false">IF(S784&lt;&gt;0,S784/R784,"")</f>
        <v>0.472353870458136</v>
      </c>
    </row>
    <row r="785" s="2" customFormat="true" ht="12.75" hidden="false" customHeight="true" outlineLevel="0" collapsed="false">
      <c r="A785" s="128" t="n">
        <v>61</v>
      </c>
      <c r="B785" s="53" t="n">
        <v>5</v>
      </c>
      <c r="C785" s="54" t="n">
        <v>2</v>
      </c>
      <c r="D785" s="54" t="n">
        <v>374</v>
      </c>
      <c r="E785" s="55" t="n">
        <v>1</v>
      </c>
      <c r="F785" s="55" t="n">
        <v>118</v>
      </c>
      <c r="G785" s="53" t="n">
        <v>113</v>
      </c>
      <c r="H785" s="55" t="n">
        <v>2</v>
      </c>
      <c r="I785" s="55" t="n">
        <v>5</v>
      </c>
      <c r="J785" s="55" t="n">
        <v>13</v>
      </c>
      <c r="K785" s="57" t="n">
        <v>362</v>
      </c>
      <c r="L785" s="58" t="n">
        <v>200</v>
      </c>
      <c r="M785" s="57" t="n">
        <v>287</v>
      </c>
      <c r="N785" s="53"/>
      <c r="O785" s="56"/>
      <c r="P785" s="129" t="n">
        <v>998</v>
      </c>
      <c r="Q785" s="129" t="n">
        <v>71</v>
      </c>
      <c r="R785" s="104" t="n">
        <f aca="false">P785+Q785</f>
        <v>1069</v>
      </c>
      <c r="S785" s="104" t="n">
        <v>505</v>
      </c>
      <c r="T785" s="59" t="n">
        <f aca="false">IF(S785&lt;&gt;0,S785/R785,"")</f>
        <v>0.472404115996258</v>
      </c>
    </row>
    <row r="786" s="2" customFormat="true" ht="12.75" hidden="false" customHeight="true" outlineLevel="0" collapsed="false">
      <c r="A786" s="128" t="n">
        <v>62</v>
      </c>
      <c r="B786" s="53" t="n">
        <v>0</v>
      </c>
      <c r="C786" s="54" t="n">
        <v>3</v>
      </c>
      <c r="D786" s="54" t="n">
        <v>223</v>
      </c>
      <c r="E786" s="55" t="n">
        <v>7</v>
      </c>
      <c r="F786" s="55" t="n">
        <v>133</v>
      </c>
      <c r="G786" s="53" t="n">
        <v>145</v>
      </c>
      <c r="H786" s="55" t="n">
        <v>8</v>
      </c>
      <c r="I786" s="55" t="n">
        <v>3</v>
      </c>
      <c r="J786" s="55" t="n">
        <v>11</v>
      </c>
      <c r="K786" s="57" t="n">
        <v>201</v>
      </c>
      <c r="L786" s="58" t="n">
        <v>207</v>
      </c>
      <c r="M786" s="57" t="n">
        <v>164</v>
      </c>
      <c r="N786" s="53"/>
      <c r="O786" s="56"/>
      <c r="P786" s="129" t="n">
        <v>507</v>
      </c>
      <c r="Q786" s="129" t="n">
        <v>47</v>
      </c>
      <c r="R786" s="104" t="n">
        <f aca="false">P786+Q786</f>
        <v>554</v>
      </c>
      <c r="S786" s="104" t="n">
        <v>376</v>
      </c>
      <c r="T786" s="59" t="n">
        <f aca="false">IF(S786&lt;&gt;0,S786/R786,"")</f>
        <v>0.67870036101083</v>
      </c>
    </row>
    <row r="787" s="2" customFormat="true" ht="12.75" hidden="false" customHeight="true" outlineLevel="0" collapsed="false">
      <c r="A787" s="128" t="n">
        <v>63</v>
      </c>
      <c r="B787" s="53" t="n">
        <v>13</v>
      </c>
      <c r="C787" s="54" t="n">
        <v>1</v>
      </c>
      <c r="D787" s="54" t="n">
        <v>432</v>
      </c>
      <c r="E787" s="55" t="n">
        <v>4</v>
      </c>
      <c r="F787" s="55" t="n">
        <v>149</v>
      </c>
      <c r="G787" s="53" t="n">
        <v>139</v>
      </c>
      <c r="H787" s="55" t="n">
        <v>6</v>
      </c>
      <c r="I787" s="55" t="n">
        <v>18</v>
      </c>
      <c r="J787" s="55" t="n">
        <v>10</v>
      </c>
      <c r="K787" s="57" t="n">
        <v>417</v>
      </c>
      <c r="L787" s="58" t="n">
        <v>223</v>
      </c>
      <c r="M787" s="57" t="n">
        <v>365</v>
      </c>
      <c r="N787" s="53"/>
      <c r="O787" s="56"/>
      <c r="P787" s="129" t="n">
        <v>1075</v>
      </c>
      <c r="Q787" s="129" t="n">
        <v>49</v>
      </c>
      <c r="R787" s="104" t="n">
        <f aca="false">P787+Q787</f>
        <v>1124</v>
      </c>
      <c r="S787" s="104" t="n">
        <v>607</v>
      </c>
      <c r="T787" s="59" t="n">
        <f aca="false">IF(S787&lt;&gt;0,S787/R787,"")</f>
        <v>0.540035587188612</v>
      </c>
    </row>
    <row r="788" s="2" customFormat="true" ht="12.75" hidden="false" customHeight="true" outlineLevel="0" collapsed="false">
      <c r="A788" s="128" t="n">
        <v>64</v>
      </c>
      <c r="B788" s="53" t="n">
        <v>7</v>
      </c>
      <c r="C788" s="54" t="n">
        <v>1</v>
      </c>
      <c r="D788" s="54" t="n">
        <v>266</v>
      </c>
      <c r="E788" s="55" t="n">
        <v>5</v>
      </c>
      <c r="F788" s="55" t="n">
        <v>66</v>
      </c>
      <c r="G788" s="53" t="n">
        <v>72</v>
      </c>
      <c r="H788" s="55" t="n">
        <v>4</v>
      </c>
      <c r="I788" s="55" t="n">
        <v>9</v>
      </c>
      <c r="J788" s="55" t="n">
        <v>6</v>
      </c>
      <c r="K788" s="57" t="n">
        <v>248</v>
      </c>
      <c r="L788" s="58" t="n">
        <v>117</v>
      </c>
      <c r="M788" s="57" t="n">
        <v>220</v>
      </c>
      <c r="N788" s="53"/>
      <c r="O788" s="56"/>
      <c r="P788" s="129" t="n">
        <v>714</v>
      </c>
      <c r="Q788" s="129" t="n">
        <v>47</v>
      </c>
      <c r="R788" s="104" t="n">
        <f aca="false">P788+Q788</f>
        <v>761</v>
      </c>
      <c r="S788" s="104" t="n">
        <v>347</v>
      </c>
      <c r="T788" s="59" t="n">
        <f aca="false">IF(S788&lt;&gt;0,S788/R788,"")</f>
        <v>0.455978975032852</v>
      </c>
    </row>
    <row r="789" s="2" customFormat="true" ht="12.75" hidden="false" customHeight="true" outlineLevel="0" collapsed="false">
      <c r="A789" s="128" t="n">
        <v>65</v>
      </c>
      <c r="B789" s="53" t="n">
        <v>2</v>
      </c>
      <c r="C789" s="54" t="n">
        <v>2</v>
      </c>
      <c r="D789" s="54" t="n">
        <v>327</v>
      </c>
      <c r="E789" s="55" t="n">
        <v>1</v>
      </c>
      <c r="F789" s="55" t="n">
        <v>139</v>
      </c>
      <c r="G789" s="53" t="n">
        <v>125</v>
      </c>
      <c r="H789" s="55" t="n">
        <v>5</v>
      </c>
      <c r="I789" s="55" t="n">
        <v>6</v>
      </c>
      <c r="J789" s="55" t="n">
        <v>6</v>
      </c>
      <c r="K789" s="57" t="n">
        <v>321</v>
      </c>
      <c r="L789" s="58" t="n">
        <v>188</v>
      </c>
      <c r="M789" s="57" t="n">
        <v>272</v>
      </c>
      <c r="N789" s="53"/>
      <c r="O789" s="56"/>
      <c r="P789" s="129" t="n">
        <v>784</v>
      </c>
      <c r="Q789" s="129" t="n">
        <v>62</v>
      </c>
      <c r="R789" s="104" t="n">
        <f aca="false">P789+Q789</f>
        <v>846</v>
      </c>
      <c r="S789" s="104" t="n">
        <v>480</v>
      </c>
      <c r="T789" s="59" t="n">
        <f aca="false">IF(S789&lt;&gt;0,S789/R789,"")</f>
        <v>0.567375886524823</v>
      </c>
    </row>
    <row r="790" s="2" customFormat="true" ht="12.75" hidden="false" customHeight="true" outlineLevel="0" collapsed="false">
      <c r="A790" s="128" t="n">
        <v>66</v>
      </c>
      <c r="B790" s="53" t="n">
        <v>3</v>
      </c>
      <c r="C790" s="54" t="n">
        <v>3</v>
      </c>
      <c r="D790" s="54" t="n">
        <v>355</v>
      </c>
      <c r="E790" s="55" t="n">
        <v>8</v>
      </c>
      <c r="F790" s="55" t="n">
        <v>180</v>
      </c>
      <c r="G790" s="53" t="n">
        <v>154</v>
      </c>
      <c r="H790" s="55" t="n">
        <v>6</v>
      </c>
      <c r="I790" s="55" t="n">
        <v>8</v>
      </c>
      <c r="J790" s="55" t="n">
        <v>20</v>
      </c>
      <c r="K790" s="57" t="n">
        <v>356</v>
      </c>
      <c r="L790" s="58" t="n">
        <v>230</v>
      </c>
      <c r="M790" s="57" t="n">
        <v>308</v>
      </c>
      <c r="N790" s="53"/>
      <c r="O790" s="56"/>
      <c r="P790" s="129" t="n">
        <v>843</v>
      </c>
      <c r="Q790" s="129" t="n">
        <v>72</v>
      </c>
      <c r="R790" s="104" t="n">
        <f aca="false">P790+Q790</f>
        <v>915</v>
      </c>
      <c r="S790" s="104" t="n">
        <v>557</v>
      </c>
      <c r="T790" s="59" t="n">
        <f aca="false">IF(S790&lt;&gt;0,S790/R790,"")</f>
        <v>0.608743169398907</v>
      </c>
    </row>
    <row r="791" s="2" customFormat="true" ht="12.75" hidden="false" customHeight="true" outlineLevel="0" collapsed="false">
      <c r="A791" s="128" t="n">
        <v>67</v>
      </c>
      <c r="B791" s="53" t="n">
        <v>2</v>
      </c>
      <c r="C791" s="54" t="n">
        <v>0</v>
      </c>
      <c r="D791" s="54" t="n">
        <v>192</v>
      </c>
      <c r="E791" s="55" t="n">
        <v>6</v>
      </c>
      <c r="F791" s="55" t="n">
        <v>77</v>
      </c>
      <c r="G791" s="53" t="n">
        <v>72</v>
      </c>
      <c r="H791" s="55" t="n">
        <v>2</v>
      </c>
      <c r="I791" s="55" t="n">
        <v>9</v>
      </c>
      <c r="J791" s="55" t="n">
        <v>7</v>
      </c>
      <c r="K791" s="57" t="n">
        <v>180</v>
      </c>
      <c r="L791" s="58" t="n">
        <v>125</v>
      </c>
      <c r="M791" s="57" t="n">
        <v>150</v>
      </c>
      <c r="N791" s="53"/>
      <c r="O791" s="56"/>
      <c r="P791" s="129" t="n">
        <v>550</v>
      </c>
      <c r="Q791" s="129" t="n">
        <v>37</v>
      </c>
      <c r="R791" s="104" t="n">
        <f aca="false">P791+Q791</f>
        <v>587</v>
      </c>
      <c r="S791" s="104" t="n">
        <v>278</v>
      </c>
      <c r="T791" s="59" t="n">
        <f aca="false">IF(S791&lt;&gt;0,S791/R791,"")</f>
        <v>0.473594548551959</v>
      </c>
    </row>
    <row r="792" s="2" customFormat="true" ht="12.75" hidden="false" customHeight="true" outlineLevel="0" collapsed="false">
      <c r="A792" s="128" t="n">
        <v>68</v>
      </c>
      <c r="B792" s="53" t="n">
        <v>1</v>
      </c>
      <c r="C792" s="54" t="n">
        <v>1</v>
      </c>
      <c r="D792" s="54" t="n">
        <v>83</v>
      </c>
      <c r="E792" s="55" t="n">
        <v>3</v>
      </c>
      <c r="F792" s="55" t="n">
        <v>45</v>
      </c>
      <c r="G792" s="53" t="n">
        <v>51</v>
      </c>
      <c r="H792" s="55" t="n">
        <v>2</v>
      </c>
      <c r="I792" s="55" t="n">
        <v>2</v>
      </c>
      <c r="J792" s="55" t="n">
        <v>2</v>
      </c>
      <c r="K792" s="57" t="n">
        <v>74</v>
      </c>
      <c r="L792" s="58" t="n">
        <v>75</v>
      </c>
      <c r="M792" s="57" t="n">
        <v>59</v>
      </c>
      <c r="N792" s="53"/>
      <c r="O792" s="56"/>
      <c r="P792" s="129" t="n">
        <v>220</v>
      </c>
      <c r="Q792" s="129" t="n">
        <v>10</v>
      </c>
      <c r="R792" s="104" t="n">
        <f aca="false">P792+Q792</f>
        <v>230</v>
      </c>
      <c r="S792" s="104" t="n">
        <v>135</v>
      </c>
      <c r="T792" s="59" t="n">
        <f aca="false">IF(S792&lt;&gt;0,S792/R792,"")</f>
        <v>0.58695652173913</v>
      </c>
    </row>
    <row r="793" s="2" customFormat="true" ht="12.75" hidden="false" customHeight="true" outlineLevel="0" collapsed="false">
      <c r="A793" s="128" t="n">
        <v>69</v>
      </c>
      <c r="B793" s="53" t="n">
        <v>5</v>
      </c>
      <c r="C793" s="54" t="n">
        <v>8</v>
      </c>
      <c r="D793" s="54" t="n">
        <v>300</v>
      </c>
      <c r="E793" s="55" t="n">
        <v>3</v>
      </c>
      <c r="F793" s="55" t="n">
        <v>293</v>
      </c>
      <c r="G793" s="53" t="n">
        <v>256</v>
      </c>
      <c r="H793" s="55" t="n">
        <v>14</v>
      </c>
      <c r="I793" s="55" t="n">
        <v>6</v>
      </c>
      <c r="J793" s="55" t="n">
        <v>10</v>
      </c>
      <c r="K793" s="57" t="n">
        <v>288</v>
      </c>
      <c r="L793" s="58" t="n">
        <v>358</v>
      </c>
      <c r="M793" s="57" t="n">
        <v>246</v>
      </c>
      <c r="N793" s="53"/>
      <c r="O793" s="56"/>
      <c r="P793" s="129" t="n">
        <v>1073</v>
      </c>
      <c r="Q793" s="129" t="n">
        <v>78</v>
      </c>
      <c r="R793" s="104" t="n">
        <f aca="false">P793+Q793</f>
        <v>1151</v>
      </c>
      <c r="S793" s="104" t="n">
        <v>624</v>
      </c>
      <c r="T793" s="59" t="n">
        <f aca="false">IF(S793&lt;&gt;0,S793/R793,"")</f>
        <v>0.542137271937446</v>
      </c>
    </row>
    <row r="794" s="2" customFormat="true" ht="12.75" hidden="false" customHeight="true" outlineLevel="0" collapsed="false">
      <c r="A794" s="128" t="n">
        <v>70</v>
      </c>
      <c r="B794" s="53" t="n">
        <v>1</v>
      </c>
      <c r="C794" s="54" t="n">
        <v>1</v>
      </c>
      <c r="D794" s="54" t="n">
        <v>90</v>
      </c>
      <c r="E794" s="55" t="n">
        <v>3</v>
      </c>
      <c r="F794" s="55" t="n">
        <v>52</v>
      </c>
      <c r="G794" s="53" t="n">
        <v>58</v>
      </c>
      <c r="H794" s="55" t="n">
        <v>2</v>
      </c>
      <c r="I794" s="55" t="n">
        <v>0</v>
      </c>
      <c r="J794" s="55" t="n">
        <v>4</v>
      </c>
      <c r="K794" s="57" t="n">
        <v>81</v>
      </c>
      <c r="L794" s="58" t="n">
        <v>80</v>
      </c>
      <c r="M794" s="57" t="n">
        <v>69</v>
      </c>
      <c r="N794" s="53"/>
      <c r="O794" s="56"/>
      <c r="P794" s="129" t="n">
        <v>276</v>
      </c>
      <c r="Q794" s="129" t="n">
        <v>14</v>
      </c>
      <c r="R794" s="104" t="n">
        <f aca="false">P794+Q794</f>
        <v>290</v>
      </c>
      <c r="S794" s="104" t="n">
        <v>152</v>
      </c>
      <c r="T794" s="59" t="n">
        <f aca="false">IF(S794&lt;&gt;0,S794/R794,"")</f>
        <v>0.524137931034483</v>
      </c>
    </row>
    <row r="795" s="2" customFormat="true" ht="12.75" hidden="false" customHeight="true" outlineLevel="0" collapsed="false">
      <c r="A795" s="128" t="n">
        <v>71</v>
      </c>
      <c r="B795" s="53" t="n">
        <v>2</v>
      </c>
      <c r="C795" s="54" t="n">
        <v>1</v>
      </c>
      <c r="D795" s="54" t="n">
        <v>165</v>
      </c>
      <c r="E795" s="55" t="n">
        <v>4</v>
      </c>
      <c r="F795" s="55" t="n">
        <v>85</v>
      </c>
      <c r="G795" s="53" t="n">
        <v>84</v>
      </c>
      <c r="H795" s="55" t="n">
        <v>1</v>
      </c>
      <c r="I795" s="55" t="n">
        <v>7</v>
      </c>
      <c r="J795" s="55" t="n">
        <v>8</v>
      </c>
      <c r="K795" s="57" t="n">
        <v>154</v>
      </c>
      <c r="L795" s="58" t="n">
        <v>123</v>
      </c>
      <c r="M795" s="57" t="n">
        <v>133</v>
      </c>
      <c r="N795" s="53"/>
      <c r="O795" s="56"/>
      <c r="P795" s="129" t="n">
        <v>365</v>
      </c>
      <c r="Q795" s="129" t="n">
        <v>27</v>
      </c>
      <c r="R795" s="104" t="n">
        <f aca="false">P795+Q795</f>
        <v>392</v>
      </c>
      <c r="S795" s="104" t="n">
        <v>265</v>
      </c>
      <c r="T795" s="59" t="n">
        <f aca="false">IF(S795&lt;&gt;0,S795/R795,"")</f>
        <v>0.676020408163265</v>
      </c>
    </row>
    <row r="796" s="2" customFormat="true" ht="12.75" hidden="false" customHeight="true" outlineLevel="0" collapsed="false">
      <c r="A796" s="128" t="s">
        <v>455</v>
      </c>
      <c r="B796" s="53" t="n">
        <v>0</v>
      </c>
      <c r="C796" s="54" t="n">
        <v>1</v>
      </c>
      <c r="D796" s="54" t="n">
        <v>174</v>
      </c>
      <c r="E796" s="55" t="n">
        <v>4</v>
      </c>
      <c r="F796" s="55" t="n">
        <v>132</v>
      </c>
      <c r="G796" s="53" t="n">
        <v>120</v>
      </c>
      <c r="H796" s="55" t="n">
        <v>1</v>
      </c>
      <c r="I796" s="55" t="n">
        <v>4</v>
      </c>
      <c r="J796" s="55" t="n">
        <v>4</v>
      </c>
      <c r="K796" s="57" t="n">
        <v>179</v>
      </c>
      <c r="L796" s="58" t="n">
        <v>163</v>
      </c>
      <c r="M796" s="57" t="n">
        <v>145</v>
      </c>
      <c r="N796" s="53"/>
      <c r="O796" s="56"/>
      <c r="P796" s="133"/>
      <c r="Q796" s="133"/>
      <c r="R796" s="134"/>
      <c r="S796" s="104" t="n">
        <v>315</v>
      </c>
      <c r="T796" s="51"/>
    </row>
    <row r="797" s="2" customFormat="true" ht="12.75" hidden="false" customHeight="true" outlineLevel="0" collapsed="false">
      <c r="A797" s="128" t="s">
        <v>456</v>
      </c>
      <c r="B797" s="53" t="n">
        <v>54</v>
      </c>
      <c r="C797" s="54" t="n">
        <v>34</v>
      </c>
      <c r="D797" s="54" t="n">
        <v>4581</v>
      </c>
      <c r="E797" s="55" t="n">
        <v>58</v>
      </c>
      <c r="F797" s="55" t="n">
        <v>2562</v>
      </c>
      <c r="G797" s="53" t="n">
        <v>2357</v>
      </c>
      <c r="H797" s="55" t="n">
        <v>95</v>
      </c>
      <c r="I797" s="55" t="n">
        <v>119</v>
      </c>
      <c r="J797" s="55" t="n">
        <v>152</v>
      </c>
      <c r="K797" s="57" t="n">
        <v>4382</v>
      </c>
      <c r="L797" s="58" t="n">
        <v>3439</v>
      </c>
      <c r="M797" s="57" t="n">
        <v>3657</v>
      </c>
      <c r="N797" s="53"/>
      <c r="O797" s="56"/>
      <c r="P797" s="133"/>
      <c r="Q797" s="133"/>
      <c r="R797" s="134"/>
      <c r="S797" s="104" t="n">
        <v>7404</v>
      </c>
      <c r="T797" s="51"/>
    </row>
    <row r="798" s="2" customFormat="true" ht="12.75" hidden="false" customHeight="true" outlineLevel="0" collapsed="false">
      <c r="A798" s="128" t="s">
        <v>457</v>
      </c>
      <c r="B798" s="53" t="n">
        <v>41</v>
      </c>
      <c r="C798" s="54" t="n">
        <v>31</v>
      </c>
      <c r="D798" s="54" t="n">
        <v>3898</v>
      </c>
      <c r="E798" s="55" t="n">
        <v>85</v>
      </c>
      <c r="F798" s="55" t="n">
        <v>3618</v>
      </c>
      <c r="G798" s="53" t="n">
        <v>3355</v>
      </c>
      <c r="H798" s="55" t="n">
        <v>101</v>
      </c>
      <c r="I798" s="55" t="n">
        <v>163</v>
      </c>
      <c r="J798" s="55" t="n">
        <v>178</v>
      </c>
      <c r="K798" s="57" t="n">
        <v>3721</v>
      </c>
      <c r="L798" s="58" t="n">
        <v>4465</v>
      </c>
      <c r="M798" s="57" t="n">
        <v>3050</v>
      </c>
      <c r="N798" s="53"/>
      <c r="O798" s="56"/>
      <c r="P798" s="133"/>
      <c r="Q798" s="133"/>
      <c r="R798" s="134"/>
      <c r="S798" s="104" t="n">
        <v>7826</v>
      </c>
      <c r="T798" s="51"/>
    </row>
    <row r="799" s="2" customFormat="true" ht="12.75" hidden="false" customHeight="true" outlineLevel="0" collapsed="false">
      <c r="A799" s="130" t="s">
        <v>458</v>
      </c>
      <c r="B799" s="91" t="n">
        <v>45</v>
      </c>
      <c r="C799" s="92" t="n">
        <v>22</v>
      </c>
      <c r="D799" s="92" t="n">
        <v>4011</v>
      </c>
      <c r="E799" s="95" t="n">
        <v>59</v>
      </c>
      <c r="F799" s="95" t="n">
        <v>2512</v>
      </c>
      <c r="G799" s="91" t="n">
        <v>2247</v>
      </c>
      <c r="H799" s="95" t="n">
        <v>94</v>
      </c>
      <c r="I799" s="95" t="n">
        <v>93</v>
      </c>
      <c r="J799" s="95" t="n">
        <v>280</v>
      </c>
      <c r="K799" s="96" t="n">
        <v>3828</v>
      </c>
      <c r="L799" s="97" t="n">
        <v>3289</v>
      </c>
      <c r="M799" s="96" t="n">
        <v>3245</v>
      </c>
      <c r="N799" s="91"/>
      <c r="O799" s="115"/>
      <c r="P799" s="135"/>
      <c r="Q799" s="135"/>
      <c r="R799" s="116"/>
      <c r="S799" s="117" t="n">
        <v>6786</v>
      </c>
      <c r="T799" s="67"/>
    </row>
    <row r="800" s="71" customFormat="true" ht="12.75" hidden="false" customHeight="true" outlineLevel="0" collapsed="false">
      <c r="A800" s="154" t="s">
        <v>36</v>
      </c>
      <c r="B800" s="69" t="n">
        <f aca="false">SUM(B723:B799)</f>
        <v>565</v>
      </c>
      <c r="C800" s="69" t="n">
        <f aca="false">SUM(C723:C799)</f>
        <v>268</v>
      </c>
      <c r="D800" s="69" t="n">
        <f aca="false">SUM(D723:D799)</f>
        <v>38387</v>
      </c>
      <c r="E800" s="69" t="n">
        <f aca="false">SUM(E723:E799)</f>
        <v>592</v>
      </c>
      <c r="F800" s="69" t="n">
        <f aca="false">SUM(F723:F799)</f>
        <v>22120</v>
      </c>
      <c r="G800" s="69" t="n">
        <f aca="false">SUM(G723:G799)</f>
        <v>20558</v>
      </c>
      <c r="H800" s="69" t="n">
        <f aca="false">SUM(H723:H799)</f>
        <v>932</v>
      </c>
      <c r="I800" s="69" t="n">
        <f aca="false">SUM(I723:I799)</f>
        <v>1240</v>
      </c>
      <c r="J800" s="69" t="n">
        <f aca="false">SUM(J723:J799)</f>
        <v>1618</v>
      </c>
      <c r="K800" s="69" t="n">
        <f aca="false">SUM(K723:K799)</f>
        <v>36185</v>
      </c>
      <c r="L800" s="101" t="n">
        <f aca="false">SUM(L723:L799)</f>
        <v>29917</v>
      </c>
      <c r="M800" s="118" t="n">
        <f aca="false">SUM(M723:M799)</f>
        <v>30661</v>
      </c>
      <c r="N800" s="69" t="n">
        <f aca="false">SUM(N723:N799)</f>
        <v>0</v>
      </c>
      <c r="O800" s="69" t="n">
        <f aca="false">SUM(O723:O799)</f>
        <v>0</v>
      </c>
      <c r="P800" s="69" t="n">
        <f aca="false">SUM(P723:P799)</f>
        <v>70426</v>
      </c>
      <c r="Q800" s="69" t="n">
        <f aca="false">SUM(Q723:Q799)</f>
        <v>8802</v>
      </c>
      <c r="R800" s="69" t="n">
        <f aca="false">SUM(R723:R799)</f>
        <v>79228</v>
      </c>
      <c r="S800" s="69" t="n">
        <f aca="false">SUM(S723:S799)</f>
        <v>63034</v>
      </c>
      <c r="T800" s="70" t="n">
        <f aca="false">IF(S800&lt;&gt;0,S800/R800,"")</f>
        <v>0.795602564749836</v>
      </c>
    </row>
    <row r="801" s="71" customFormat="true" ht="13.5" hidden="false" customHeight="true" outlineLevel="0" collapsed="false">
      <c r="A801" s="123"/>
      <c r="K801" s="124"/>
      <c r="L801" s="124"/>
      <c r="T801" s="125"/>
    </row>
    <row r="802" s="2" customFormat="true" ht="13.5" hidden="false" customHeight="true" outlineLevel="0" collapsed="false">
      <c r="A802" s="32" t="s">
        <v>459</v>
      </c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8"/>
    </row>
    <row r="803" s="2" customFormat="true" ht="12.75" hidden="false" customHeight="true" outlineLevel="0" collapsed="false">
      <c r="A803" s="126" t="s">
        <v>460</v>
      </c>
      <c r="B803" s="172" t="n">
        <v>1</v>
      </c>
      <c r="C803" s="173" t="n">
        <v>4</v>
      </c>
      <c r="D803" s="173" t="n">
        <v>128</v>
      </c>
      <c r="E803" s="174" t="n">
        <v>6</v>
      </c>
      <c r="F803" s="174" t="n">
        <v>251</v>
      </c>
      <c r="G803" s="172" t="n">
        <v>200</v>
      </c>
      <c r="H803" s="174" t="n">
        <v>10</v>
      </c>
      <c r="I803" s="174" t="n">
        <v>4</v>
      </c>
      <c r="J803" s="174" t="n">
        <v>25</v>
      </c>
      <c r="K803" s="175" t="n">
        <v>137</v>
      </c>
      <c r="L803" s="176" t="n">
        <v>208</v>
      </c>
      <c r="M803" s="175" t="n">
        <v>155</v>
      </c>
      <c r="N803" s="80"/>
      <c r="O803" s="83"/>
      <c r="P803" s="127" t="n">
        <v>590</v>
      </c>
      <c r="Q803" s="127" t="n">
        <v>259</v>
      </c>
      <c r="R803" s="102" t="n">
        <f aca="false">P803+Q803</f>
        <v>849</v>
      </c>
      <c r="S803" s="102" t="n">
        <v>403</v>
      </c>
      <c r="T803" s="103" t="n">
        <f aca="false">IF(S803&lt;&gt;0,S803/R803,"")</f>
        <v>0.474676089517079</v>
      </c>
    </row>
    <row r="804" s="2" customFormat="true" ht="12.75" hidden="false" customHeight="true" outlineLevel="0" collapsed="false">
      <c r="A804" s="128" t="s">
        <v>461</v>
      </c>
      <c r="B804" s="177" t="n">
        <v>10</v>
      </c>
      <c r="C804" s="178" t="n">
        <v>12</v>
      </c>
      <c r="D804" s="178" t="n">
        <v>325</v>
      </c>
      <c r="E804" s="179" t="n">
        <v>5</v>
      </c>
      <c r="F804" s="179" t="n">
        <v>438</v>
      </c>
      <c r="G804" s="177" t="n">
        <v>381</v>
      </c>
      <c r="H804" s="179" t="n">
        <v>18</v>
      </c>
      <c r="I804" s="179" t="n">
        <v>13</v>
      </c>
      <c r="J804" s="179" t="n">
        <v>11</v>
      </c>
      <c r="K804" s="180" t="n">
        <v>331</v>
      </c>
      <c r="L804" s="181" t="n">
        <v>449</v>
      </c>
      <c r="M804" s="180" t="n">
        <v>305</v>
      </c>
      <c r="N804" s="53"/>
      <c r="O804" s="56"/>
      <c r="P804" s="129" t="n">
        <v>1298</v>
      </c>
      <c r="Q804" s="129" t="n">
        <v>320</v>
      </c>
      <c r="R804" s="104" t="n">
        <f aca="false">P804+Q804</f>
        <v>1618</v>
      </c>
      <c r="S804" s="104" t="n">
        <v>802</v>
      </c>
      <c r="T804" s="59" t="n">
        <f aca="false">IF(S804&lt;&gt;0,S804/R804,"")</f>
        <v>0.495673671199011</v>
      </c>
    </row>
    <row r="805" s="2" customFormat="true" ht="12.75" hidden="false" customHeight="true" outlineLevel="0" collapsed="false">
      <c r="A805" s="128" t="s">
        <v>462</v>
      </c>
      <c r="B805" s="177" t="n">
        <v>3</v>
      </c>
      <c r="C805" s="178" t="n">
        <v>7</v>
      </c>
      <c r="D805" s="178" t="n">
        <v>287</v>
      </c>
      <c r="E805" s="179" t="n">
        <v>4</v>
      </c>
      <c r="F805" s="179" t="n">
        <v>262</v>
      </c>
      <c r="G805" s="177" t="n">
        <v>248</v>
      </c>
      <c r="H805" s="179" t="n">
        <v>11</v>
      </c>
      <c r="I805" s="179" t="n">
        <v>8</v>
      </c>
      <c r="J805" s="179" t="n">
        <v>6</v>
      </c>
      <c r="K805" s="180" t="n">
        <v>286</v>
      </c>
      <c r="L805" s="181" t="n">
        <v>312</v>
      </c>
      <c r="M805" s="180" t="n">
        <v>247</v>
      </c>
      <c r="N805" s="53"/>
      <c r="O805" s="56"/>
      <c r="P805" s="129" t="n">
        <v>921</v>
      </c>
      <c r="Q805" s="129" t="n">
        <v>143</v>
      </c>
      <c r="R805" s="104" t="n">
        <f aca="false">P805+Q805</f>
        <v>1064</v>
      </c>
      <c r="S805" s="104" t="n">
        <v>581</v>
      </c>
      <c r="T805" s="59" t="n">
        <f aca="false">IF(S805&lt;&gt;0,S805/R805,"")</f>
        <v>0.546052631578947</v>
      </c>
    </row>
    <row r="806" s="2" customFormat="true" ht="12.75" hidden="false" customHeight="true" outlineLevel="0" collapsed="false">
      <c r="A806" s="128" t="s">
        <v>463</v>
      </c>
      <c r="B806" s="177" t="n">
        <v>15</v>
      </c>
      <c r="C806" s="178" t="n">
        <v>4</v>
      </c>
      <c r="D806" s="178" t="n">
        <v>269</v>
      </c>
      <c r="E806" s="179" t="n">
        <v>5</v>
      </c>
      <c r="F806" s="179" t="n">
        <v>245</v>
      </c>
      <c r="G806" s="177" t="n">
        <v>233</v>
      </c>
      <c r="H806" s="179" t="n">
        <v>8</v>
      </c>
      <c r="I806" s="179" t="n">
        <v>14</v>
      </c>
      <c r="J806" s="179" t="n">
        <v>16</v>
      </c>
      <c r="K806" s="180" t="n">
        <v>257</v>
      </c>
      <c r="L806" s="181" t="n">
        <v>317</v>
      </c>
      <c r="M806" s="180" t="n">
        <v>215</v>
      </c>
      <c r="N806" s="53"/>
      <c r="O806" s="56"/>
      <c r="P806" s="129" t="n">
        <v>889</v>
      </c>
      <c r="Q806" s="129" t="n">
        <v>84</v>
      </c>
      <c r="R806" s="104" t="n">
        <f aca="false">P806+Q806</f>
        <v>973</v>
      </c>
      <c r="S806" s="104" t="n">
        <v>547</v>
      </c>
      <c r="T806" s="59" t="n">
        <f aca="false">IF(S806&lt;&gt;0,S806/R806,"")</f>
        <v>0.562178828365879</v>
      </c>
    </row>
    <row r="807" s="2" customFormat="true" ht="12.75" hidden="false" customHeight="true" outlineLevel="0" collapsed="false">
      <c r="A807" s="128" t="s">
        <v>464</v>
      </c>
      <c r="B807" s="177" t="n">
        <v>6</v>
      </c>
      <c r="C807" s="178" t="n">
        <v>6</v>
      </c>
      <c r="D807" s="178" t="n">
        <v>323</v>
      </c>
      <c r="E807" s="179" t="n">
        <v>4</v>
      </c>
      <c r="F807" s="179" t="n">
        <v>327</v>
      </c>
      <c r="G807" s="177" t="n">
        <v>304</v>
      </c>
      <c r="H807" s="179" t="n">
        <v>7</v>
      </c>
      <c r="I807" s="179" t="n">
        <v>11</v>
      </c>
      <c r="J807" s="179" t="n">
        <v>10</v>
      </c>
      <c r="K807" s="180" t="n">
        <v>320</v>
      </c>
      <c r="L807" s="181" t="n">
        <v>399</v>
      </c>
      <c r="M807" s="180" t="n">
        <v>249</v>
      </c>
      <c r="N807" s="53"/>
      <c r="O807" s="56"/>
      <c r="P807" s="129" t="n">
        <v>1053</v>
      </c>
      <c r="Q807" s="129" t="n">
        <v>101</v>
      </c>
      <c r="R807" s="104" t="n">
        <f aca="false">P807+Q807</f>
        <v>1154</v>
      </c>
      <c r="S807" s="104" t="n">
        <v>673</v>
      </c>
      <c r="T807" s="59" t="n">
        <f aca="false">IF(S807&lt;&gt;0,S807/R807,"")</f>
        <v>0.583188908145581</v>
      </c>
    </row>
    <row r="808" s="2" customFormat="true" ht="12.75" hidden="false" customHeight="true" outlineLevel="0" collapsed="false">
      <c r="A808" s="128" t="s">
        <v>465</v>
      </c>
      <c r="B808" s="177" t="n">
        <v>8</v>
      </c>
      <c r="C808" s="178" t="n">
        <v>6</v>
      </c>
      <c r="D808" s="178" t="n">
        <v>175</v>
      </c>
      <c r="E808" s="179" t="n">
        <v>13</v>
      </c>
      <c r="F808" s="179" t="n">
        <v>337</v>
      </c>
      <c r="G808" s="177" t="n">
        <v>328</v>
      </c>
      <c r="H808" s="179" t="n">
        <v>10</v>
      </c>
      <c r="I808" s="179" t="n">
        <v>5</v>
      </c>
      <c r="J808" s="179" t="n">
        <v>18</v>
      </c>
      <c r="K808" s="180" t="n">
        <v>171</v>
      </c>
      <c r="L808" s="181" t="n">
        <v>365</v>
      </c>
      <c r="M808" s="180" t="n">
        <v>167</v>
      </c>
      <c r="N808" s="53"/>
      <c r="O808" s="56"/>
      <c r="P808" s="129" t="n">
        <v>1008</v>
      </c>
      <c r="Q808" s="129" t="n">
        <v>194</v>
      </c>
      <c r="R808" s="104" t="n">
        <f aca="false">P808+Q808</f>
        <v>1202</v>
      </c>
      <c r="S808" s="104" t="n">
        <v>550</v>
      </c>
      <c r="T808" s="59" t="n">
        <f aca="false">IF(S808&lt;&gt;0,S808/R808,"")</f>
        <v>0.45757071547421</v>
      </c>
    </row>
    <row r="809" s="2" customFormat="true" ht="13.5" hidden="false" customHeight="true" outlineLevel="0" collapsed="false">
      <c r="A809" s="128" t="s">
        <v>466</v>
      </c>
      <c r="B809" s="177" t="n">
        <v>6</v>
      </c>
      <c r="C809" s="178" t="n">
        <v>4</v>
      </c>
      <c r="D809" s="178" t="n">
        <v>258</v>
      </c>
      <c r="E809" s="179" t="n">
        <v>5</v>
      </c>
      <c r="F809" s="179" t="n">
        <v>228</v>
      </c>
      <c r="G809" s="177" t="n">
        <v>217</v>
      </c>
      <c r="H809" s="179" t="n">
        <v>6</v>
      </c>
      <c r="I809" s="179" t="n">
        <v>12</v>
      </c>
      <c r="J809" s="179" t="n">
        <v>14</v>
      </c>
      <c r="K809" s="180" t="n">
        <v>236</v>
      </c>
      <c r="L809" s="181" t="n">
        <v>271</v>
      </c>
      <c r="M809" s="180" t="n">
        <v>215</v>
      </c>
      <c r="N809" s="53"/>
      <c r="O809" s="56"/>
      <c r="P809" s="129" t="n">
        <v>829</v>
      </c>
      <c r="Q809" s="129" t="n">
        <v>161</v>
      </c>
      <c r="R809" s="104" t="n">
        <f aca="false">P809+Q809</f>
        <v>990</v>
      </c>
      <c r="S809" s="104" t="n">
        <v>510</v>
      </c>
      <c r="T809" s="59" t="n">
        <f aca="false">IF(S809&lt;&gt;0,S809/R809,"")</f>
        <v>0.515151515151515</v>
      </c>
    </row>
    <row r="810" s="2" customFormat="true" ht="13.5" hidden="false" customHeight="true" outlineLevel="0" collapsed="false">
      <c r="A810" s="32" t="s">
        <v>467</v>
      </c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4"/>
      <c r="Q810" s="34"/>
      <c r="R810" s="34"/>
      <c r="S810" s="34"/>
      <c r="T810" s="35"/>
    </row>
    <row r="811" s="2" customFormat="true" ht="12.75" hidden="false" customHeight="true" outlineLevel="0" collapsed="false">
      <c r="A811" s="128" t="s">
        <v>468</v>
      </c>
      <c r="B811" s="177" t="n">
        <v>0</v>
      </c>
      <c r="C811" s="178" t="n">
        <v>1</v>
      </c>
      <c r="D811" s="178" t="n">
        <v>160</v>
      </c>
      <c r="E811" s="179" t="n">
        <v>6</v>
      </c>
      <c r="F811" s="179" t="n">
        <v>217</v>
      </c>
      <c r="G811" s="177" t="n">
        <v>163</v>
      </c>
      <c r="H811" s="179" t="n">
        <v>6</v>
      </c>
      <c r="I811" s="179" t="n">
        <v>11</v>
      </c>
      <c r="J811" s="179" t="n">
        <v>3</v>
      </c>
      <c r="K811" s="180" t="n">
        <v>176</v>
      </c>
      <c r="L811" s="181" t="n">
        <v>198</v>
      </c>
      <c r="M811" s="180" t="n">
        <v>147</v>
      </c>
      <c r="N811" s="53"/>
      <c r="O811" s="56"/>
      <c r="P811" s="129" t="n">
        <v>519</v>
      </c>
      <c r="Q811" s="129" t="n">
        <v>202</v>
      </c>
      <c r="R811" s="104" t="n">
        <f aca="false">P811+Q811</f>
        <v>721</v>
      </c>
      <c r="S811" s="104" t="n">
        <v>391</v>
      </c>
      <c r="T811" s="59" t="n">
        <f aca="false">IF(S811&lt;&gt;0,S811/R811,"")</f>
        <v>0.542302357836338</v>
      </c>
    </row>
    <row r="812" s="2" customFormat="true" ht="12.75" hidden="false" customHeight="true" outlineLevel="0" collapsed="false">
      <c r="A812" s="128" t="s">
        <v>469</v>
      </c>
      <c r="B812" s="177" t="n">
        <v>6</v>
      </c>
      <c r="C812" s="178" t="n">
        <v>2</v>
      </c>
      <c r="D812" s="178" t="n">
        <v>217</v>
      </c>
      <c r="E812" s="179" t="n">
        <v>6</v>
      </c>
      <c r="F812" s="179" t="n">
        <v>247</v>
      </c>
      <c r="G812" s="177" t="n">
        <v>239</v>
      </c>
      <c r="H812" s="179" t="n">
        <v>7</v>
      </c>
      <c r="I812" s="179" t="n">
        <v>5</v>
      </c>
      <c r="J812" s="179" t="n">
        <v>6</v>
      </c>
      <c r="K812" s="180" t="n">
        <v>222</v>
      </c>
      <c r="L812" s="181" t="n">
        <v>304</v>
      </c>
      <c r="M812" s="180" t="n">
        <v>175</v>
      </c>
      <c r="N812" s="53"/>
      <c r="O812" s="56"/>
      <c r="P812" s="129" t="n">
        <v>838</v>
      </c>
      <c r="Q812" s="129" t="n">
        <v>55</v>
      </c>
      <c r="R812" s="104" t="n">
        <f aca="false">P812+Q812</f>
        <v>893</v>
      </c>
      <c r="S812" s="104" t="n">
        <v>491</v>
      </c>
      <c r="T812" s="59" t="n">
        <f aca="false">IF(S812&lt;&gt;0,S812/R812,"")</f>
        <v>0.5498320268757</v>
      </c>
    </row>
    <row r="813" s="2" customFormat="true" ht="12.75" hidden="false" customHeight="true" outlineLevel="0" collapsed="false">
      <c r="A813" s="128" t="s">
        <v>470</v>
      </c>
      <c r="B813" s="177" t="n">
        <v>1</v>
      </c>
      <c r="C813" s="178" t="n">
        <v>2</v>
      </c>
      <c r="D813" s="178" t="n">
        <v>198</v>
      </c>
      <c r="E813" s="179" t="n">
        <v>5</v>
      </c>
      <c r="F813" s="179" t="n">
        <v>320</v>
      </c>
      <c r="G813" s="177" t="n">
        <v>312</v>
      </c>
      <c r="H813" s="179" t="n">
        <v>8</v>
      </c>
      <c r="I813" s="179" t="n">
        <v>7</v>
      </c>
      <c r="J813" s="179" t="n">
        <v>4</v>
      </c>
      <c r="K813" s="180" t="n">
        <v>192</v>
      </c>
      <c r="L813" s="181" t="n">
        <v>368</v>
      </c>
      <c r="M813" s="180" t="n">
        <v>160</v>
      </c>
      <c r="N813" s="53"/>
      <c r="O813" s="56"/>
      <c r="P813" s="129" t="n">
        <v>916</v>
      </c>
      <c r="Q813" s="129" t="n">
        <v>117</v>
      </c>
      <c r="R813" s="104" t="n">
        <f aca="false">P813+Q813</f>
        <v>1033</v>
      </c>
      <c r="S813" s="104" t="n">
        <v>539</v>
      </c>
      <c r="T813" s="59" t="n">
        <f aca="false">IF(S813&lt;&gt;0,S813/R813,"")</f>
        <v>0.521781219748306</v>
      </c>
    </row>
    <row r="814" s="2" customFormat="true" ht="12.75" hidden="false" customHeight="true" outlineLevel="0" collapsed="false">
      <c r="A814" s="128" t="s">
        <v>471</v>
      </c>
      <c r="B814" s="177" t="n">
        <v>8</v>
      </c>
      <c r="C814" s="178" t="n">
        <v>4</v>
      </c>
      <c r="D814" s="178" t="n">
        <v>185</v>
      </c>
      <c r="E814" s="179" t="n">
        <v>11</v>
      </c>
      <c r="F814" s="179" t="n">
        <v>337</v>
      </c>
      <c r="G814" s="177" t="n">
        <v>325</v>
      </c>
      <c r="H814" s="179" t="n">
        <v>12</v>
      </c>
      <c r="I814" s="179" t="n">
        <v>9</v>
      </c>
      <c r="J814" s="179" t="n">
        <v>16</v>
      </c>
      <c r="K814" s="180" t="n">
        <v>176</v>
      </c>
      <c r="L814" s="181" t="n">
        <v>382</v>
      </c>
      <c r="M814" s="180" t="n">
        <v>163</v>
      </c>
      <c r="N814" s="53"/>
      <c r="O814" s="56"/>
      <c r="P814" s="129" t="n">
        <v>893</v>
      </c>
      <c r="Q814" s="129" t="n">
        <v>123</v>
      </c>
      <c r="R814" s="104" t="n">
        <f aca="false">P814+Q814</f>
        <v>1016</v>
      </c>
      <c r="S814" s="104" t="n">
        <v>563</v>
      </c>
      <c r="T814" s="59" t="n">
        <f aca="false">IF(S814&lt;&gt;0,S814/R814,"")</f>
        <v>0.554133858267717</v>
      </c>
    </row>
    <row r="815" s="2" customFormat="true" ht="12.75" hidden="false" customHeight="true" outlineLevel="0" collapsed="false">
      <c r="A815" s="128" t="s">
        <v>472</v>
      </c>
      <c r="B815" s="177" t="n">
        <v>6</v>
      </c>
      <c r="C815" s="178" t="n">
        <v>3</v>
      </c>
      <c r="D815" s="178" t="n">
        <v>288</v>
      </c>
      <c r="E815" s="179" t="n">
        <v>3</v>
      </c>
      <c r="F815" s="179" t="n">
        <v>276</v>
      </c>
      <c r="G815" s="177" t="n">
        <v>255</v>
      </c>
      <c r="H815" s="179" t="n">
        <v>7</v>
      </c>
      <c r="I815" s="179" t="n">
        <v>5</v>
      </c>
      <c r="J815" s="179" t="n">
        <v>9</v>
      </c>
      <c r="K815" s="180" t="n">
        <v>293</v>
      </c>
      <c r="L815" s="181" t="n">
        <v>329</v>
      </c>
      <c r="M815" s="180" t="n">
        <v>238</v>
      </c>
      <c r="N815" s="53"/>
      <c r="O815" s="56"/>
      <c r="P815" s="129" t="n">
        <v>937</v>
      </c>
      <c r="Q815" s="129" t="n">
        <v>116</v>
      </c>
      <c r="R815" s="104" t="n">
        <f aca="false">P815+Q815</f>
        <v>1053</v>
      </c>
      <c r="S815" s="104" t="n">
        <v>584</v>
      </c>
      <c r="T815" s="59" t="n">
        <f aca="false">IF(S815&lt;&gt;0,S815/R815,"")</f>
        <v>0.554605887939221</v>
      </c>
    </row>
    <row r="816" s="2" customFormat="true" ht="12.75" hidden="false" customHeight="true" outlineLevel="0" collapsed="false">
      <c r="A816" s="128" t="s">
        <v>473</v>
      </c>
      <c r="B816" s="177" t="n">
        <v>4</v>
      </c>
      <c r="C816" s="178" t="n">
        <v>6</v>
      </c>
      <c r="D816" s="178" t="n">
        <v>144</v>
      </c>
      <c r="E816" s="179" t="n">
        <v>3</v>
      </c>
      <c r="F816" s="179" t="n">
        <v>244</v>
      </c>
      <c r="G816" s="177" t="n">
        <v>236</v>
      </c>
      <c r="H816" s="179" t="n">
        <v>6</v>
      </c>
      <c r="I816" s="179" t="n">
        <v>4</v>
      </c>
      <c r="J816" s="179" t="n">
        <v>4</v>
      </c>
      <c r="K816" s="180" t="n">
        <v>148</v>
      </c>
      <c r="L816" s="181" t="n">
        <v>271</v>
      </c>
      <c r="M816" s="180" t="n">
        <v>120</v>
      </c>
      <c r="N816" s="53"/>
      <c r="O816" s="56"/>
      <c r="P816" s="129" t="n">
        <v>766</v>
      </c>
      <c r="Q816" s="129" t="n">
        <v>64</v>
      </c>
      <c r="R816" s="104" t="n">
        <f aca="false">P816+Q816</f>
        <v>830</v>
      </c>
      <c r="S816" s="104" t="n">
        <v>406</v>
      </c>
      <c r="T816" s="59" t="n">
        <f aca="false">IF(S816&lt;&gt;0,S816/R816,"")</f>
        <v>0.489156626506024</v>
      </c>
    </row>
    <row r="817" s="2" customFormat="true" ht="12.75" hidden="false" customHeight="true" outlineLevel="0" collapsed="false">
      <c r="A817" s="128" t="s">
        <v>474</v>
      </c>
      <c r="B817" s="177" t="n">
        <v>20</v>
      </c>
      <c r="C817" s="178" t="n">
        <v>8</v>
      </c>
      <c r="D817" s="178" t="n">
        <v>193</v>
      </c>
      <c r="E817" s="179" t="n">
        <v>7</v>
      </c>
      <c r="F817" s="179" t="n">
        <v>310</v>
      </c>
      <c r="G817" s="177" t="n">
        <v>301</v>
      </c>
      <c r="H817" s="179" t="n">
        <v>12</v>
      </c>
      <c r="I817" s="179" t="n">
        <v>9</v>
      </c>
      <c r="J817" s="179" t="n">
        <v>8</v>
      </c>
      <c r="K817" s="180" t="n">
        <v>200</v>
      </c>
      <c r="L817" s="181" t="n">
        <v>345</v>
      </c>
      <c r="M817" s="180" t="n">
        <v>185</v>
      </c>
      <c r="N817" s="53"/>
      <c r="O817" s="56"/>
      <c r="P817" s="129" t="n">
        <v>1016</v>
      </c>
      <c r="Q817" s="129" t="n">
        <v>185</v>
      </c>
      <c r="R817" s="104" t="n">
        <f aca="false">P817+Q817</f>
        <v>1201</v>
      </c>
      <c r="S817" s="104" t="n">
        <v>553</v>
      </c>
      <c r="T817" s="59" t="n">
        <f aca="false">IF(S817&lt;&gt;0,S817/R817,"")</f>
        <v>0.46044962531224</v>
      </c>
    </row>
    <row r="818" s="2" customFormat="true" ht="12.75" hidden="false" customHeight="true" outlineLevel="0" collapsed="false">
      <c r="A818" s="128" t="s">
        <v>475</v>
      </c>
      <c r="B818" s="177" t="n">
        <v>12</v>
      </c>
      <c r="C818" s="178" t="n">
        <v>4</v>
      </c>
      <c r="D818" s="178" t="n">
        <v>230</v>
      </c>
      <c r="E818" s="179" t="n">
        <v>5</v>
      </c>
      <c r="F818" s="179" t="n">
        <v>389</v>
      </c>
      <c r="G818" s="177" t="n">
        <v>378</v>
      </c>
      <c r="H818" s="179" t="n">
        <v>7</v>
      </c>
      <c r="I818" s="179" t="n">
        <v>7</v>
      </c>
      <c r="J818" s="179" t="n">
        <v>16</v>
      </c>
      <c r="K818" s="180" t="n">
        <v>221</v>
      </c>
      <c r="L818" s="181" t="n">
        <v>421</v>
      </c>
      <c r="M818" s="180" t="n">
        <v>208</v>
      </c>
      <c r="N818" s="53"/>
      <c r="O818" s="56"/>
      <c r="P818" s="129" t="n">
        <v>1106</v>
      </c>
      <c r="Q818" s="129" t="n">
        <v>168</v>
      </c>
      <c r="R818" s="104" t="n">
        <f aca="false">P818+Q818</f>
        <v>1274</v>
      </c>
      <c r="S818" s="104" t="n">
        <v>652</v>
      </c>
      <c r="T818" s="59" t="n">
        <f aca="false">IF(S818&lt;&gt;0,S818/R818,"")</f>
        <v>0.511773940345369</v>
      </c>
    </row>
    <row r="819" s="2" customFormat="true" ht="12.75" hidden="false" customHeight="true" outlineLevel="0" collapsed="false">
      <c r="A819" s="128" t="s">
        <v>476</v>
      </c>
      <c r="B819" s="177" t="n">
        <v>8</v>
      </c>
      <c r="C819" s="178" t="n">
        <v>2</v>
      </c>
      <c r="D819" s="178" t="n">
        <v>165</v>
      </c>
      <c r="E819" s="179" t="n">
        <v>8</v>
      </c>
      <c r="F819" s="179" t="n">
        <v>371</v>
      </c>
      <c r="G819" s="177" t="n">
        <v>321</v>
      </c>
      <c r="H819" s="179" t="n">
        <v>15</v>
      </c>
      <c r="I819" s="179" t="n">
        <v>9</v>
      </c>
      <c r="J819" s="179" t="n">
        <v>12</v>
      </c>
      <c r="K819" s="180" t="n">
        <v>164</v>
      </c>
      <c r="L819" s="181" t="n">
        <v>367</v>
      </c>
      <c r="M819" s="180" t="n">
        <v>151</v>
      </c>
      <c r="N819" s="53"/>
      <c r="O819" s="56"/>
      <c r="P819" s="129" t="n">
        <v>985</v>
      </c>
      <c r="Q819" s="129" t="n">
        <v>271</v>
      </c>
      <c r="R819" s="104" t="n">
        <f aca="false">P819+Q819</f>
        <v>1256</v>
      </c>
      <c r="S819" s="104" t="n">
        <v>563</v>
      </c>
      <c r="T819" s="59" t="n">
        <f aca="false">IF(S819&lt;&gt;0,S819/R819,"")</f>
        <v>0.448248407643312</v>
      </c>
    </row>
    <row r="820" s="2" customFormat="true" ht="12.75" hidden="false" customHeight="true" outlineLevel="0" collapsed="false">
      <c r="A820" s="128" t="s">
        <v>477</v>
      </c>
      <c r="B820" s="177" t="n">
        <v>11</v>
      </c>
      <c r="C820" s="178" t="n">
        <v>7</v>
      </c>
      <c r="D820" s="178" t="n">
        <v>257</v>
      </c>
      <c r="E820" s="179" t="n">
        <v>7</v>
      </c>
      <c r="F820" s="179" t="n">
        <v>258</v>
      </c>
      <c r="G820" s="177" t="n">
        <v>249</v>
      </c>
      <c r="H820" s="179" t="n">
        <v>8</v>
      </c>
      <c r="I820" s="179" t="n">
        <v>6</v>
      </c>
      <c r="J820" s="179" t="n">
        <v>10</v>
      </c>
      <c r="K820" s="180" t="n">
        <v>253</v>
      </c>
      <c r="L820" s="181" t="n">
        <v>315</v>
      </c>
      <c r="M820" s="180" t="n">
        <v>208</v>
      </c>
      <c r="N820" s="53"/>
      <c r="O820" s="56"/>
      <c r="P820" s="129" t="n">
        <v>876</v>
      </c>
      <c r="Q820" s="129" t="n">
        <v>66</v>
      </c>
      <c r="R820" s="104" t="n">
        <f aca="false">P820+Q820</f>
        <v>942</v>
      </c>
      <c r="S820" s="104" t="n">
        <v>544</v>
      </c>
      <c r="T820" s="59" t="n">
        <f aca="false">IF(S820&lt;&gt;0,S820/R820,"")</f>
        <v>0.577494692144374</v>
      </c>
    </row>
    <row r="821" s="2" customFormat="true" ht="12.75" hidden="false" customHeight="true" outlineLevel="0" collapsed="false">
      <c r="A821" s="128" t="s">
        <v>478</v>
      </c>
      <c r="B821" s="177" t="n">
        <v>6</v>
      </c>
      <c r="C821" s="178" t="n">
        <v>6</v>
      </c>
      <c r="D821" s="178" t="n">
        <v>176</v>
      </c>
      <c r="E821" s="179" t="n">
        <v>7</v>
      </c>
      <c r="F821" s="179" t="n">
        <v>328</v>
      </c>
      <c r="G821" s="177" t="n">
        <v>275</v>
      </c>
      <c r="H821" s="179" t="n">
        <v>19</v>
      </c>
      <c r="I821" s="179" t="n">
        <v>10</v>
      </c>
      <c r="J821" s="179" t="n">
        <v>16</v>
      </c>
      <c r="K821" s="180" t="n">
        <v>187</v>
      </c>
      <c r="L821" s="181" t="n">
        <v>315</v>
      </c>
      <c r="M821" s="180" t="n">
        <v>177</v>
      </c>
      <c r="N821" s="53"/>
      <c r="O821" s="56"/>
      <c r="P821" s="129" t="n">
        <v>907</v>
      </c>
      <c r="Q821" s="129" t="n">
        <v>284</v>
      </c>
      <c r="R821" s="104" t="n">
        <f aca="false">P821+Q821</f>
        <v>1191</v>
      </c>
      <c r="S821" s="104" t="n">
        <v>538</v>
      </c>
      <c r="T821" s="59" t="n">
        <f aca="false">IF(S821&lt;&gt;0,S821/R821,"")</f>
        <v>0.451721242653233</v>
      </c>
    </row>
    <row r="822" s="2" customFormat="true" ht="12.75" hidden="false" customHeight="true" outlineLevel="0" collapsed="false">
      <c r="A822" s="128" t="s">
        <v>479</v>
      </c>
      <c r="B822" s="177" t="n">
        <v>5</v>
      </c>
      <c r="C822" s="178" t="n">
        <v>7</v>
      </c>
      <c r="D822" s="178" t="n">
        <v>339</v>
      </c>
      <c r="E822" s="179" t="n">
        <v>6</v>
      </c>
      <c r="F822" s="179" t="n">
        <v>207</v>
      </c>
      <c r="G822" s="177" t="n">
        <v>241</v>
      </c>
      <c r="H822" s="179" t="n">
        <v>5</v>
      </c>
      <c r="I822" s="179" t="n">
        <v>2</v>
      </c>
      <c r="J822" s="179" t="n">
        <v>7</v>
      </c>
      <c r="K822" s="180" t="n">
        <v>304</v>
      </c>
      <c r="L822" s="181" t="n">
        <v>303</v>
      </c>
      <c r="M822" s="180" t="n">
        <v>256</v>
      </c>
      <c r="N822" s="53"/>
      <c r="O822" s="56"/>
      <c r="P822" s="129" t="n">
        <v>765</v>
      </c>
      <c r="Q822" s="129" t="n">
        <v>93</v>
      </c>
      <c r="R822" s="104" t="n">
        <f aca="false">P822+Q822</f>
        <v>858</v>
      </c>
      <c r="S822" s="104" t="n">
        <v>578</v>
      </c>
      <c r="T822" s="59" t="n">
        <f aca="false">IF(S822&lt;&gt;0,S822/R822,"")</f>
        <v>0.673659673659674</v>
      </c>
    </row>
    <row r="823" s="2" customFormat="true" ht="12.75" hidden="false" customHeight="true" outlineLevel="0" collapsed="false">
      <c r="A823" s="128" t="s">
        <v>480</v>
      </c>
      <c r="B823" s="177" t="n">
        <v>0</v>
      </c>
      <c r="C823" s="178" t="n">
        <v>0</v>
      </c>
      <c r="D823" s="178" t="n">
        <v>26</v>
      </c>
      <c r="E823" s="179" t="n">
        <v>0</v>
      </c>
      <c r="F823" s="179" t="n">
        <v>5</v>
      </c>
      <c r="G823" s="177" t="n">
        <v>4</v>
      </c>
      <c r="H823" s="179" t="n">
        <v>0</v>
      </c>
      <c r="I823" s="179" t="n">
        <v>1</v>
      </c>
      <c r="J823" s="179" t="n">
        <v>0</v>
      </c>
      <c r="K823" s="180" t="n">
        <v>26</v>
      </c>
      <c r="L823" s="181" t="n">
        <v>12</v>
      </c>
      <c r="M823" s="180" t="n">
        <v>19</v>
      </c>
      <c r="N823" s="53"/>
      <c r="O823" s="56"/>
      <c r="P823" s="129" t="n">
        <v>37</v>
      </c>
      <c r="Q823" s="129" t="n">
        <v>0</v>
      </c>
      <c r="R823" s="104" t="n">
        <f aca="false">P823+Q823</f>
        <v>37</v>
      </c>
      <c r="S823" s="104" t="n">
        <v>31</v>
      </c>
      <c r="T823" s="59" t="n">
        <f aca="false">IF(S823&lt;&gt;0,S823/R823,"")</f>
        <v>0.837837837837838</v>
      </c>
    </row>
    <row r="824" s="2" customFormat="true" ht="12.75" hidden="false" customHeight="true" outlineLevel="0" collapsed="false">
      <c r="A824" s="128" t="s">
        <v>481</v>
      </c>
      <c r="B824" s="177" t="n">
        <v>9</v>
      </c>
      <c r="C824" s="178" t="n">
        <v>2</v>
      </c>
      <c r="D824" s="178" t="n">
        <v>364</v>
      </c>
      <c r="E824" s="179" t="n">
        <v>6</v>
      </c>
      <c r="F824" s="179" t="n">
        <v>252</v>
      </c>
      <c r="G824" s="177" t="n">
        <v>258</v>
      </c>
      <c r="H824" s="179" t="n">
        <v>8</v>
      </c>
      <c r="I824" s="179" t="n">
        <v>7</v>
      </c>
      <c r="J824" s="179" t="n">
        <v>12</v>
      </c>
      <c r="K824" s="180" t="n">
        <v>343</v>
      </c>
      <c r="L824" s="181" t="n">
        <v>342</v>
      </c>
      <c r="M824" s="180" t="n">
        <v>293</v>
      </c>
      <c r="N824" s="53"/>
      <c r="O824" s="56"/>
      <c r="P824" s="129" t="n">
        <v>939</v>
      </c>
      <c r="Q824" s="129" t="n">
        <v>77</v>
      </c>
      <c r="R824" s="104" t="n">
        <f aca="false">P824+Q824</f>
        <v>1016</v>
      </c>
      <c r="S824" s="104" t="n">
        <v>643</v>
      </c>
      <c r="T824" s="59" t="n">
        <f aca="false">IF(S824&lt;&gt;0,S824/R824,"")</f>
        <v>0.632874015748032</v>
      </c>
    </row>
    <row r="825" s="2" customFormat="true" ht="12.75" hidden="false" customHeight="true" outlineLevel="0" collapsed="false">
      <c r="A825" s="128" t="s">
        <v>482</v>
      </c>
      <c r="B825" s="177" t="n">
        <v>0</v>
      </c>
      <c r="C825" s="178" t="n">
        <v>0</v>
      </c>
      <c r="D825" s="178" t="n">
        <v>121</v>
      </c>
      <c r="E825" s="179" t="n">
        <v>2</v>
      </c>
      <c r="F825" s="179" t="n">
        <v>43</v>
      </c>
      <c r="G825" s="177" t="n">
        <v>52</v>
      </c>
      <c r="H825" s="179" t="n">
        <v>2</v>
      </c>
      <c r="I825" s="179" t="n">
        <v>2</v>
      </c>
      <c r="J825" s="179" t="n">
        <v>5</v>
      </c>
      <c r="K825" s="180" t="n">
        <v>104</v>
      </c>
      <c r="L825" s="181" t="n">
        <v>72</v>
      </c>
      <c r="M825" s="180" t="n">
        <v>91</v>
      </c>
      <c r="N825" s="53"/>
      <c r="O825" s="56"/>
      <c r="P825" s="129" t="n">
        <v>241</v>
      </c>
      <c r="Q825" s="129" t="n">
        <v>16</v>
      </c>
      <c r="R825" s="104" t="n">
        <f aca="false">P825+Q825</f>
        <v>257</v>
      </c>
      <c r="S825" s="104" t="n">
        <v>168</v>
      </c>
      <c r="T825" s="59" t="n">
        <f aca="false">IF(S825&lt;&gt;0,S825/R825,"")</f>
        <v>0.653696498054475</v>
      </c>
    </row>
    <row r="826" s="2" customFormat="true" ht="12.75" hidden="false" customHeight="true" outlineLevel="0" collapsed="false">
      <c r="A826" s="128" t="s">
        <v>483</v>
      </c>
      <c r="B826" s="177" t="n">
        <v>2</v>
      </c>
      <c r="C826" s="178" t="n">
        <v>1</v>
      </c>
      <c r="D826" s="178" t="n">
        <v>211</v>
      </c>
      <c r="E826" s="179" t="n">
        <v>10</v>
      </c>
      <c r="F826" s="179" t="n">
        <v>111</v>
      </c>
      <c r="G826" s="177" t="n">
        <v>152</v>
      </c>
      <c r="H826" s="179" t="n">
        <v>5</v>
      </c>
      <c r="I826" s="179" t="n">
        <v>4</v>
      </c>
      <c r="J826" s="179" t="n">
        <v>9</v>
      </c>
      <c r="K826" s="180" t="n">
        <v>164</v>
      </c>
      <c r="L826" s="181" t="n">
        <v>172</v>
      </c>
      <c r="M826" s="180" t="n">
        <v>161</v>
      </c>
      <c r="N826" s="53"/>
      <c r="O826" s="56"/>
      <c r="P826" s="129" t="n">
        <v>434</v>
      </c>
      <c r="Q826" s="129" t="n">
        <v>61</v>
      </c>
      <c r="R826" s="104" t="n">
        <f aca="false">P826+Q826</f>
        <v>495</v>
      </c>
      <c r="S826" s="104" t="n">
        <v>346</v>
      </c>
      <c r="T826" s="59" t="n">
        <f aca="false">IF(S826&lt;&gt;0,S826/R826,"")</f>
        <v>0.698989898989899</v>
      </c>
    </row>
    <row r="827" s="2" customFormat="true" ht="12.75" hidden="false" customHeight="true" outlineLevel="0" collapsed="false">
      <c r="A827" s="128" t="s">
        <v>484</v>
      </c>
      <c r="B827" s="177" t="n">
        <v>1</v>
      </c>
      <c r="C827" s="178" t="n">
        <v>1</v>
      </c>
      <c r="D827" s="178" t="n">
        <v>172</v>
      </c>
      <c r="E827" s="179" t="n">
        <v>4</v>
      </c>
      <c r="F827" s="179" t="n">
        <v>94</v>
      </c>
      <c r="G827" s="177" t="n">
        <v>109</v>
      </c>
      <c r="H827" s="179" t="n">
        <v>4</v>
      </c>
      <c r="I827" s="179" t="n">
        <v>2</v>
      </c>
      <c r="J827" s="179" t="n">
        <v>8</v>
      </c>
      <c r="K827" s="180" t="n">
        <v>148</v>
      </c>
      <c r="L827" s="181" t="n">
        <v>142</v>
      </c>
      <c r="M827" s="180" t="n">
        <v>132</v>
      </c>
      <c r="N827" s="53"/>
      <c r="O827" s="56"/>
      <c r="P827" s="129" t="n">
        <v>395</v>
      </c>
      <c r="Q827" s="129" t="n">
        <v>22</v>
      </c>
      <c r="R827" s="104" t="n">
        <f aca="false">P827+Q827</f>
        <v>417</v>
      </c>
      <c r="S827" s="104" t="n">
        <v>282</v>
      </c>
      <c r="T827" s="59" t="n">
        <f aca="false">IF(S827&lt;&gt;0,S827/R827,"")</f>
        <v>0.676258992805755</v>
      </c>
    </row>
    <row r="828" s="2" customFormat="true" ht="12.75" hidden="false" customHeight="true" outlineLevel="0" collapsed="false">
      <c r="A828" s="128" t="s">
        <v>485</v>
      </c>
      <c r="B828" s="177" t="n">
        <v>2</v>
      </c>
      <c r="C828" s="178" t="n">
        <v>0</v>
      </c>
      <c r="D828" s="178" t="n">
        <v>50</v>
      </c>
      <c r="E828" s="179" t="n">
        <v>0</v>
      </c>
      <c r="F828" s="179" t="n">
        <v>15</v>
      </c>
      <c r="G828" s="177" t="n">
        <v>21</v>
      </c>
      <c r="H828" s="179" t="n">
        <v>0</v>
      </c>
      <c r="I828" s="179" t="n">
        <v>0</v>
      </c>
      <c r="J828" s="179" t="n">
        <v>1</v>
      </c>
      <c r="K828" s="180" t="n">
        <v>45</v>
      </c>
      <c r="L828" s="181" t="n">
        <v>33</v>
      </c>
      <c r="M828" s="180" t="n">
        <v>36</v>
      </c>
      <c r="N828" s="53"/>
      <c r="O828" s="56"/>
      <c r="P828" s="129" t="n">
        <v>76</v>
      </c>
      <c r="Q828" s="129" t="n">
        <v>2</v>
      </c>
      <c r="R828" s="104" t="n">
        <f aca="false">P828+Q828</f>
        <v>78</v>
      </c>
      <c r="S828" s="104" t="n">
        <v>70</v>
      </c>
      <c r="T828" s="59" t="n">
        <f aca="false">IF(S828&lt;&gt;0,S828/R828,"")</f>
        <v>0.897435897435897</v>
      </c>
    </row>
    <row r="829" s="2" customFormat="true" ht="12.75" hidden="false" customHeight="true" outlineLevel="0" collapsed="false">
      <c r="A829" s="128" t="s">
        <v>486</v>
      </c>
      <c r="B829" s="177" t="n">
        <v>2</v>
      </c>
      <c r="C829" s="178" t="n">
        <v>1</v>
      </c>
      <c r="D829" s="178" t="n">
        <v>130</v>
      </c>
      <c r="E829" s="179" t="n">
        <v>0</v>
      </c>
      <c r="F829" s="179" t="n">
        <v>66</v>
      </c>
      <c r="G829" s="177" t="n">
        <v>63</v>
      </c>
      <c r="H829" s="179" t="n">
        <v>3</v>
      </c>
      <c r="I829" s="179" t="n">
        <v>4</v>
      </c>
      <c r="J829" s="179" t="n">
        <v>3</v>
      </c>
      <c r="K829" s="180" t="n">
        <v>121</v>
      </c>
      <c r="L829" s="181" t="n">
        <v>97</v>
      </c>
      <c r="M829" s="180" t="n">
        <v>97</v>
      </c>
      <c r="N829" s="53"/>
      <c r="O829" s="56"/>
      <c r="P829" s="129" t="n">
        <v>313</v>
      </c>
      <c r="Q829" s="129" t="n">
        <v>13</v>
      </c>
      <c r="R829" s="104" t="n">
        <f aca="false">P829+Q829</f>
        <v>326</v>
      </c>
      <c r="S829" s="104" t="n">
        <v>201</v>
      </c>
      <c r="T829" s="59" t="n">
        <f aca="false">IF(S829&lt;&gt;0,S829/R829,"")</f>
        <v>0.616564417177914</v>
      </c>
    </row>
    <row r="830" s="2" customFormat="true" ht="12.75" hidden="false" customHeight="true" outlineLevel="0" collapsed="false">
      <c r="A830" s="128" t="s">
        <v>487</v>
      </c>
      <c r="B830" s="177" t="n">
        <v>6</v>
      </c>
      <c r="C830" s="178" t="n">
        <v>3</v>
      </c>
      <c r="D830" s="178" t="n">
        <v>357</v>
      </c>
      <c r="E830" s="179" t="n">
        <v>13</v>
      </c>
      <c r="F830" s="179" t="n">
        <v>218</v>
      </c>
      <c r="G830" s="177" t="n">
        <v>235</v>
      </c>
      <c r="H830" s="179" t="n">
        <v>7</v>
      </c>
      <c r="I830" s="179" t="n">
        <v>11</v>
      </c>
      <c r="J830" s="179" t="n">
        <v>11</v>
      </c>
      <c r="K830" s="180" t="n">
        <v>324</v>
      </c>
      <c r="L830" s="181" t="n">
        <v>322</v>
      </c>
      <c r="M830" s="180" t="n">
        <v>261</v>
      </c>
      <c r="N830" s="53"/>
      <c r="O830" s="56"/>
      <c r="P830" s="129" t="n">
        <v>791</v>
      </c>
      <c r="Q830" s="129" t="n">
        <v>105</v>
      </c>
      <c r="R830" s="104" t="n">
        <f aca="false">P830+Q830</f>
        <v>896</v>
      </c>
      <c r="S830" s="104" t="n">
        <v>611</v>
      </c>
      <c r="T830" s="59" t="n">
        <f aca="false">IF(S830&lt;&gt;0,S830/R830,"")</f>
        <v>0.681919642857143</v>
      </c>
    </row>
    <row r="831" s="2" customFormat="true" ht="12.75" hidden="false" customHeight="true" outlineLevel="0" collapsed="false">
      <c r="A831" s="128" t="s">
        <v>488</v>
      </c>
      <c r="B831" s="177" t="n">
        <v>7</v>
      </c>
      <c r="C831" s="178" t="n">
        <v>1</v>
      </c>
      <c r="D831" s="178" t="n">
        <v>198</v>
      </c>
      <c r="E831" s="179" t="n">
        <v>5</v>
      </c>
      <c r="F831" s="179" t="n">
        <v>82</v>
      </c>
      <c r="G831" s="177" t="n">
        <v>94</v>
      </c>
      <c r="H831" s="179" t="n">
        <v>2</v>
      </c>
      <c r="I831" s="179" t="n">
        <v>3</v>
      </c>
      <c r="J831" s="179" t="n">
        <v>2</v>
      </c>
      <c r="K831" s="180" t="n">
        <v>193</v>
      </c>
      <c r="L831" s="181" t="n">
        <v>131</v>
      </c>
      <c r="M831" s="180" t="n">
        <v>163</v>
      </c>
      <c r="N831" s="53"/>
      <c r="O831" s="56"/>
      <c r="P831" s="129" t="n">
        <v>395</v>
      </c>
      <c r="Q831" s="129" t="n">
        <v>31</v>
      </c>
      <c r="R831" s="104" t="n">
        <f aca="false">P831+Q831</f>
        <v>426</v>
      </c>
      <c r="S831" s="104" t="n">
        <v>299</v>
      </c>
      <c r="T831" s="59" t="n">
        <f aca="false">IF(S831&lt;&gt;0,S831/R831,"")</f>
        <v>0.701877934272301</v>
      </c>
    </row>
    <row r="832" s="2" customFormat="true" ht="12.75" hidden="false" customHeight="true" outlineLevel="0" collapsed="false">
      <c r="A832" s="128" t="s">
        <v>489</v>
      </c>
      <c r="B832" s="177" t="n">
        <v>14</v>
      </c>
      <c r="C832" s="178" t="n">
        <v>5</v>
      </c>
      <c r="D832" s="178" t="n">
        <v>435</v>
      </c>
      <c r="E832" s="179" t="n">
        <v>13</v>
      </c>
      <c r="F832" s="179" t="n">
        <v>368</v>
      </c>
      <c r="G832" s="177" t="n">
        <v>384</v>
      </c>
      <c r="H832" s="179" t="n">
        <v>4</v>
      </c>
      <c r="I832" s="179" t="n">
        <v>8</v>
      </c>
      <c r="J832" s="179" t="n">
        <v>27</v>
      </c>
      <c r="K832" s="180" t="n">
        <v>403</v>
      </c>
      <c r="L832" s="181" t="n">
        <v>495</v>
      </c>
      <c r="M832" s="180" t="n">
        <v>338</v>
      </c>
      <c r="N832" s="53"/>
      <c r="O832" s="56"/>
      <c r="P832" s="129" t="n">
        <v>1194</v>
      </c>
      <c r="Q832" s="129" t="n">
        <v>133</v>
      </c>
      <c r="R832" s="104" t="n">
        <f aca="false">P832+Q832</f>
        <v>1327</v>
      </c>
      <c r="S832" s="104" t="n">
        <v>857</v>
      </c>
      <c r="T832" s="59" t="n">
        <f aca="false">IF(S832&lt;&gt;0,S832/R832,"")</f>
        <v>0.645817633760362</v>
      </c>
    </row>
    <row r="833" s="2" customFormat="true" ht="12.75" hidden="false" customHeight="true" outlineLevel="0" collapsed="false">
      <c r="A833" s="128" t="s">
        <v>490</v>
      </c>
      <c r="B833" s="53" t="n">
        <v>2</v>
      </c>
      <c r="C833" s="54" t="n">
        <v>2</v>
      </c>
      <c r="D833" s="54" t="n">
        <v>157</v>
      </c>
      <c r="E833" s="55" t="n">
        <v>3</v>
      </c>
      <c r="F833" s="55" t="n">
        <v>87</v>
      </c>
      <c r="G833" s="53" t="n">
        <v>89</v>
      </c>
      <c r="H833" s="55" t="n">
        <v>1</v>
      </c>
      <c r="I833" s="55" t="n">
        <v>3</v>
      </c>
      <c r="J833" s="55" t="n">
        <v>9</v>
      </c>
      <c r="K833" s="57" t="n">
        <v>152</v>
      </c>
      <c r="L833" s="58" t="n">
        <v>122</v>
      </c>
      <c r="M833" s="57" t="n">
        <v>128</v>
      </c>
      <c r="N833" s="53"/>
      <c r="O833" s="56"/>
      <c r="P833" s="129" t="n">
        <v>355</v>
      </c>
      <c r="Q833" s="129" t="n">
        <v>31</v>
      </c>
      <c r="R833" s="104" t="n">
        <f aca="false">P833+Q833</f>
        <v>386</v>
      </c>
      <c r="S833" s="104" t="n">
        <v>257</v>
      </c>
      <c r="T833" s="59" t="n">
        <f aca="false">IF(S833&lt;&gt;0,S833/R833,"")</f>
        <v>0.66580310880829</v>
      </c>
    </row>
    <row r="834" s="2" customFormat="true" ht="12.75" hidden="false" customHeight="true" outlineLevel="0" collapsed="false">
      <c r="A834" s="128" t="s">
        <v>491</v>
      </c>
      <c r="B834" s="177" t="n">
        <v>0</v>
      </c>
      <c r="C834" s="178" t="n">
        <v>0</v>
      </c>
      <c r="D834" s="178" t="n">
        <v>85</v>
      </c>
      <c r="E834" s="179" t="n">
        <v>2</v>
      </c>
      <c r="F834" s="179" t="n">
        <v>44</v>
      </c>
      <c r="G834" s="177" t="n">
        <v>49</v>
      </c>
      <c r="H834" s="179" t="n">
        <v>0</v>
      </c>
      <c r="I834" s="179" t="n">
        <v>1</v>
      </c>
      <c r="J834" s="179" t="n">
        <v>3</v>
      </c>
      <c r="K834" s="180" t="n">
        <v>77</v>
      </c>
      <c r="L834" s="181" t="n">
        <v>63</v>
      </c>
      <c r="M834" s="180" t="n">
        <v>68</v>
      </c>
      <c r="N834" s="53"/>
      <c r="O834" s="56"/>
      <c r="P834" s="129" t="n">
        <v>206</v>
      </c>
      <c r="Q834" s="129" t="n">
        <v>6</v>
      </c>
      <c r="R834" s="104" t="n">
        <f aca="false">P834+Q834</f>
        <v>212</v>
      </c>
      <c r="S834" s="104" t="n">
        <v>135</v>
      </c>
      <c r="T834" s="59" t="n">
        <f aca="false">IF(S834&lt;&gt;0,S834/R834,"")</f>
        <v>0.636792452830189</v>
      </c>
    </row>
    <row r="835" s="2" customFormat="true" ht="12.75" hidden="false" customHeight="true" outlineLevel="0" collapsed="false">
      <c r="A835" s="128" t="s">
        <v>492</v>
      </c>
      <c r="B835" s="177" t="n">
        <v>2</v>
      </c>
      <c r="C835" s="178" t="n">
        <v>0</v>
      </c>
      <c r="D835" s="178" t="n">
        <v>55</v>
      </c>
      <c r="E835" s="179" t="n">
        <v>3</v>
      </c>
      <c r="F835" s="179" t="n">
        <v>50</v>
      </c>
      <c r="G835" s="177" t="n">
        <v>54</v>
      </c>
      <c r="H835" s="179" t="n">
        <v>0</v>
      </c>
      <c r="I835" s="179" t="n">
        <v>0</v>
      </c>
      <c r="J835" s="179" t="n">
        <v>6</v>
      </c>
      <c r="K835" s="180" t="n">
        <v>50</v>
      </c>
      <c r="L835" s="181" t="n">
        <v>71</v>
      </c>
      <c r="M835" s="180" t="n">
        <v>39</v>
      </c>
      <c r="N835" s="53"/>
      <c r="O835" s="56"/>
      <c r="P835" s="129" t="n">
        <v>172</v>
      </c>
      <c r="Q835" s="129" t="n">
        <v>10</v>
      </c>
      <c r="R835" s="104" t="n">
        <f aca="false">P835+Q835</f>
        <v>182</v>
      </c>
      <c r="S835" s="104" t="n">
        <v>119</v>
      </c>
      <c r="T835" s="59" t="n">
        <f aca="false">IF(S835&lt;&gt;0,S835/R835,"")</f>
        <v>0.653846153846154</v>
      </c>
    </row>
    <row r="836" s="2" customFormat="true" ht="12.75" hidden="false" customHeight="true" outlineLevel="0" collapsed="false">
      <c r="A836" s="130" t="s">
        <v>178</v>
      </c>
      <c r="B836" s="182" t="n">
        <v>21</v>
      </c>
      <c r="C836" s="183" t="n">
        <v>17</v>
      </c>
      <c r="D836" s="183" t="n">
        <v>1310</v>
      </c>
      <c r="E836" s="184" t="n">
        <v>22</v>
      </c>
      <c r="F836" s="184" t="n">
        <v>2168</v>
      </c>
      <c r="G836" s="182" t="n">
        <v>2084</v>
      </c>
      <c r="H836" s="184" t="n">
        <v>36</v>
      </c>
      <c r="I836" s="184" t="n">
        <v>30</v>
      </c>
      <c r="J836" s="184" t="n">
        <v>56</v>
      </c>
      <c r="K836" s="185" t="n">
        <v>1282</v>
      </c>
      <c r="L836" s="186" t="n">
        <v>2482</v>
      </c>
      <c r="M836" s="185" t="n">
        <v>996</v>
      </c>
      <c r="N836" s="91"/>
      <c r="O836" s="115"/>
      <c r="P836" s="135"/>
      <c r="Q836" s="135"/>
      <c r="R836" s="116"/>
      <c r="S836" s="117" t="n">
        <v>3584</v>
      </c>
      <c r="T836" s="67"/>
    </row>
    <row r="837" s="71" customFormat="true" ht="12.75" hidden="false" customHeight="true" outlineLevel="0" collapsed="false">
      <c r="A837" s="154" t="s">
        <v>36</v>
      </c>
      <c r="B837" s="69" t="n">
        <f aca="false">SUM(B803:B836)</f>
        <v>204</v>
      </c>
      <c r="C837" s="69" t="n">
        <f aca="false">SUM(C803:C836)</f>
        <v>128</v>
      </c>
      <c r="D837" s="69" t="n">
        <f aca="false">SUM(D803:D836)</f>
        <v>7988</v>
      </c>
      <c r="E837" s="69" t="n">
        <f aca="false">SUM(E803:E836)</f>
        <v>199</v>
      </c>
      <c r="F837" s="69" t="n">
        <f aca="false">SUM(F803:F836)</f>
        <v>9195</v>
      </c>
      <c r="G837" s="69" t="n">
        <f aca="false">SUM(G803:G836)</f>
        <v>8854</v>
      </c>
      <c r="H837" s="69" t="n">
        <f aca="false">SUM(H803:H836)</f>
        <v>254</v>
      </c>
      <c r="I837" s="69" t="n">
        <f aca="false">SUM(I803:I836)</f>
        <v>227</v>
      </c>
      <c r="J837" s="69" t="n">
        <f aca="false">SUM(J803:J836)</f>
        <v>363</v>
      </c>
      <c r="K837" s="69" t="n">
        <f aca="false">SUM(K803:K836)</f>
        <v>7706</v>
      </c>
      <c r="L837" s="101" t="n">
        <f aca="false">SUM(L803:L836)</f>
        <v>10795</v>
      </c>
      <c r="M837" s="118" t="n">
        <f aca="false">SUM(M803:M836)</f>
        <v>6563</v>
      </c>
      <c r="N837" s="69" t="n">
        <f aca="false">SUM(N803:N836)</f>
        <v>0</v>
      </c>
      <c r="O837" s="69" t="n">
        <f aca="false">SUM(O803:O836)</f>
        <v>0</v>
      </c>
      <c r="P837" s="69" t="n">
        <f aca="false">SUM(P803:P836)</f>
        <v>22660</v>
      </c>
      <c r="Q837" s="69" t="n">
        <f aca="false">SUM(Q803:Q836)</f>
        <v>3513</v>
      </c>
      <c r="R837" s="69" t="n">
        <f aca="false">SUM(R803:R836)</f>
        <v>26173</v>
      </c>
      <c r="S837" s="69" t="n">
        <f aca="false">SUM(S803:S836)</f>
        <v>18071</v>
      </c>
      <c r="T837" s="70" t="n">
        <f aca="false">IF(S837&lt;&gt;0,S837/R837,"")</f>
        <v>0.690444351048791</v>
      </c>
    </row>
    <row r="838" s="2" customFormat="true" ht="13.5" hidden="false" customHeight="true" outlineLevel="0" collapsed="false">
      <c r="A838" s="119"/>
      <c r="K838" s="74"/>
      <c r="L838" s="74"/>
      <c r="P838" s="75"/>
      <c r="Q838" s="75"/>
      <c r="R838" s="75"/>
      <c r="S838" s="75"/>
      <c r="T838" s="76"/>
    </row>
    <row r="839" s="2" customFormat="true" ht="13.5" hidden="false" customHeight="true" outlineLevel="0" collapsed="false">
      <c r="A839" s="32" t="s">
        <v>493</v>
      </c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8"/>
    </row>
    <row r="840" s="2" customFormat="true" ht="12.75" hidden="false" customHeight="true" outlineLevel="0" collapsed="false">
      <c r="A840" s="126" t="s">
        <v>494</v>
      </c>
      <c r="B840" s="80" t="n">
        <v>9</v>
      </c>
      <c r="C840" s="81" t="n">
        <v>9</v>
      </c>
      <c r="D840" s="81" t="n">
        <v>727</v>
      </c>
      <c r="E840" s="82" t="n">
        <v>7</v>
      </c>
      <c r="F840" s="82" t="n">
        <v>254</v>
      </c>
      <c r="G840" s="80" t="n">
        <v>237</v>
      </c>
      <c r="H840" s="82" t="n">
        <v>18</v>
      </c>
      <c r="I840" s="82" t="n">
        <v>17</v>
      </c>
      <c r="J840" s="82" t="n">
        <v>101</v>
      </c>
      <c r="K840" s="84" t="n">
        <v>629</v>
      </c>
      <c r="L840" s="85"/>
      <c r="M840" s="84"/>
      <c r="N840" s="80" t="n">
        <v>237</v>
      </c>
      <c r="O840" s="83" t="n">
        <v>748</v>
      </c>
      <c r="P840" s="127" t="n">
        <v>1273</v>
      </c>
      <c r="Q840" s="127" t="n">
        <v>99</v>
      </c>
      <c r="R840" s="102" t="n">
        <f aca="false">P840+Q840</f>
        <v>1372</v>
      </c>
      <c r="S840" s="102" t="n">
        <v>1031</v>
      </c>
      <c r="T840" s="103" t="n">
        <f aca="false">IF(S840&lt;&gt;0,S840/R840,"")</f>
        <v>0.751457725947522</v>
      </c>
    </row>
    <row r="841" s="2" customFormat="true" ht="12.75" hidden="false" customHeight="true" outlineLevel="0" collapsed="false">
      <c r="A841" s="128" t="s">
        <v>495</v>
      </c>
      <c r="B841" s="53" t="n">
        <v>6</v>
      </c>
      <c r="C841" s="54" t="n">
        <v>7</v>
      </c>
      <c r="D841" s="54" t="n">
        <v>685</v>
      </c>
      <c r="E841" s="55" t="n">
        <v>7</v>
      </c>
      <c r="F841" s="55" t="n">
        <v>196</v>
      </c>
      <c r="G841" s="53" t="n">
        <v>186</v>
      </c>
      <c r="H841" s="55" t="n">
        <v>8</v>
      </c>
      <c r="I841" s="55" t="n">
        <v>15</v>
      </c>
      <c r="J841" s="55" t="n">
        <v>71</v>
      </c>
      <c r="K841" s="57" t="n">
        <v>611</v>
      </c>
      <c r="L841" s="58"/>
      <c r="M841" s="57"/>
      <c r="N841" s="53" t="n">
        <v>160</v>
      </c>
      <c r="O841" s="56" t="n">
        <v>723</v>
      </c>
      <c r="P841" s="129" t="n">
        <v>1109</v>
      </c>
      <c r="Q841" s="129" t="n">
        <v>82</v>
      </c>
      <c r="R841" s="104" t="n">
        <f aca="false">P841+Q841</f>
        <v>1191</v>
      </c>
      <c r="S841" s="104" t="n">
        <v>918</v>
      </c>
      <c r="T841" s="59" t="n">
        <f aca="false">IF(S841&lt;&gt;0,S841/R841,"")</f>
        <v>0.770780856423174</v>
      </c>
    </row>
    <row r="842" s="2" customFormat="true" ht="12.75" hidden="false" customHeight="true" outlineLevel="0" collapsed="false">
      <c r="A842" s="128" t="s">
        <v>496</v>
      </c>
      <c r="B842" s="53" t="n">
        <v>12</v>
      </c>
      <c r="C842" s="54" t="n">
        <v>5</v>
      </c>
      <c r="D842" s="54" t="n">
        <v>794</v>
      </c>
      <c r="E842" s="55" t="n">
        <v>5</v>
      </c>
      <c r="F842" s="55" t="n">
        <v>417</v>
      </c>
      <c r="G842" s="53" t="n">
        <v>356</v>
      </c>
      <c r="H842" s="55" t="n">
        <v>14</v>
      </c>
      <c r="I842" s="55" t="n">
        <v>21</v>
      </c>
      <c r="J842" s="55" t="n">
        <v>106</v>
      </c>
      <c r="K842" s="57" t="n">
        <v>725</v>
      </c>
      <c r="L842" s="58"/>
      <c r="M842" s="57"/>
      <c r="N842" s="53" t="n">
        <v>335</v>
      </c>
      <c r="O842" s="56" t="n">
        <v>856</v>
      </c>
      <c r="P842" s="129" t="n">
        <v>1552</v>
      </c>
      <c r="Q842" s="129" t="n">
        <v>102</v>
      </c>
      <c r="R842" s="104" t="n">
        <f aca="false">P842+Q842</f>
        <v>1654</v>
      </c>
      <c r="S842" s="104" t="n">
        <v>1258</v>
      </c>
      <c r="T842" s="59" t="n">
        <f aca="false">IF(S842&lt;&gt;0,S842/R842,"")</f>
        <v>0.760580411124547</v>
      </c>
    </row>
    <row r="843" s="2" customFormat="true" ht="12.75" hidden="false" customHeight="true" outlineLevel="0" collapsed="false">
      <c r="A843" s="128" t="s">
        <v>497</v>
      </c>
      <c r="B843" s="53" t="n">
        <v>0</v>
      </c>
      <c r="C843" s="54" t="n">
        <v>3</v>
      </c>
      <c r="D843" s="54" t="n">
        <v>188</v>
      </c>
      <c r="E843" s="55" t="n">
        <v>3</v>
      </c>
      <c r="F843" s="55" t="n">
        <v>80</v>
      </c>
      <c r="G843" s="53" t="n">
        <v>78</v>
      </c>
      <c r="H843" s="55" t="n">
        <v>4</v>
      </c>
      <c r="I843" s="55" t="n">
        <v>3</v>
      </c>
      <c r="J843" s="55" t="n">
        <v>21</v>
      </c>
      <c r="K843" s="57" t="n">
        <v>161</v>
      </c>
      <c r="L843" s="58"/>
      <c r="M843" s="57"/>
      <c r="N843" s="53" t="n">
        <v>78</v>
      </c>
      <c r="O843" s="56" t="n">
        <v>181</v>
      </c>
      <c r="P843" s="129" t="n">
        <v>297</v>
      </c>
      <c r="Q843" s="129" t="n">
        <v>31</v>
      </c>
      <c r="R843" s="104" t="n">
        <f aca="false">P843+Q843</f>
        <v>328</v>
      </c>
      <c r="S843" s="104" t="n">
        <v>281</v>
      </c>
      <c r="T843" s="59" t="n">
        <f aca="false">IF(S843&lt;&gt;0,S843/R843,"")</f>
        <v>0.856707317073171</v>
      </c>
    </row>
    <row r="844" s="2" customFormat="true" ht="12.75" hidden="false" customHeight="true" outlineLevel="0" collapsed="false">
      <c r="A844" s="128" t="s">
        <v>498</v>
      </c>
      <c r="B844" s="53" t="n">
        <v>2</v>
      </c>
      <c r="C844" s="54" t="n">
        <v>0</v>
      </c>
      <c r="D844" s="54" t="n">
        <v>37</v>
      </c>
      <c r="E844" s="55" t="n">
        <v>1</v>
      </c>
      <c r="F844" s="55" t="n">
        <v>11</v>
      </c>
      <c r="G844" s="53" t="n">
        <v>14</v>
      </c>
      <c r="H844" s="55" t="n">
        <v>1</v>
      </c>
      <c r="I844" s="55" t="n">
        <v>0</v>
      </c>
      <c r="J844" s="55" t="n">
        <v>4</v>
      </c>
      <c r="K844" s="57" t="n">
        <v>31</v>
      </c>
      <c r="L844" s="58"/>
      <c r="M844" s="57"/>
      <c r="N844" s="53" t="n">
        <v>15</v>
      </c>
      <c r="O844" s="56" t="n">
        <v>35</v>
      </c>
      <c r="P844" s="129" t="n">
        <v>55</v>
      </c>
      <c r="Q844" s="129" t="n">
        <v>0</v>
      </c>
      <c r="R844" s="104" t="n">
        <f aca="false">P844+Q844</f>
        <v>55</v>
      </c>
      <c r="S844" s="104" t="n">
        <v>51</v>
      </c>
      <c r="T844" s="59" t="n">
        <f aca="false">IF(S844&lt;&gt;0,S844/R844,"")</f>
        <v>0.927272727272727</v>
      </c>
    </row>
    <row r="845" s="2" customFormat="true" ht="12.75" hidden="false" customHeight="true" outlineLevel="0" collapsed="false">
      <c r="A845" s="128" t="s">
        <v>499</v>
      </c>
      <c r="B845" s="53" t="n">
        <v>1</v>
      </c>
      <c r="C845" s="54" t="n">
        <v>2</v>
      </c>
      <c r="D845" s="54" t="n">
        <v>135</v>
      </c>
      <c r="E845" s="55" t="n">
        <v>2</v>
      </c>
      <c r="F845" s="55" t="n">
        <v>36</v>
      </c>
      <c r="G845" s="53" t="n">
        <v>45</v>
      </c>
      <c r="H845" s="55" t="n">
        <v>2</v>
      </c>
      <c r="I845" s="55" t="n">
        <v>0</v>
      </c>
      <c r="J845" s="55" t="n">
        <v>15</v>
      </c>
      <c r="K845" s="57" t="n">
        <v>107</v>
      </c>
      <c r="L845" s="58"/>
      <c r="M845" s="57"/>
      <c r="N845" s="53" t="n">
        <v>52</v>
      </c>
      <c r="O845" s="56" t="n">
        <v>116</v>
      </c>
      <c r="P845" s="129" t="n">
        <v>205</v>
      </c>
      <c r="Q845" s="129" t="n">
        <v>10</v>
      </c>
      <c r="R845" s="104" t="n">
        <f aca="false">P845+Q845</f>
        <v>215</v>
      </c>
      <c r="S845" s="104" t="n">
        <v>179</v>
      </c>
      <c r="T845" s="59" t="n">
        <f aca="false">IF(S845&lt;&gt;0,S845/R845,"")</f>
        <v>0.832558139534884</v>
      </c>
    </row>
    <row r="846" s="2" customFormat="true" ht="12.75" hidden="false" customHeight="true" outlineLevel="0" collapsed="false">
      <c r="A846" s="128" t="s">
        <v>500</v>
      </c>
      <c r="B846" s="53" t="n">
        <v>0</v>
      </c>
      <c r="C846" s="54" t="n">
        <v>2</v>
      </c>
      <c r="D846" s="54" t="n">
        <v>61</v>
      </c>
      <c r="E846" s="55" t="n">
        <v>1</v>
      </c>
      <c r="F846" s="55" t="n">
        <v>13</v>
      </c>
      <c r="G846" s="53" t="n">
        <v>9</v>
      </c>
      <c r="H846" s="55" t="n">
        <v>3</v>
      </c>
      <c r="I846" s="55" t="n">
        <v>0</v>
      </c>
      <c r="J846" s="55" t="n">
        <v>10</v>
      </c>
      <c r="K846" s="57" t="n">
        <v>55</v>
      </c>
      <c r="L846" s="58"/>
      <c r="M846" s="57"/>
      <c r="N846" s="53" t="n">
        <v>16</v>
      </c>
      <c r="O846" s="56" t="n">
        <v>59</v>
      </c>
      <c r="P846" s="129" t="n">
        <v>80</v>
      </c>
      <c r="Q846" s="129" t="n">
        <v>9</v>
      </c>
      <c r="R846" s="104" t="n">
        <f aca="false">P846+Q846</f>
        <v>89</v>
      </c>
      <c r="S846" s="104" t="n">
        <v>79</v>
      </c>
      <c r="T846" s="59" t="n">
        <f aca="false">IF(S846&lt;&gt;0,S846/R846,"")</f>
        <v>0.887640449438202</v>
      </c>
    </row>
    <row r="847" s="2" customFormat="true" ht="12.75" hidden="false" customHeight="true" outlineLevel="0" collapsed="false">
      <c r="A847" s="128" t="s">
        <v>501</v>
      </c>
      <c r="B847" s="53" t="n">
        <v>10</v>
      </c>
      <c r="C847" s="54" t="n">
        <v>1</v>
      </c>
      <c r="D847" s="54" t="n">
        <v>169</v>
      </c>
      <c r="E847" s="55" t="n">
        <v>1</v>
      </c>
      <c r="F847" s="55" t="n">
        <v>33</v>
      </c>
      <c r="G847" s="53" t="n">
        <v>32</v>
      </c>
      <c r="H847" s="55" t="n">
        <v>1</v>
      </c>
      <c r="I847" s="55" t="n">
        <v>2</v>
      </c>
      <c r="J847" s="55" t="n">
        <v>37</v>
      </c>
      <c r="K847" s="57" t="n">
        <v>136</v>
      </c>
      <c r="L847" s="58"/>
      <c r="M847" s="57"/>
      <c r="N847" s="53" t="n">
        <v>32</v>
      </c>
      <c r="O847" s="56" t="n">
        <v>170</v>
      </c>
      <c r="P847" s="129" t="n">
        <v>269</v>
      </c>
      <c r="Q847" s="129" t="n">
        <v>18</v>
      </c>
      <c r="R847" s="104" t="n">
        <f aca="false">P847+Q847</f>
        <v>287</v>
      </c>
      <c r="S847" s="104" t="n">
        <v>216</v>
      </c>
      <c r="T847" s="59" t="n">
        <f aca="false">IF(S847&lt;&gt;0,S847/R847,"")</f>
        <v>0.752613240418119</v>
      </c>
    </row>
    <row r="848" s="2" customFormat="true" ht="12.75" hidden="false" customHeight="true" outlineLevel="0" collapsed="false">
      <c r="A848" s="130" t="s">
        <v>502</v>
      </c>
      <c r="B848" s="91" t="n">
        <v>5</v>
      </c>
      <c r="C848" s="92" t="n">
        <v>3</v>
      </c>
      <c r="D848" s="92" t="n">
        <v>142</v>
      </c>
      <c r="E848" s="95" t="n">
        <v>2</v>
      </c>
      <c r="F848" s="95" t="n">
        <v>21</v>
      </c>
      <c r="G848" s="91" t="n">
        <v>29</v>
      </c>
      <c r="H848" s="95" t="n">
        <v>0</v>
      </c>
      <c r="I848" s="95" t="n">
        <v>0</v>
      </c>
      <c r="J848" s="95" t="n">
        <v>24</v>
      </c>
      <c r="K848" s="96" t="n">
        <v>115</v>
      </c>
      <c r="L848" s="97"/>
      <c r="M848" s="96"/>
      <c r="N848" s="91" t="n">
        <v>30</v>
      </c>
      <c r="O848" s="115" t="n">
        <v>134</v>
      </c>
      <c r="P848" s="131" t="n">
        <v>200</v>
      </c>
      <c r="Q848" s="131" t="n">
        <v>21</v>
      </c>
      <c r="R848" s="117" t="n">
        <f aca="false">P848+Q848</f>
        <v>221</v>
      </c>
      <c r="S848" s="117" t="n">
        <v>173</v>
      </c>
      <c r="T848" s="120" t="n">
        <f aca="false">IF(S848&lt;&gt;0,S848/R848,"")</f>
        <v>0.782805429864253</v>
      </c>
    </row>
    <row r="849" s="71" customFormat="true" ht="13.5" hidden="false" customHeight="true" outlineLevel="0" collapsed="false">
      <c r="A849" s="154" t="s">
        <v>36</v>
      </c>
      <c r="B849" s="69" t="n">
        <f aca="false">SUM(B840:B848)</f>
        <v>45</v>
      </c>
      <c r="C849" s="69" t="n">
        <f aca="false">SUM(C840:C848)</f>
        <v>32</v>
      </c>
      <c r="D849" s="69" t="n">
        <f aca="false">SUM(D840:D848)</f>
        <v>2938</v>
      </c>
      <c r="E849" s="69" t="n">
        <f aca="false">SUM(E840:E848)</f>
        <v>29</v>
      </c>
      <c r="F849" s="69" t="n">
        <f aca="false">SUM(F840:F848)</f>
        <v>1061</v>
      </c>
      <c r="G849" s="69" t="n">
        <f aca="false">SUM(G840:G848)</f>
        <v>986</v>
      </c>
      <c r="H849" s="69" t="n">
        <f aca="false">SUM(H840:H848)</f>
        <v>51</v>
      </c>
      <c r="I849" s="69" t="n">
        <f aca="false">SUM(I840:I848)</f>
        <v>58</v>
      </c>
      <c r="J849" s="69" t="n">
        <f aca="false">SUM(J840:J848)</f>
        <v>389</v>
      </c>
      <c r="K849" s="69" t="n">
        <f aca="false">SUM(K840:K848)</f>
        <v>2570</v>
      </c>
      <c r="L849" s="101" t="n">
        <f aca="false">SUM(L840:L848)</f>
        <v>0</v>
      </c>
      <c r="M849" s="118" t="n">
        <f aca="false">SUM(M840:M848)</f>
        <v>0</v>
      </c>
      <c r="N849" s="69" t="n">
        <f aca="false">SUM(N840:N848)</f>
        <v>955</v>
      </c>
      <c r="O849" s="69" t="n">
        <f aca="false">SUM(O840:O848)</f>
        <v>3022</v>
      </c>
      <c r="P849" s="69" t="n">
        <f aca="false">SUM(P840:P848)</f>
        <v>5040</v>
      </c>
      <c r="Q849" s="69" t="n">
        <f aca="false">SUM(Q840:Q848)</f>
        <v>372</v>
      </c>
      <c r="R849" s="69" t="n">
        <f aca="false">SUM(R840:R848)</f>
        <v>5412</v>
      </c>
      <c r="S849" s="69" t="n">
        <f aca="false">SUM(S840:S848)</f>
        <v>4186</v>
      </c>
      <c r="T849" s="70" t="n">
        <f aca="false">IF(S849&lt;&gt;0,S849/R849,"")</f>
        <v>0.773466371027347</v>
      </c>
    </row>
    <row r="850" s="2" customFormat="true" ht="13.5" hidden="false" customHeight="true" outlineLevel="0" collapsed="false">
      <c r="A850" s="32" t="s">
        <v>503</v>
      </c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8"/>
    </row>
    <row r="851" s="2" customFormat="true" ht="12.75" hidden="false" customHeight="true" outlineLevel="0" collapsed="false">
      <c r="A851" s="126" t="s">
        <v>504</v>
      </c>
      <c r="B851" s="156" t="n">
        <v>8</v>
      </c>
      <c r="C851" s="157" t="n">
        <v>4</v>
      </c>
      <c r="D851" s="157" t="n">
        <v>254</v>
      </c>
      <c r="E851" s="187" t="n">
        <v>3</v>
      </c>
      <c r="F851" s="187" t="n">
        <v>128</v>
      </c>
      <c r="G851" s="80" t="n">
        <v>114</v>
      </c>
      <c r="H851" s="82" t="n">
        <v>8</v>
      </c>
      <c r="I851" s="82" t="n">
        <v>4</v>
      </c>
      <c r="J851" s="82" t="n">
        <v>16</v>
      </c>
      <c r="K851" s="84" t="n">
        <v>251</v>
      </c>
      <c r="L851" s="188" t="n">
        <v>207</v>
      </c>
      <c r="M851" s="189" t="n">
        <v>183</v>
      </c>
      <c r="N851" s="80"/>
      <c r="O851" s="83"/>
      <c r="P851" s="127" t="n">
        <v>432</v>
      </c>
      <c r="Q851" s="127" t="n">
        <v>35</v>
      </c>
      <c r="R851" s="127" t="n">
        <f aca="false">P851+Q851</f>
        <v>467</v>
      </c>
      <c r="S851" s="127" t="n">
        <v>406</v>
      </c>
      <c r="T851" s="87" t="n">
        <f aca="false">IF(S851&lt;&gt;0,S851/R851,"")</f>
        <v>0.869379014989293</v>
      </c>
    </row>
    <row r="852" s="2" customFormat="true" ht="12.75" hidden="false" customHeight="true" outlineLevel="0" collapsed="false">
      <c r="A852" s="128" t="s">
        <v>505</v>
      </c>
      <c r="B852" s="142" t="n">
        <v>8</v>
      </c>
      <c r="C852" s="158" t="n">
        <v>2</v>
      </c>
      <c r="D852" s="158" t="n">
        <v>343</v>
      </c>
      <c r="E852" s="140" t="n">
        <v>5</v>
      </c>
      <c r="F852" s="140" t="n">
        <v>122</v>
      </c>
      <c r="G852" s="53" t="n">
        <v>131</v>
      </c>
      <c r="H852" s="55" t="n">
        <v>7</v>
      </c>
      <c r="I852" s="55" t="n">
        <v>8</v>
      </c>
      <c r="J852" s="55" t="n">
        <v>18</v>
      </c>
      <c r="K852" s="57" t="n">
        <v>306</v>
      </c>
      <c r="L852" s="144" t="n">
        <v>220</v>
      </c>
      <c r="M852" s="143" t="n">
        <v>253</v>
      </c>
      <c r="N852" s="53"/>
      <c r="O852" s="56"/>
      <c r="P852" s="129" t="n">
        <v>636</v>
      </c>
      <c r="Q852" s="129" t="n">
        <v>57</v>
      </c>
      <c r="R852" s="129" t="n">
        <f aca="false">P852+Q852</f>
        <v>693</v>
      </c>
      <c r="S852" s="129" t="n">
        <v>497</v>
      </c>
      <c r="T852" s="89" t="n">
        <f aca="false">IF(S852&lt;&gt;0,S852/R852,"")</f>
        <v>0.717171717171717</v>
      </c>
    </row>
    <row r="853" s="2" customFormat="true" ht="12.75" hidden="false" customHeight="true" outlineLevel="0" collapsed="false">
      <c r="A853" s="128" t="s">
        <v>506</v>
      </c>
      <c r="B853" s="142" t="n">
        <v>3</v>
      </c>
      <c r="C853" s="158" t="n">
        <v>1</v>
      </c>
      <c r="D853" s="158" t="n">
        <v>121</v>
      </c>
      <c r="E853" s="140" t="n">
        <v>1</v>
      </c>
      <c r="F853" s="140" t="n">
        <v>31</v>
      </c>
      <c r="G853" s="53" t="n">
        <v>38</v>
      </c>
      <c r="H853" s="55" t="n">
        <v>2</v>
      </c>
      <c r="I853" s="55" t="n">
        <v>4</v>
      </c>
      <c r="J853" s="55" t="n">
        <v>3</v>
      </c>
      <c r="K853" s="57" t="n">
        <v>111</v>
      </c>
      <c r="L853" s="144" t="n">
        <v>60</v>
      </c>
      <c r="M853" s="143" t="n">
        <v>94</v>
      </c>
      <c r="N853" s="53"/>
      <c r="O853" s="56"/>
      <c r="P853" s="129" t="n">
        <v>211</v>
      </c>
      <c r="Q853" s="129" t="n">
        <v>27</v>
      </c>
      <c r="R853" s="129" t="n">
        <f aca="false">P853+Q853</f>
        <v>238</v>
      </c>
      <c r="S853" s="129" t="n">
        <v>165</v>
      </c>
      <c r="T853" s="89" t="n">
        <f aca="false">IF(S853&lt;&gt;0,S853/R853,"")</f>
        <v>0.69327731092437</v>
      </c>
    </row>
    <row r="854" s="2" customFormat="true" ht="12.75" hidden="false" customHeight="true" outlineLevel="0" collapsed="false">
      <c r="A854" s="128" t="s">
        <v>507</v>
      </c>
      <c r="B854" s="142" t="n">
        <v>2</v>
      </c>
      <c r="C854" s="158" t="n">
        <v>0</v>
      </c>
      <c r="D854" s="158" t="n">
        <v>263</v>
      </c>
      <c r="E854" s="140" t="n">
        <v>7</v>
      </c>
      <c r="F854" s="140" t="n">
        <v>91</v>
      </c>
      <c r="G854" s="53" t="n">
        <v>108</v>
      </c>
      <c r="H854" s="55" t="n">
        <v>2</v>
      </c>
      <c r="I854" s="55" t="n">
        <v>5</v>
      </c>
      <c r="J854" s="55" t="n">
        <v>23</v>
      </c>
      <c r="K854" s="57" t="n">
        <v>211</v>
      </c>
      <c r="L854" s="144" t="n">
        <v>173</v>
      </c>
      <c r="M854" s="143" t="n">
        <v>167</v>
      </c>
      <c r="N854" s="53"/>
      <c r="O854" s="56"/>
      <c r="P854" s="129" t="n">
        <v>397</v>
      </c>
      <c r="Q854" s="129" t="n">
        <v>45</v>
      </c>
      <c r="R854" s="129" t="n">
        <f aca="false">P854+Q854</f>
        <v>442</v>
      </c>
      <c r="S854" s="129" t="n">
        <v>370</v>
      </c>
      <c r="T854" s="89" t="n">
        <f aca="false">IF(S854&lt;&gt;0,S854/R854,"")</f>
        <v>0.83710407239819</v>
      </c>
    </row>
    <row r="855" s="2" customFormat="true" ht="12.75" hidden="false" customHeight="true" outlineLevel="0" collapsed="false">
      <c r="A855" s="128" t="s">
        <v>508</v>
      </c>
      <c r="B855" s="142" t="n">
        <v>2</v>
      </c>
      <c r="C855" s="158" t="n">
        <v>0</v>
      </c>
      <c r="D855" s="158" t="n">
        <v>224</v>
      </c>
      <c r="E855" s="140" t="n">
        <v>2</v>
      </c>
      <c r="F855" s="140" t="n">
        <v>79</v>
      </c>
      <c r="G855" s="53" t="n">
        <v>81</v>
      </c>
      <c r="H855" s="55" t="n">
        <v>8</v>
      </c>
      <c r="I855" s="55" t="n">
        <v>8</v>
      </c>
      <c r="J855" s="55" t="n">
        <v>10</v>
      </c>
      <c r="K855" s="57" t="n">
        <v>198</v>
      </c>
      <c r="L855" s="144" t="n">
        <v>141</v>
      </c>
      <c r="M855" s="143" t="n">
        <v>160</v>
      </c>
      <c r="N855" s="53"/>
      <c r="O855" s="56"/>
      <c r="P855" s="129" t="n">
        <v>311</v>
      </c>
      <c r="Q855" s="129" t="n">
        <v>44</v>
      </c>
      <c r="R855" s="129" t="n">
        <f aca="false">P855+Q855</f>
        <v>355</v>
      </c>
      <c r="S855" s="129" t="n">
        <v>315</v>
      </c>
      <c r="T855" s="89" t="n">
        <f aca="false">IF(S855&lt;&gt;0,S855/R855,"")</f>
        <v>0.887323943661972</v>
      </c>
    </row>
    <row r="856" s="2" customFormat="true" ht="12.75" hidden="false" customHeight="true" outlineLevel="0" collapsed="false">
      <c r="A856" s="128" t="s">
        <v>509</v>
      </c>
      <c r="B856" s="142" t="n">
        <v>0</v>
      </c>
      <c r="C856" s="158" t="n">
        <v>0</v>
      </c>
      <c r="D856" s="158" t="n">
        <v>26</v>
      </c>
      <c r="E856" s="140" t="n">
        <v>2</v>
      </c>
      <c r="F856" s="140" t="n">
        <v>16</v>
      </c>
      <c r="G856" s="53" t="n">
        <v>8</v>
      </c>
      <c r="H856" s="55" t="n">
        <v>1</v>
      </c>
      <c r="I856" s="55" t="n">
        <v>1</v>
      </c>
      <c r="J856" s="55" t="n">
        <v>3</v>
      </c>
      <c r="K856" s="57" t="n">
        <v>30</v>
      </c>
      <c r="L856" s="144" t="n">
        <v>15</v>
      </c>
      <c r="M856" s="143" t="n">
        <v>26</v>
      </c>
      <c r="N856" s="53"/>
      <c r="O856" s="56"/>
      <c r="P856" s="129" t="n">
        <v>47</v>
      </c>
      <c r="Q856" s="129" t="n">
        <v>6</v>
      </c>
      <c r="R856" s="129" t="n">
        <f aca="false">P856+Q856</f>
        <v>53</v>
      </c>
      <c r="S856" s="129" t="n">
        <v>44</v>
      </c>
      <c r="T856" s="89" t="n">
        <f aca="false">IF(S856&lt;&gt;0,S856/R856,"")</f>
        <v>0.830188679245283</v>
      </c>
    </row>
    <row r="857" s="2" customFormat="true" ht="12.75" hidden="false" customHeight="true" outlineLevel="0" collapsed="false">
      <c r="A857" s="128" t="s">
        <v>510</v>
      </c>
      <c r="B857" s="142" t="n">
        <v>0</v>
      </c>
      <c r="C857" s="158" t="n">
        <v>0</v>
      </c>
      <c r="D857" s="158" t="n">
        <v>36</v>
      </c>
      <c r="E857" s="140" t="n">
        <v>0</v>
      </c>
      <c r="F857" s="140" t="n">
        <v>8</v>
      </c>
      <c r="G857" s="53" t="n">
        <v>10</v>
      </c>
      <c r="H857" s="55" t="n">
        <v>0</v>
      </c>
      <c r="I857" s="55" t="n">
        <v>0</v>
      </c>
      <c r="J857" s="55" t="n">
        <v>1</v>
      </c>
      <c r="K857" s="57" t="n">
        <v>35</v>
      </c>
      <c r="L857" s="144" t="n">
        <v>21</v>
      </c>
      <c r="M857" s="143" t="n">
        <v>25</v>
      </c>
      <c r="N857" s="53"/>
      <c r="O857" s="56"/>
      <c r="P857" s="129" t="n">
        <v>51</v>
      </c>
      <c r="Q857" s="129" t="n">
        <v>1</v>
      </c>
      <c r="R857" s="129" t="n">
        <f aca="false">P857+Q857</f>
        <v>52</v>
      </c>
      <c r="S857" s="129" t="n">
        <v>47</v>
      </c>
      <c r="T857" s="89" t="n">
        <f aca="false">IF(S857&lt;&gt;0,S857/R857,"")</f>
        <v>0.903846153846154</v>
      </c>
    </row>
    <row r="858" s="2" customFormat="true" ht="12.75" hidden="false" customHeight="true" outlineLevel="0" collapsed="false">
      <c r="A858" s="130" t="s">
        <v>511</v>
      </c>
      <c r="B858" s="190" t="n">
        <v>0</v>
      </c>
      <c r="C858" s="191" t="n">
        <v>0</v>
      </c>
      <c r="D858" s="191" t="n">
        <v>8</v>
      </c>
      <c r="E858" s="93" t="n">
        <v>0</v>
      </c>
      <c r="F858" s="93" t="n">
        <v>4</v>
      </c>
      <c r="G858" s="91" t="n">
        <v>2</v>
      </c>
      <c r="H858" s="95" t="n">
        <v>0</v>
      </c>
      <c r="I858" s="95" t="n">
        <v>2</v>
      </c>
      <c r="J858" s="95" t="n">
        <v>0</v>
      </c>
      <c r="K858" s="96" t="n">
        <v>8</v>
      </c>
      <c r="L858" s="192" t="n">
        <v>9</v>
      </c>
      <c r="M858" s="98" t="n">
        <v>2</v>
      </c>
      <c r="N858" s="91"/>
      <c r="O858" s="115"/>
      <c r="P858" s="131" t="n">
        <v>13</v>
      </c>
      <c r="Q858" s="131" t="n">
        <v>0</v>
      </c>
      <c r="R858" s="131" t="n">
        <f aca="false">P858+Q858</f>
        <v>13</v>
      </c>
      <c r="S858" s="131" t="n">
        <v>12</v>
      </c>
      <c r="T858" s="100" t="n">
        <f aca="false">IF(S858&lt;&gt;0,S858/R858,"")</f>
        <v>0.923076923076923</v>
      </c>
    </row>
    <row r="859" s="71" customFormat="true" ht="12.75" hidden="false" customHeight="true" outlineLevel="0" collapsed="false">
      <c r="A859" s="154" t="s">
        <v>36</v>
      </c>
      <c r="B859" s="69" t="n">
        <f aca="false">SUM(B851:B858)</f>
        <v>23</v>
      </c>
      <c r="C859" s="69" t="n">
        <f aca="false">SUM(C851:C858)</f>
        <v>7</v>
      </c>
      <c r="D859" s="69" t="n">
        <f aca="false">SUM(D851:D858)</f>
        <v>1275</v>
      </c>
      <c r="E859" s="69" t="n">
        <f aca="false">SUM(E851:E858)</f>
        <v>20</v>
      </c>
      <c r="F859" s="69" t="n">
        <f aca="false">SUM(F851:F858)</f>
        <v>479</v>
      </c>
      <c r="G859" s="69" t="n">
        <f aca="false">SUM(G851:G858)</f>
        <v>492</v>
      </c>
      <c r="H859" s="69" t="n">
        <f aca="false">SUM(H851:H858)</f>
        <v>28</v>
      </c>
      <c r="I859" s="69" t="n">
        <f aca="false">SUM(I851:I858)</f>
        <v>32</v>
      </c>
      <c r="J859" s="69" t="n">
        <f aca="false">SUM(J851:J858)</f>
        <v>74</v>
      </c>
      <c r="K859" s="69" t="n">
        <f aca="false">SUM(K851:K858)</f>
        <v>1150</v>
      </c>
      <c r="L859" s="101" t="n">
        <f aca="false">SUM(L851:L858)</f>
        <v>846</v>
      </c>
      <c r="M859" s="118" t="n">
        <f aca="false">SUM(M851:M858)</f>
        <v>910</v>
      </c>
      <c r="N859" s="69" t="n">
        <f aca="false">SUM(N851:N858)</f>
        <v>0</v>
      </c>
      <c r="O859" s="69" t="n">
        <f aca="false">SUM(O851:O858)</f>
        <v>0</v>
      </c>
      <c r="P859" s="69" t="n">
        <f aca="false">SUM(P851:P858)</f>
        <v>2098</v>
      </c>
      <c r="Q859" s="69" t="n">
        <f aca="false">SUM(Q851:Q858)</f>
        <v>215</v>
      </c>
      <c r="R859" s="69" t="n">
        <f aca="false">SUM(R851:R858)</f>
        <v>2313</v>
      </c>
      <c r="S859" s="69" t="n">
        <f aca="false">SUM(S851:S858)</f>
        <v>1856</v>
      </c>
      <c r="T859" s="70" t="n">
        <f aca="false">IF(S859&lt;&gt;0,S859/R859,"")</f>
        <v>0.802421098140943</v>
      </c>
    </row>
    <row r="860" s="71" customFormat="true" ht="13.5" hidden="false" customHeight="true" outlineLevel="0" collapsed="false">
      <c r="A860" s="123"/>
      <c r="K860" s="124"/>
      <c r="L860" s="124"/>
      <c r="T860" s="125"/>
    </row>
    <row r="861" s="2" customFormat="true" ht="13.5" hidden="false" customHeight="true" outlineLevel="0" collapsed="false">
      <c r="A861" s="32" t="s">
        <v>512</v>
      </c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8"/>
    </row>
    <row r="862" s="2" customFormat="true" ht="12.75" hidden="false" customHeight="true" outlineLevel="0" collapsed="false">
      <c r="A862" s="126" t="s">
        <v>513</v>
      </c>
      <c r="B862" s="80" t="n">
        <v>1</v>
      </c>
      <c r="C862" s="81" t="n">
        <v>3</v>
      </c>
      <c r="D862" s="81" t="n">
        <v>201</v>
      </c>
      <c r="E862" s="82" t="n">
        <v>7</v>
      </c>
      <c r="F862" s="82" t="n">
        <v>110</v>
      </c>
      <c r="G862" s="80" t="n">
        <v>112</v>
      </c>
      <c r="H862" s="82" t="n">
        <v>8</v>
      </c>
      <c r="I862" s="82" t="n">
        <v>8</v>
      </c>
      <c r="J862" s="82" t="n">
        <v>19</v>
      </c>
      <c r="K862" s="84" t="n">
        <v>171</v>
      </c>
      <c r="L862" s="85"/>
      <c r="M862" s="84"/>
      <c r="N862" s="80" t="n">
        <v>91</v>
      </c>
      <c r="O862" s="83" t="n">
        <v>220</v>
      </c>
      <c r="P862" s="127" t="n">
        <v>381</v>
      </c>
      <c r="Q862" s="127" t="n">
        <v>63</v>
      </c>
      <c r="R862" s="102" t="n">
        <f aca="false">P862+Q862</f>
        <v>444</v>
      </c>
      <c r="S862" s="102" t="n">
        <v>334</v>
      </c>
      <c r="T862" s="103" t="n">
        <f aca="false">IF(S862&lt;&gt;0,S862/R862,"")</f>
        <v>0.752252252252252</v>
      </c>
    </row>
    <row r="863" s="2" customFormat="true" ht="12.75" hidden="false" customHeight="true" outlineLevel="0" collapsed="false">
      <c r="A863" s="128" t="s">
        <v>514</v>
      </c>
      <c r="B863" s="53" t="n">
        <v>3</v>
      </c>
      <c r="C863" s="54" t="n">
        <v>0</v>
      </c>
      <c r="D863" s="54" t="n">
        <v>196</v>
      </c>
      <c r="E863" s="55" t="n">
        <v>6</v>
      </c>
      <c r="F863" s="55" t="n">
        <v>174</v>
      </c>
      <c r="G863" s="53" t="n">
        <v>147</v>
      </c>
      <c r="H863" s="55" t="n">
        <v>5</v>
      </c>
      <c r="I863" s="55" t="n">
        <v>5</v>
      </c>
      <c r="J863" s="55" t="n">
        <v>32</v>
      </c>
      <c r="K863" s="57" t="n">
        <v>177</v>
      </c>
      <c r="L863" s="58"/>
      <c r="M863" s="57"/>
      <c r="N863" s="53" t="n">
        <v>117</v>
      </c>
      <c r="O863" s="56" t="n">
        <v>236</v>
      </c>
      <c r="P863" s="129" t="n">
        <v>440</v>
      </c>
      <c r="Q863" s="129" t="n">
        <v>71</v>
      </c>
      <c r="R863" s="104" t="n">
        <f aca="false">P863+Q863</f>
        <v>511</v>
      </c>
      <c r="S863" s="104" t="n">
        <v>384</v>
      </c>
      <c r="T863" s="59" t="n">
        <f aca="false">IF(S863&lt;&gt;0,S863/R863,"")</f>
        <v>0.75146771037182</v>
      </c>
    </row>
    <row r="864" s="2" customFormat="true" ht="12.75" hidden="false" customHeight="true" outlineLevel="0" collapsed="false">
      <c r="A864" s="128" t="s">
        <v>515</v>
      </c>
      <c r="B864" s="53" t="n">
        <v>2</v>
      </c>
      <c r="C864" s="54" t="n">
        <v>0</v>
      </c>
      <c r="D864" s="54" t="n">
        <v>248</v>
      </c>
      <c r="E864" s="55" t="n">
        <v>6</v>
      </c>
      <c r="F864" s="55" t="n">
        <v>94</v>
      </c>
      <c r="G864" s="53" t="n">
        <v>89</v>
      </c>
      <c r="H864" s="55" t="n">
        <v>3</v>
      </c>
      <c r="I864" s="55" t="n">
        <v>6</v>
      </c>
      <c r="J864" s="55" t="n">
        <v>31</v>
      </c>
      <c r="K864" s="57" t="n">
        <v>220</v>
      </c>
      <c r="L864" s="58"/>
      <c r="M864" s="57"/>
      <c r="N864" s="53" t="n">
        <v>80</v>
      </c>
      <c r="O864" s="56" t="n">
        <v>262</v>
      </c>
      <c r="P864" s="129" t="n">
        <v>392</v>
      </c>
      <c r="Q864" s="129" t="n">
        <v>77</v>
      </c>
      <c r="R864" s="104" t="n">
        <f aca="false">P864+Q864</f>
        <v>469</v>
      </c>
      <c r="S864" s="104" t="n">
        <v>358</v>
      </c>
      <c r="T864" s="59" t="n">
        <f aca="false">IF(S864&lt;&gt;0,S864/R864,"")</f>
        <v>0.763326226012793</v>
      </c>
    </row>
    <row r="865" s="2" customFormat="true" ht="12.75" hidden="false" customHeight="true" outlineLevel="0" collapsed="false">
      <c r="A865" s="128" t="s">
        <v>516</v>
      </c>
      <c r="B865" s="53" t="n">
        <v>1</v>
      </c>
      <c r="C865" s="54" t="n">
        <v>3</v>
      </c>
      <c r="D865" s="54" t="n">
        <v>299</v>
      </c>
      <c r="E865" s="55" t="n">
        <v>10</v>
      </c>
      <c r="F865" s="55" t="n">
        <v>117</v>
      </c>
      <c r="G865" s="53" t="n">
        <v>125</v>
      </c>
      <c r="H865" s="55" t="n">
        <v>1</v>
      </c>
      <c r="I865" s="55" t="n">
        <v>6</v>
      </c>
      <c r="J865" s="55" t="n">
        <v>34</v>
      </c>
      <c r="K865" s="57" t="n">
        <v>255</v>
      </c>
      <c r="L865" s="58"/>
      <c r="M865" s="57"/>
      <c r="N865" s="53" t="n">
        <v>99</v>
      </c>
      <c r="O865" s="56" t="n">
        <v>313</v>
      </c>
      <c r="P865" s="129" t="n">
        <v>529</v>
      </c>
      <c r="Q865" s="129" t="n">
        <v>53</v>
      </c>
      <c r="R865" s="104" t="n">
        <f aca="false">P865+Q865</f>
        <v>582</v>
      </c>
      <c r="S865" s="104" t="n">
        <v>444</v>
      </c>
      <c r="T865" s="59" t="n">
        <f aca="false">IF(S865&lt;&gt;0,S865/R865,"")</f>
        <v>0.762886597938144</v>
      </c>
    </row>
    <row r="866" s="2" customFormat="true" ht="12.75" hidden="false" customHeight="true" outlineLevel="0" collapsed="false">
      <c r="A866" s="128" t="s">
        <v>517</v>
      </c>
      <c r="B866" s="53" t="n">
        <v>2</v>
      </c>
      <c r="C866" s="54" t="n">
        <v>0</v>
      </c>
      <c r="D866" s="54" t="n">
        <v>265</v>
      </c>
      <c r="E866" s="55" t="n">
        <v>48</v>
      </c>
      <c r="F866" s="55" t="n">
        <v>48</v>
      </c>
      <c r="G866" s="53" t="n">
        <v>48</v>
      </c>
      <c r="H866" s="55" t="n">
        <v>7</v>
      </c>
      <c r="I866" s="55" t="n">
        <v>3</v>
      </c>
      <c r="J866" s="55" t="n">
        <v>31</v>
      </c>
      <c r="K866" s="57" t="n">
        <v>227</v>
      </c>
      <c r="L866" s="58"/>
      <c r="M866" s="57"/>
      <c r="N866" s="53" t="n">
        <v>43</v>
      </c>
      <c r="O866" s="56" t="n">
        <v>266</v>
      </c>
      <c r="P866" s="129" t="n">
        <v>391</v>
      </c>
      <c r="Q866" s="129" t="n">
        <v>42</v>
      </c>
      <c r="R866" s="104" t="n">
        <f aca="false">P866+Q866</f>
        <v>433</v>
      </c>
      <c r="S866" s="104" t="n">
        <v>353</v>
      </c>
      <c r="T866" s="59" t="n">
        <f aca="false">IF(S866&lt;&gt;0,S866/R866,"")</f>
        <v>0.815242494226328</v>
      </c>
    </row>
    <row r="867" s="2" customFormat="true" ht="12.75" hidden="false" customHeight="true" outlineLevel="0" collapsed="false">
      <c r="A867" s="130" t="s">
        <v>518</v>
      </c>
      <c r="B867" s="91" t="n">
        <v>1</v>
      </c>
      <c r="C867" s="92" t="n">
        <v>0</v>
      </c>
      <c r="D867" s="92" t="n">
        <v>23</v>
      </c>
      <c r="E867" s="95" t="n">
        <v>0</v>
      </c>
      <c r="F867" s="95" t="n">
        <v>2</v>
      </c>
      <c r="G867" s="91" t="n">
        <v>0</v>
      </c>
      <c r="H867" s="95" t="n">
        <v>0</v>
      </c>
      <c r="I867" s="95" t="n">
        <v>0</v>
      </c>
      <c r="J867" s="95" t="n">
        <v>6</v>
      </c>
      <c r="K867" s="96" t="n">
        <v>18</v>
      </c>
      <c r="L867" s="97"/>
      <c r="M867" s="96"/>
      <c r="N867" s="91" t="n">
        <v>4</v>
      </c>
      <c r="O867" s="115" t="n">
        <v>18</v>
      </c>
      <c r="P867" s="131" t="n">
        <v>30</v>
      </c>
      <c r="Q867" s="131" t="n">
        <v>2</v>
      </c>
      <c r="R867" s="117" t="n">
        <f aca="false">P867+Q867</f>
        <v>32</v>
      </c>
      <c r="S867" s="117" t="n">
        <v>26</v>
      </c>
      <c r="T867" s="120" t="n">
        <f aca="false">IF(S867&lt;&gt;0,S867/R867,"")</f>
        <v>0.8125</v>
      </c>
    </row>
    <row r="868" s="71" customFormat="true" ht="12.75" hidden="false" customHeight="true" outlineLevel="0" collapsed="false">
      <c r="A868" s="154" t="s">
        <v>36</v>
      </c>
      <c r="B868" s="69" t="n">
        <f aca="false">SUM(B862:B867)</f>
        <v>10</v>
      </c>
      <c r="C868" s="69" t="n">
        <f aca="false">SUM(C862:C867)</f>
        <v>6</v>
      </c>
      <c r="D868" s="69" t="n">
        <f aca="false">SUM(D862:D867)</f>
        <v>1232</v>
      </c>
      <c r="E868" s="69" t="n">
        <f aca="false">SUM(E862:E867)</f>
        <v>77</v>
      </c>
      <c r="F868" s="69" t="n">
        <f aca="false">SUM(F862:F867)</f>
        <v>545</v>
      </c>
      <c r="G868" s="69" t="n">
        <f aca="false">SUM(G862:G867)</f>
        <v>521</v>
      </c>
      <c r="H868" s="69" t="n">
        <f aca="false">SUM(H862:H867)</f>
        <v>24</v>
      </c>
      <c r="I868" s="69" t="n">
        <f aca="false">SUM(I862:I867)</f>
        <v>28</v>
      </c>
      <c r="J868" s="69" t="n">
        <f aca="false">SUM(J862:J867)</f>
        <v>153</v>
      </c>
      <c r="K868" s="69" t="n">
        <f aca="false">SUM(K862:K867)</f>
        <v>1068</v>
      </c>
      <c r="L868" s="101" t="n">
        <f aca="false">SUM(L862:L867)</f>
        <v>0</v>
      </c>
      <c r="M868" s="118" t="n">
        <f aca="false">SUM(M862:M867)</f>
        <v>0</v>
      </c>
      <c r="N868" s="69" t="n">
        <f aca="false">SUM(N862:N867)</f>
        <v>434</v>
      </c>
      <c r="O868" s="69" t="n">
        <f aca="false">SUM(O862:O867)</f>
        <v>1315</v>
      </c>
      <c r="P868" s="69" t="n">
        <f aca="false">SUM(P862:P867)</f>
        <v>2163</v>
      </c>
      <c r="Q868" s="69" t="n">
        <f aca="false">SUM(Q862:Q867)</f>
        <v>308</v>
      </c>
      <c r="R868" s="69" t="n">
        <f aca="false">SUM(R862:R867)</f>
        <v>2471</v>
      </c>
      <c r="S868" s="69" t="n">
        <f aca="false">SUM(S862:S867)</f>
        <v>1899</v>
      </c>
      <c r="T868" s="70" t="n">
        <f aca="false">IF(S868&lt;&gt;0,S868/R868,"")</f>
        <v>0.768514771347633</v>
      </c>
    </row>
    <row r="869" s="2" customFormat="true" ht="13.5" hidden="false" customHeight="true" outlineLevel="0" collapsed="false">
      <c r="A869" s="119"/>
      <c r="K869" s="74"/>
      <c r="L869" s="74"/>
      <c r="P869" s="75"/>
      <c r="Q869" s="75"/>
      <c r="R869" s="75"/>
      <c r="S869" s="75"/>
      <c r="T869" s="76"/>
    </row>
    <row r="870" s="2" customFormat="true" ht="13.5" hidden="false" customHeight="true" outlineLevel="0" collapsed="false">
      <c r="A870" s="32" t="s">
        <v>519</v>
      </c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8"/>
    </row>
    <row r="871" s="2" customFormat="true" ht="12.75" hidden="false" customHeight="true" outlineLevel="0" collapsed="false">
      <c r="A871" s="126" t="n">
        <v>1</v>
      </c>
      <c r="B871" s="80" t="n">
        <v>5</v>
      </c>
      <c r="C871" s="81" t="n">
        <v>2</v>
      </c>
      <c r="D871" s="81" t="n">
        <v>236</v>
      </c>
      <c r="E871" s="82" t="n">
        <v>4</v>
      </c>
      <c r="F871" s="82" t="n">
        <v>23</v>
      </c>
      <c r="G871" s="80" t="n">
        <v>30</v>
      </c>
      <c r="H871" s="82" t="n">
        <v>10</v>
      </c>
      <c r="I871" s="82" t="n">
        <v>3</v>
      </c>
      <c r="J871" s="82" t="n">
        <v>41</v>
      </c>
      <c r="K871" s="84" t="n">
        <v>186</v>
      </c>
      <c r="L871" s="85"/>
      <c r="M871" s="84"/>
      <c r="N871" s="80" t="n">
        <v>23</v>
      </c>
      <c r="O871" s="83" t="n">
        <v>237</v>
      </c>
      <c r="P871" s="127" t="n">
        <v>358</v>
      </c>
      <c r="Q871" s="127" t="n">
        <v>33</v>
      </c>
      <c r="R871" s="102" t="n">
        <f aca="false">P871+Q871</f>
        <v>391</v>
      </c>
      <c r="S871" s="102" t="n">
        <v>274</v>
      </c>
      <c r="T871" s="103" t="n">
        <f aca="false">IF(S871&lt;&gt;0,S871/R871,"")</f>
        <v>0.70076726342711</v>
      </c>
    </row>
    <row r="872" s="2" customFormat="true" ht="12.75" hidden="false" customHeight="true" outlineLevel="0" collapsed="false">
      <c r="A872" s="128" t="n">
        <v>2</v>
      </c>
      <c r="B872" s="53" t="n">
        <v>14</v>
      </c>
      <c r="C872" s="54" t="n">
        <v>2</v>
      </c>
      <c r="D872" s="54" t="n">
        <v>615</v>
      </c>
      <c r="E872" s="55" t="n">
        <v>1</v>
      </c>
      <c r="F872" s="55" t="n">
        <v>101</v>
      </c>
      <c r="G872" s="53" t="n">
        <v>84</v>
      </c>
      <c r="H872" s="55" t="n">
        <v>4</v>
      </c>
      <c r="I872" s="55" t="n">
        <v>9</v>
      </c>
      <c r="J872" s="55" t="n">
        <v>105</v>
      </c>
      <c r="K872" s="57" t="n">
        <v>531</v>
      </c>
      <c r="L872" s="58"/>
      <c r="M872" s="57"/>
      <c r="N872" s="53" t="n">
        <v>86</v>
      </c>
      <c r="O872" s="56" t="n">
        <v>630</v>
      </c>
      <c r="P872" s="129" t="n">
        <v>985</v>
      </c>
      <c r="Q872" s="129" t="n">
        <v>131</v>
      </c>
      <c r="R872" s="104" t="n">
        <f aca="false">P872+Q872</f>
        <v>1116</v>
      </c>
      <c r="S872" s="104" t="n">
        <v>742</v>
      </c>
      <c r="T872" s="59" t="n">
        <f aca="false">IF(S872&lt;&gt;0,S872/R872,"")</f>
        <v>0.664874551971326</v>
      </c>
    </row>
    <row r="873" s="2" customFormat="true" ht="12.75" hidden="false" customHeight="true" outlineLevel="0" collapsed="false">
      <c r="A873" s="128" t="n">
        <v>3</v>
      </c>
      <c r="B873" s="53" t="n">
        <v>7</v>
      </c>
      <c r="C873" s="54" t="n">
        <v>4</v>
      </c>
      <c r="D873" s="54" t="n">
        <v>742</v>
      </c>
      <c r="E873" s="55" t="n">
        <v>4</v>
      </c>
      <c r="F873" s="55" t="n">
        <v>76</v>
      </c>
      <c r="G873" s="53" t="n">
        <v>66</v>
      </c>
      <c r="H873" s="55" t="n">
        <v>8</v>
      </c>
      <c r="I873" s="55" t="n">
        <v>10</v>
      </c>
      <c r="J873" s="55" t="n">
        <v>129</v>
      </c>
      <c r="K873" s="57" t="n">
        <v>631</v>
      </c>
      <c r="L873" s="58"/>
      <c r="M873" s="57"/>
      <c r="N873" s="53" t="n">
        <v>73</v>
      </c>
      <c r="O873" s="56" t="n">
        <v>761</v>
      </c>
      <c r="P873" s="129" t="n">
        <v>1087</v>
      </c>
      <c r="Q873" s="129" t="n">
        <v>144</v>
      </c>
      <c r="R873" s="104" t="n">
        <f aca="false">P873+Q873</f>
        <v>1231</v>
      </c>
      <c r="S873" s="104" t="n">
        <v>853</v>
      </c>
      <c r="T873" s="59" t="n">
        <f aca="false">IF(S873&lt;&gt;0,S873/R873,"")</f>
        <v>0.692932575142161</v>
      </c>
    </row>
    <row r="874" s="2" customFormat="true" ht="12.75" hidden="false" customHeight="true" outlineLevel="0" collapsed="false">
      <c r="A874" s="128" t="n">
        <v>4</v>
      </c>
      <c r="B874" s="53" t="n">
        <v>7</v>
      </c>
      <c r="C874" s="54" t="n">
        <v>2</v>
      </c>
      <c r="D874" s="54" t="n">
        <v>298</v>
      </c>
      <c r="E874" s="55" t="n">
        <v>3</v>
      </c>
      <c r="F874" s="55" t="n">
        <v>31</v>
      </c>
      <c r="G874" s="53" t="n">
        <v>26</v>
      </c>
      <c r="H874" s="55" t="n">
        <v>3</v>
      </c>
      <c r="I874" s="55" t="n">
        <v>2</v>
      </c>
      <c r="J874" s="55" t="n">
        <v>48</v>
      </c>
      <c r="K874" s="57" t="n">
        <v>265</v>
      </c>
      <c r="L874" s="58"/>
      <c r="M874" s="57"/>
      <c r="N874" s="53" t="n">
        <v>33</v>
      </c>
      <c r="O874" s="56" t="n">
        <v>310</v>
      </c>
      <c r="P874" s="129" t="n">
        <v>419</v>
      </c>
      <c r="Q874" s="129" t="n">
        <v>79</v>
      </c>
      <c r="R874" s="104" t="n">
        <f aca="false">P874+Q874</f>
        <v>498</v>
      </c>
      <c r="S874" s="104" t="n">
        <v>351</v>
      </c>
      <c r="T874" s="59" t="n">
        <f aca="false">IF(S874&lt;&gt;0,S874/R874,"")</f>
        <v>0.704819277108434</v>
      </c>
    </row>
    <row r="875" s="2" customFormat="true" ht="12.75" hidden="false" customHeight="true" outlineLevel="0" collapsed="false">
      <c r="A875" s="128" t="n">
        <v>5</v>
      </c>
      <c r="B875" s="53" t="n">
        <v>15</v>
      </c>
      <c r="C875" s="54" t="n">
        <v>6</v>
      </c>
      <c r="D875" s="54" t="n">
        <v>755</v>
      </c>
      <c r="E875" s="55" t="n">
        <v>5</v>
      </c>
      <c r="F875" s="55" t="n">
        <v>117</v>
      </c>
      <c r="G875" s="53" t="n">
        <v>92</v>
      </c>
      <c r="H875" s="55" t="n">
        <v>14</v>
      </c>
      <c r="I875" s="55" t="n">
        <v>24</v>
      </c>
      <c r="J875" s="55" t="n">
        <v>118</v>
      </c>
      <c r="K875" s="57" t="n">
        <v>652</v>
      </c>
      <c r="L875" s="58"/>
      <c r="M875" s="57"/>
      <c r="N875" s="53" t="n">
        <v>90</v>
      </c>
      <c r="O875" s="56" t="n">
        <v>799</v>
      </c>
      <c r="P875" s="129" t="n">
        <v>1201</v>
      </c>
      <c r="Q875" s="129" t="n">
        <v>371</v>
      </c>
      <c r="R875" s="104" t="n">
        <f aca="false">P875+Q875</f>
        <v>1572</v>
      </c>
      <c r="S875" s="104" t="n">
        <v>930</v>
      </c>
      <c r="T875" s="59" t="n">
        <f aca="false">IF(S875&lt;&gt;0,S875/R875,"")</f>
        <v>0.591603053435115</v>
      </c>
    </row>
    <row r="876" s="2" customFormat="true" ht="12.75" hidden="false" customHeight="true" outlineLevel="0" collapsed="false">
      <c r="A876" s="128" t="n">
        <v>6</v>
      </c>
      <c r="B876" s="53" t="n">
        <v>3</v>
      </c>
      <c r="C876" s="54" t="n">
        <v>1</v>
      </c>
      <c r="D876" s="54" t="n">
        <v>710</v>
      </c>
      <c r="E876" s="55" t="n">
        <v>4</v>
      </c>
      <c r="F876" s="55" t="n">
        <v>86</v>
      </c>
      <c r="G876" s="53" t="n">
        <v>73</v>
      </c>
      <c r="H876" s="55" t="n">
        <v>8</v>
      </c>
      <c r="I876" s="55" t="n">
        <v>6</v>
      </c>
      <c r="J876" s="55" t="n">
        <v>110</v>
      </c>
      <c r="K876" s="57" t="n">
        <v>609</v>
      </c>
      <c r="L876" s="58"/>
      <c r="M876" s="57"/>
      <c r="N876" s="53" t="n">
        <v>75</v>
      </c>
      <c r="O876" s="56" t="n">
        <v>728</v>
      </c>
      <c r="P876" s="129" t="n">
        <v>998</v>
      </c>
      <c r="Q876" s="129" t="n">
        <v>149</v>
      </c>
      <c r="R876" s="104" t="n">
        <f aca="false">P876+Q876</f>
        <v>1147</v>
      </c>
      <c r="S876" s="104" t="n">
        <v>821</v>
      </c>
      <c r="T876" s="59" t="n">
        <f aca="false">IF(S876&lt;&gt;0,S876/R876,"")</f>
        <v>0.715780296425458</v>
      </c>
    </row>
    <row r="877" s="2" customFormat="true" ht="12.75" hidden="false" customHeight="true" outlineLevel="0" collapsed="false">
      <c r="A877" s="128" t="n">
        <v>7</v>
      </c>
      <c r="B877" s="53" t="n">
        <v>11</v>
      </c>
      <c r="C877" s="54" t="n">
        <v>5</v>
      </c>
      <c r="D877" s="54" t="n">
        <v>746</v>
      </c>
      <c r="E877" s="55" t="n">
        <v>11</v>
      </c>
      <c r="F877" s="55" t="n">
        <v>96</v>
      </c>
      <c r="G877" s="53" t="n">
        <v>62</v>
      </c>
      <c r="H877" s="55" t="n">
        <v>12</v>
      </c>
      <c r="I877" s="55" t="n">
        <v>11</v>
      </c>
      <c r="J877" s="55" t="n">
        <v>152</v>
      </c>
      <c r="K877" s="57" t="n">
        <v>622</v>
      </c>
      <c r="L877" s="58"/>
      <c r="M877" s="57"/>
      <c r="N877" s="53" t="n">
        <v>57</v>
      </c>
      <c r="O877" s="56" t="n">
        <v>784</v>
      </c>
      <c r="P877" s="129" t="n">
        <v>1158</v>
      </c>
      <c r="Q877" s="129" t="n">
        <v>226</v>
      </c>
      <c r="R877" s="104" t="n">
        <f aca="false">P877+Q877</f>
        <v>1384</v>
      </c>
      <c r="S877" s="104" t="n">
        <v>886</v>
      </c>
      <c r="T877" s="59" t="n">
        <f aca="false">IF(S877&lt;&gt;0,S877/R877,"")</f>
        <v>0.640173410404624</v>
      </c>
    </row>
    <row r="878" s="2" customFormat="true" ht="12.75" hidden="false" customHeight="true" outlineLevel="0" collapsed="false">
      <c r="A878" s="128" t="n">
        <v>8</v>
      </c>
      <c r="B878" s="53" t="n">
        <v>16</v>
      </c>
      <c r="C878" s="54" t="n">
        <v>9</v>
      </c>
      <c r="D878" s="54" t="n">
        <v>1250</v>
      </c>
      <c r="E878" s="55" t="n">
        <v>5</v>
      </c>
      <c r="F878" s="55" t="n">
        <v>186</v>
      </c>
      <c r="G878" s="53" t="n">
        <v>122</v>
      </c>
      <c r="H878" s="55" t="n">
        <v>22</v>
      </c>
      <c r="I878" s="55" t="n">
        <v>21</v>
      </c>
      <c r="J878" s="55" t="n">
        <v>115</v>
      </c>
      <c r="K878" s="57" t="n">
        <v>1144</v>
      </c>
      <c r="L878" s="58"/>
      <c r="M878" s="57"/>
      <c r="N878" s="53" t="n">
        <v>128</v>
      </c>
      <c r="O878" s="56" t="n">
        <v>1269</v>
      </c>
      <c r="P878" s="129" t="n">
        <v>1512</v>
      </c>
      <c r="Q878" s="129" t="n">
        <v>734</v>
      </c>
      <c r="R878" s="104" t="n">
        <f aca="false">P878+Q878</f>
        <v>2246</v>
      </c>
      <c r="S878" s="104" t="n">
        <v>1486</v>
      </c>
      <c r="T878" s="59" t="n">
        <f aca="false">IF(S878&lt;&gt;0,S878/R878,"")</f>
        <v>0.661620658949243</v>
      </c>
    </row>
    <row r="879" s="2" customFormat="true" ht="12.75" hidden="false" customHeight="true" outlineLevel="0" collapsed="false">
      <c r="A879" s="128" t="n">
        <v>9</v>
      </c>
      <c r="B879" s="53" t="n">
        <v>4</v>
      </c>
      <c r="C879" s="54" t="n">
        <v>4</v>
      </c>
      <c r="D879" s="54" t="n">
        <v>416</v>
      </c>
      <c r="E879" s="55" t="n">
        <v>4</v>
      </c>
      <c r="F879" s="55" t="n">
        <v>66</v>
      </c>
      <c r="G879" s="53" t="n">
        <v>44</v>
      </c>
      <c r="H879" s="55" t="n">
        <v>8</v>
      </c>
      <c r="I879" s="55" t="n">
        <v>4</v>
      </c>
      <c r="J879" s="55" t="n">
        <v>49</v>
      </c>
      <c r="K879" s="57" t="n">
        <v>370</v>
      </c>
      <c r="L879" s="58"/>
      <c r="M879" s="57"/>
      <c r="N879" s="53" t="n">
        <v>43</v>
      </c>
      <c r="O879" s="56" t="n">
        <v>414</v>
      </c>
      <c r="P879" s="129" t="n">
        <v>633</v>
      </c>
      <c r="Q879" s="129" t="n">
        <v>288</v>
      </c>
      <c r="R879" s="104" t="n">
        <f aca="false">P879+Q879</f>
        <v>921</v>
      </c>
      <c r="S879" s="104" t="n">
        <v>505</v>
      </c>
      <c r="T879" s="59" t="n">
        <f aca="false">IF(S879&lt;&gt;0,S879/R879,"")</f>
        <v>0.548317046688382</v>
      </c>
    </row>
    <row r="880" s="2" customFormat="true" ht="12.75" hidden="false" customHeight="true" outlineLevel="0" collapsed="false">
      <c r="A880" s="128" t="n">
        <v>10</v>
      </c>
      <c r="B880" s="53" t="n">
        <v>9</v>
      </c>
      <c r="C880" s="54" t="n">
        <v>0</v>
      </c>
      <c r="D880" s="54" t="n">
        <v>449</v>
      </c>
      <c r="E880" s="55" t="n">
        <v>4</v>
      </c>
      <c r="F880" s="55" t="n">
        <v>55</v>
      </c>
      <c r="G880" s="53" t="n">
        <v>34</v>
      </c>
      <c r="H880" s="55" t="n">
        <v>5</v>
      </c>
      <c r="I880" s="55" t="n">
        <v>12</v>
      </c>
      <c r="J880" s="55" t="n">
        <v>43</v>
      </c>
      <c r="K880" s="57" t="n">
        <v>401</v>
      </c>
      <c r="L880" s="58"/>
      <c r="M880" s="57"/>
      <c r="N880" s="53" t="n">
        <v>43</v>
      </c>
      <c r="O880" s="56" t="n">
        <v>447</v>
      </c>
      <c r="P880" s="129" t="n">
        <v>667</v>
      </c>
      <c r="Q880" s="129" t="n">
        <v>372</v>
      </c>
      <c r="R880" s="104" t="n">
        <f aca="false">P880+Q880</f>
        <v>1039</v>
      </c>
      <c r="S880" s="104" t="n">
        <v>536</v>
      </c>
      <c r="T880" s="59" t="n">
        <f aca="false">IF(S880&lt;&gt;0,S880/R880,"")</f>
        <v>0.515880654475457</v>
      </c>
    </row>
    <row r="881" s="2" customFormat="true" ht="12.75" hidden="false" customHeight="true" outlineLevel="0" collapsed="false">
      <c r="A881" s="128" t="n">
        <v>11</v>
      </c>
      <c r="B881" s="53" t="n">
        <v>1</v>
      </c>
      <c r="C881" s="54" t="n">
        <v>0</v>
      </c>
      <c r="D881" s="54" t="n">
        <v>178</v>
      </c>
      <c r="E881" s="55" t="n">
        <v>1</v>
      </c>
      <c r="F881" s="55" t="n">
        <v>16</v>
      </c>
      <c r="G881" s="53" t="n">
        <v>12</v>
      </c>
      <c r="H881" s="55" t="n">
        <v>2</v>
      </c>
      <c r="I881" s="55" t="n">
        <v>5</v>
      </c>
      <c r="J881" s="55" t="n">
        <v>10</v>
      </c>
      <c r="K881" s="57" t="n">
        <v>153</v>
      </c>
      <c r="L881" s="58"/>
      <c r="M881" s="57"/>
      <c r="N881" s="53" t="n">
        <v>13</v>
      </c>
      <c r="O881" s="56" t="n">
        <v>167</v>
      </c>
      <c r="P881" s="129" t="n">
        <v>199</v>
      </c>
      <c r="Q881" s="129" t="n">
        <v>145</v>
      </c>
      <c r="R881" s="104" t="n">
        <f aca="false">P881+Q881</f>
        <v>344</v>
      </c>
      <c r="S881" s="104" t="n">
        <v>198</v>
      </c>
      <c r="T881" s="59" t="n">
        <f aca="false">IF(S881&lt;&gt;0,S881/R881,"")</f>
        <v>0.575581395348837</v>
      </c>
    </row>
    <row r="882" s="2" customFormat="true" ht="12.75" hidden="false" customHeight="true" outlineLevel="0" collapsed="false">
      <c r="A882" s="128" t="n">
        <v>12</v>
      </c>
      <c r="B882" s="53" t="n">
        <v>8</v>
      </c>
      <c r="C882" s="54" t="n">
        <v>1</v>
      </c>
      <c r="D882" s="54" t="n">
        <v>197</v>
      </c>
      <c r="E882" s="55" t="n">
        <v>3</v>
      </c>
      <c r="F882" s="55" t="n">
        <v>18</v>
      </c>
      <c r="G882" s="53" t="n">
        <v>17</v>
      </c>
      <c r="H882" s="55" t="n">
        <v>6</v>
      </c>
      <c r="I882" s="55" t="n">
        <v>12</v>
      </c>
      <c r="J882" s="55" t="n">
        <v>8</v>
      </c>
      <c r="K882" s="57" t="n">
        <v>166</v>
      </c>
      <c r="L882" s="58"/>
      <c r="M882" s="57"/>
      <c r="N882" s="53" t="n">
        <v>22</v>
      </c>
      <c r="O882" s="56" t="n">
        <v>180</v>
      </c>
      <c r="P882" s="129" t="n">
        <v>101</v>
      </c>
      <c r="Q882" s="129" t="n">
        <v>209</v>
      </c>
      <c r="R882" s="104" t="n">
        <f aca="false">P882+Q882</f>
        <v>310</v>
      </c>
      <c r="S882" s="104" t="n">
        <v>231</v>
      </c>
      <c r="T882" s="59" t="n">
        <f aca="false">IF(S882&lt;&gt;0,S882/R882,"")</f>
        <v>0.745161290322581</v>
      </c>
    </row>
    <row r="883" s="2" customFormat="true" ht="12.75" hidden="false" customHeight="true" outlineLevel="0" collapsed="false">
      <c r="A883" s="128" t="n">
        <v>13</v>
      </c>
      <c r="B883" s="53" t="n">
        <v>0</v>
      </c>
      <c r="C883" s="54" t="n">
        <v>1</v>
      </c>
      <c r="D883" s="54" t="n">
        <v>127</v>
      </c>
      <c r="E883" s="55" t="n">
        <v>1</v>
      </c>
      <c r="F883" s="55" t="n">
        <v>15</v>
      </c>
      <c r="G883" s="53" t="n">
        <v>4</v>
      </c>
      <c r="H883" s="55" t="n">
        <v>1</v>
      </c>
      <c r="I883" s="55" t="n">
        <v>3</v>
      </c>
      <c r="J883" s="55" t="n">
        <v>7</v>
      </c>
      <c r="K883" s="57" t="n">
        <v>121</v>
      </c>
      <c r="L883" s="58"/>
      <c r="M883" s="57"/>
      <c r="N883" s="53" t="n">
        <v>10</v>
      </c>
      <c r="O883" s="56" t="n">
        <v>126</v>
      </c>
      <c r="P883" s="129" t="n">
        <v>70</v>
      </c>
      <c r="Q883" s="129" t="n">
        <v>134</v>
      </c>
      <c r="R883" s="104" t="n">
        <f aca="false">P883+Q883</f>
        <v>204</v>
      </c>
      <c r="S883" s="104" t="n">
        <v>148</v>
      </c>
      <c r="T883" s="59" t="n">
        <f aca="false">IF(S883&lt;&gt;0,S883/R883,"")</f>
        <v>0.725490196078431</v>
      </c>
    </row>
    <row r="884" s="2" customFormat="true" ht="12.75" hidden="false" customHeight="true" outlineLevel="0" collapsed="false">
      <c r="A884" s="128" t="n">
        <v>14</v>
      </c>
      <c r="B884" s="53" t="n">
        <v>12</v>
      </c>
      <c r="C884" s="54" t="n">
        <v>4</v>
      </c>
      <c r="D884" s="54" t="n">
        <v>280</v>
      </c>
      <c r="E884" s="55" t="n">
        <v>2</v>
      </c>
      <c r="F884" s="55" t="n">
        <v>53</v>
      </c>
      <c r="G884" s="53" t="n">
        <v>37</v>
      </c>
      <c r="H884" s="55" t="n">
        <v>11</v>
      </c>
      <c r="I884" s="55" t="n">
        <v>13</v>
      </c>
      <c r="J884" s="55" t="n">
        <v>30</v>
      </c>
      <c r="K884" s="57" t="n">
        <v>237</v>
      </c>
      <c r="L884" s="58"/>
      <c r="M884" s="57"/>
      <c r="N884" s="53" t="n">
        <v>35</v>
      </c>
      <c r="O884" s="56" t="n">
        <v>283</v>
      </c>
      <c r="P884" s="129" t="n">
        <v>324</v>
      </c>
      <c r="Q884" s="129" t="n">
        <v>226</v>
      </c>
      <c r="R884" s="104" t="n">
        <f aca="false">P884+Q884</f>
        <v>550</v>
      </c>
      <c r="S884" s="104" t="n">
        <v>361</v>
      </c>
      <c r="T884" s="59" t="n">
        <f aca="false">IF(S884&lt;&gt;0,S884/R884,"")</f>
        <v>0.656363636363636</v>
      </c>
    </row>
    <row r="885" s="2" customFormat="true" ht="12.75" hidden="false" customHeight="true" outlineLevel="0" collapsed="false">
      <c r="A885" s="128" t="n">
        <v>15</v>
      </c>
      <c r="B885" s="53" t="n">
        <v>15</v>
      </c>
      <c r="C885" s="54" t="n">
        <v>3</v>
      </c>
      <c r="D885" s="54" t="n">
        <v>811</v>
      </c>
      <c r="E885" s="55" t="n">
        <v>2</v>
      </c>
      <c r="F885" s="55" t="n">
        <v>82</v>
      </c>
      <c r="G885" s="53" t="n">
        <v>57</v>
      </c>
      <c r="H885" s="55" t="n">
        <v>9</v>
      </c>
      <c r="I885" s="55" t="n">
        <v>8</v>
      </c>
      <c r="J885" s="55" t="n">
        <v>101</v>
      </c>
      <c r="K885" s="57" t="n">
        <v>731</v>
      </c>
      <c r="L885" s="58"/>
      <c r="M885" s="57"/>
      <c r="N885" s="53" t="n">
        <v>53</v>
      </c>
      <c r="O885" s="56" t="n">
        <v>822</v>
      </c>
      <c r="P885" s="129" t="n">
        <v>1179</v>
      </c>
      <c r="Q885" s="129" t="n">
        <v>351</v>
      </c>
      <c r="R885" s="104" t="n">
        <f aca="false">P885+Q885</f>
        <v>1530</v>
      </c>
      <c r="S885" s="104" t="n">
        <v>927</v>
      </c>
      <c r="T885" s="59" t="n">
        <f aca="false">IF(S885&lt;&gt;0,S885/R885,"")</f>
        <v>0.605882352941176</v>
      </c>
    </row>
    <row r="886" s="2" customFormat="true" ht="13.5" hidden="false" customHeight="true" outlineLevel="0" collapsed="false">
      <c r="A886" s="128" t="n">
        <v>16</v>
      </c>
      <c r="B886" s="53" t="n">
        <v>7</v>
      </c>
      <c r="C886" s="54" t="n">
        <v>9</v>
      </c>
      <c r="D886" s="54" t="n">
        <v>980</v>
      </c>
      <c r="E886" s="55" t="n">
        <v>8</v>
      </c>
      <c r="F886" s="55" t="n">
        <v>183</v>
      </c>
      <c r="G886" s="53" t="n">
        <v>143</v>
      </c>
      <c r="H886" s="55" t="n">
        <v>5</v>
      </c>
      <c r="I886" s="55" t="n">
        <v>21</v>
      </c>
      <c r="J886" s="55" t="n">
        <v>139</v>
      </c>
      <c r="K886" s="57" t="n">
        <v>878</v>
      </c>
      <c r="L886" s="58"/>
      <c r="M886" s="57"/>
      <c r="N886" s="53" t="n">
        <v>120</v>
      </c>
      <c r="O886" s="56" t="n">
        <v>1045</v>
      </c>
      <c r="P886" s="129" t="n">
        <v>1758</v>
      </c>
      <c r="Q886" s="129" t="n">
        <v>286</v>
      </c>
      <c r="R886" s="104" t="n">
        <f aca="false">P886+Q886</f>
        <v>2044</v>
      </c>
      <c r="S886" s="104" t="n">
        <v>1217</v>
      </c>
      <c r="T886" s="59" t="n">
        <f aca="false">IF(S886&lt;&gt;0,S886/R886,"")</f>
        <v>0.595401174168297</v>
      </c>
    </row>
    <row r="887" s="2" customFormat="true" ht="13.5" hidden="false" customHeight="true" outlineLevel="0" collapsed="false">
      <c r="A887" s="32" t="s">
        <v>520</v>
      </c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8"/>
    </row>
    <row r="888" s="2" customFormat="true" ht="12.75" hidden="false" customHeight="true" outlineLevel="0" collapsed="false">
      <c r="A888" s="128" t="n">
        <v>17</v>
      </c>
      <c r="B888" s="53" t="n">
        <v>0</v>
      </c>
      <c r="C888" s="54" t="n">
        <v>1</v>
      </c>
      <c r="D888" s="54" t="n">
        <v>145</v>
      </c>
      <c r="E888" s="55" t="n">
        <v>3</v>
      </c>
      <c r="F888" s="55" t="n">
        <v>22</v>
      </c>
      <c r="G888" s="53" t="n">
        <v>18</v>
      </c>
      <c r="H888" s="55" t="n">
        <v>0</v>
      </c>
      <c r="I888" s="55" t="n">
        <v>2</v>
      </c>
      <c r="J888" s="55" t="n">
        <v>31</v>
      </c>
      <c r="K888" s="57" t="n">
        <v>120</v>
      </c>
      <c r="L888" s="58"/>
      <c r="M888" s="57"/>
      <c r="N888" s="53" t="n">
        <v>20</v>
      </c>
      <c r="O888" s="56" t="n">
        <v>152</v>
      </c>
      <c r="P888" s="129" t="n">
        <v>220</v>
      </c>
      <c r="Q888" s="129" t="n">
        <v>29</v>
      </c>
      <c r="R888" s="104" t="n">
        <f aca="false">P888+Q888</f>
        <v>249</v>
      </c>
      <c r="S888" s="104" t="n">
        <v>177</v>
      </c>
      <c r="T888" s="59" t="n">
        <f aca="false">IF(S888&lt;&gt;0,S888/R888,"")</f>
        <v>0.710843373493976</v>
      </c>
    </row>
    <row r="889" s="2" customFormat="true" ht="12.75" hidden="false" customHeight="true" outlineLevel="0" collapsed="false">
      <c r="A889" s="128" t="n">
        <v>18</v>
      </c>
      <c r="B889" s="53" t="n">
        <v>5</v>
      </c>
      <c r="C889" s="54" t="n">
        <v>7</v>
      </c>
      <c r="D889" s="54" t="n">
        <v>537</v>
      </c>
      <c r="E889" s="55" t="n">
        <v>5</v>
      </c>
      <c r="F889" s="55" t="n">
        <v>87</v>
      </c>
      <c r="G889" s="53" t="n">
        <v>70</v>
      </c>
      <c r="H889" s="55" t="n">
        <v>9</v>
      </c>
      <c r="I889" s="55" t="n">
        <v>4</v>
      </c>
      <c r="J889" s="55" t="n">
        <v>124</v>
      </c>
      <c r="K889" s="57" t="n">
        <v>425</v>
      </c>
      <c r="L889" s="58"/>
      <c r="M889" s="57"/>
      <c r="N889" s="53" t="n">
        <v>66</v>
      </c>
      <c r="O889" s="56" t="n">
        <v>556</v>
      </c>
      <c r="P889" s="129" t="n">
        <v>757</v>
      </c>
      <c r="Q889" s="129" t="n">
        <v>139</v>
      </c>
      <c r="R889" s="104" t="n">
        <f aca="false">P889+Q889</f>
        <v>896</v>
      </c>
      <c r="S889" s="104" t="n">
        <v>645</v>
      </c>
      <c r="T889" s="59" t="n">
        <f aca="false">IF(S889&lt;&gt;0,S889/R889,"")</f>
        <v>0.719866071428571</v>
      </c>
    </row>
    <row r="890" s="2" customFormat="true" ht="12.75" hidden="false" customHeight="true" outlineLevel="0" collapsed="false">
      <c r="A890" s="148" t="n">
        <v>19</v>
      </c>
      <c r="B890" s="106" t="n">
        <v>2</v>
      </c>
      <c r="C890" s="107" t="n">
        <v>0</v>
      </c>
      <c r="D890" s="107" t="n">
        <v>478</v>
      </c>
      <c r="E890" s="108" t="n">
        <v>3</v>
      </c>
      <c r="F890" s="108" t="n">
        <v>44</v>
      </c>
      <c r="G890" s="106" t="n">
        <v>58</v>
      </c>
      <c r="H890" s="108" t="n">
        <v>14</v>
      </c>
      <c r="I890" s="108" t="n">
        <v>6</v>
      </c>
      <c r="J890" s="108" t="n">
        <v>62</v>
      </c>
      <c r="K890" s="110" t="n">
        <v>388</v>
      </c>
      <c r="L890" s="111"/>
      <c r="M890" s="110"/>
      <c r="N890" s="106" t="n">
        <v>51</v>
      </c>
      <c r="O890" s="109" t="n">
        <v>474</v>
      </c>
      <c r="P890" s="159" t="n">
        <v>708</v>
      </c>
      <c r="Q890" s="159" t="n">
        <v>84</v>
      </c>
      <c r="R890" s="104" t="n">
        <f aca="false">P890+Q890</f>
        <v>792</v>
      </c>
      <c r="S890" s="112" t="n">
        <v>535</v>
      </c>
      <c r="T890" s="59" t="n">
        <f aca="false">IF(S890&lt;&gt;0,S890/R890,"")</f>
        <v>0.67550505050505</v>
      </c>
    </row>
    <row r="891" s="2" customFormat="true" ht="12.75" hidden="false" customHeight="true" outlineLevel="0" collapsed="false">
      <c r="A891" s="130" t="s">
        <v>178</v>
      </c>
      <c r="B891" s="91" t="n">
        <v>8</v>
      </c>
      <c r="C891" s="92" t="n">
        <v>8</v>
      </c>
      <c r="D891" s="92" t="n">
        <v>1181</v>
      </c>
      <c r="E891" s="95" t="n">
        <v>8</v>
      </c>
      <c r="F891" s="95" t="n">
        <v>270</v>
      </c>
      <c r="G891" s="91" t="n">
        <v>233</v>
      </c>
      <c r="H891" s="95" t="n">
        <v>17</v>
      </c>
      <c r="I891" s="95" t="n">
        <v>21</v>
      </c>
      <c r="J891" s="95" t="n">
        <v>250</v>
      </c>
      <c r="K891" s="96" t="n">
        <v>922</v>
      </c>
      <c r="L891" s="97"/>
      <c r="M891" s="96"/>
      <c r="N891" s="91" t="n">
        <v>179</v>
      </c>
      <c r="O891" s="115" t="n">
        <v>1262</v>
      </c>
      <c r="P891" s="135"/>
      <c r="Q891" s="135"/>
      <c r="R891" s="116"/>
      <c r="S891" s="117" t="n">
        <v>1507</v>
      </c>
      <c r="T891" s="67"/>
    </row>
    <row r="892" s="71" customFormat="true" ht="12.75" hidden="false" customHeight="true" outlineLevel="0" collapsed="false">
      <c r="A892" s="154" t="s">
        <v>36</v>
      </c>
      <c r="B892" s="69" t="n">
        <f aca="false">SUM(B871:B891)</f>
        <v>149</v>
      </c>
      <c r="C892" s="69" t="n">
        <f aca="false">SUM(C871:C891)</f>
        <v>69</v>
      </c>
      <c r="D892" s="69" t="n">
        <f aca="false">SUM(D871:D891)</f>
        <v>11131</v>
      </c>
      <c r="E892" s="69" t="n">
        <f aca="false">SUM(E871:E891)</f>
        <v>81</v>
      </c>
      <c r="F892" s="69" t="n">
        <f aca="false">SUM(F871:F891)</f>
        <v>1627</v>
      </c>
      <c r="G892" s="69" t="n">
        <f aca="false">SUM(G871:G891)</f>
        <v>1282</v>
      </c>
      <c r="H892" s="69" t="n">
        <f aca="false">SUM(H871:H891)</f>
        <v>168</v>
      </c>
      <c r="I892" s="69" t="n">
        <f aca="false">SUM(I871:I891)</f>
        <v>197</v>
      </c>
      <c r="J892" s="69" t="n">
        <f aca="false">SUM(J871:J891)</f>
        <v>1672</v>
      </c>
      <c r="K892" s="69" t="n">
        <f aca="false">SUM(K871:K891)</f>
        <v>9552</v>
      </c>
      <c r="L892" s="101" t="n">
        <f aca="false">SUM(L871:L891)</f>
        <v>0</v>
      </c>
      <c r="M892" s="118" t="n">
        <f aca="false">SUM(M871:M891)</f>
        <v>0</v>
      </c>
      <c r="N892" s="69" t="n">
        <f aca="false">SUM(N871:N891)</f>
        <v>1220</v>
      </c>
      <c r="O892" s="69" t="n">
        <f aca="false">SUM(O871:O891)</f>
        <v>11446</v>
      </c>
      <c r="P892" s="69" t="n">
        <f aca="false">SUM(P871:P891)</f>
        <v>14334</v>
      </c>
      <c r="Q892" s="69" t="n">
        <f aca="false">SUM(Q871:Q891)</f>
        <v>4130</v>
      </c>
      <c r="R892" s="69" t="n">
        <f aca="false">SUM(R871:R891)</f>
        <v>18464</v>
      </c>
      <c r="S892" s="69" t="n">
        <f aca="false">SUM(S871:S891)</f>
        <v>13330</v>
      </c>
      <c r="T892" s="70" t="n">
        <f aca="false">IF(S892&lt;&gt;0,S892/R892,"")</f>
        <v>0.721945407279029</v>
      </c>
    </row>
    <row r="893" s="71" customFormat="true" ht="13.5" hidden="false" customHeight="true" outlineLevel="0" collapsed="false">
      <c r="A893" s="123"/>
      <c r="T893" s="125"/>
    </row>
    <row r="894" s="2" customFormat="true" ht="13.5" hidden="false" customHeight="true" outlineLevel="0" collapsed="false">
      <c r="A894" s="32" t="s">
        <v>521</v>
      </c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8"/>
    </row>
    <row r="895" s="2" customFormat="true" ht="12.75" hidden="false" customHeight="true" outlineLevel="0" collapsed="false">
      <c r="A895" s="126" t="s">
        <v>522</v>
      </c>
      <c r="B895" s="80" t="n">
        <v>1</v>
      </c>
      <c r="C895" s="81" t="n">
        <v>0</v>
      </c>
      <c r="D895" s="81" t="n">
        <v>412</v>
      </c>
      <c r="E895" s="82" t="n">
        <v>4</v>
      </c>
      <c r="F895" s="82" t="n">
        <v>78</v>
      </c>
      <c r="G895" s="80" t="n">
        <v>75</v>
      </c>
      <c r="H895" s="82" t="n">
        <v>5</v>
      </c>
      <c r="I895" s="82" t="n">
        <v>8</v>
      </c>
      <c r="J895" s="82" t="n">
        <v>46</v>
      </c>
      <c r="K895" s="84" t="n">
        <v>355</v>
      </c>
      <c r="L895" s="85"/>
      <c r="M895" s="84"/>
      <c r="N895" s="80" t="n">
        <v>72</v>
      </c>
      <c r="O895" s="83" t="n">
        <v>403</v>
      </c>
      <c r="P895" s="127" t="n">
        <v>749</v>
      </c>
      <c r="Q895" s="127" t="n">
        <v>77</v>
      </c>
      <c r="R895" s="102" t="n">
        <f aca="false">P895+Q895</f>
        <v>826</v>
      </c>
      <c r="S895" s="102" t="n">
        <v>506</v>
      </c>
      <c r="T895" s="103" t="n">
        <f aca="false">IF(S895&lt;&gt;0,S895/R895,"")</f>
        <v>0.612590799031477</v>
      </c>
    </row>
    <row r="896" s="2" customFormat="true" ht="12.75" hidden="false" customHeight="true" outlineLevel="0" collapsed="false">
      <c r="A896" s="128" t="s">
        <v>523</v>
      </c>
      <c r="B896" s="53" t="n">
        <v>5</v>
      </c>
      <c r="C896" s="54" t="n">
        <v>4</v>
      </c>
      <c r="D896" s="54" t="n">
        <v>540</v>
      </c>
      <c r="E896" s="55" t="n">
        <v>4</v>
      </c>
      <c r="F896" s="55" t="n">
        <v>117</v>
      </c>
      <c r="G896" s="53" t="n">
        <v>115</v>
      </c>
      <c r="H896" s="55" t="n">
        <v>9</v>
      </c>
      <c r="I896" s="55" t="n">
        <v>7</v>
      </c>
      <c r="J896" s="55" t="n">
        <v>81</v>
      </c>
      <c r="K896" s="57" t="n">
        <v>465</v>
      </c>
      <c r="L896" s="58"/>
      <c r="M896" s="57"/>
      <c r="N896" s="53" t="n">
        <v>114</v>
      </c>
      <c r="O896" s="56" t="n">
        <v>556</v>
      </c>
      <c r="P896" s="129" t="n">
        <v>930</v>
      </c>
      <c r="Q896" s="129" t="n">
        <v>91</v>
      </c>
      <c r="R896" s="104" t="n">
        <f aca="false">P896+Q896</f>
        <v>1021</v>
      </c>
      <c r="S896" s="104" t="n">
        <v>691</v>
      </c>
      <c r="T896" s="59" t="n">
        <f aca="false">IF(S896&lt;&gt;0,S896/R896,"")</f>
        <v>0.676787463271303</v>
      </c>
    </row>
    <row r="897" s="2" customFormat="true" ht="12.75" hidden="false" customHeight="true" outlineLevel="0" collapsed="false">
      <c r="A897" s="128" t="s">
        <v>524</v>
      </c>
      <c r="B897" s="53" t="n">
        <v>2</v>
      </c>
      <c r="C897" s="54" t="n">
        <v>5</v>
      </c>
      <c r="D897" s="54" t="n">
        <v>397</v>
      </c>
      <c r="E897" s="55" t="n">
        <v>9</v>
      </c>
      <c r="F897" s="55" t="n">
        <v>146</v>
      </c>
      <c r="G897" s="53" t="n">
        <v>151</v>
      </c>
      <c r="H897" s="55" t="n">
        <v>8</v>
      </c>
      <c r="I897" s="55" t="n">
        <v>8</v>
      </c>
      <c r="J897" s="55" t="n">
        <v>59</v>
      </c>
      <c r="K897" s="57" t="n">
        <v>339</v>
      </c>
      <c r="L897" s="58"/>
      <c r="M897" s="57"/>
      <c r="N897" s="53" t="n">
        <v>153</v>
      </c>
      <c r="O897" s="56" t="n">
        <v>405</v>
      </c>
      <c r="P897" s="129" t="n">
        <v>909</v>
      </c>
      <c r="Q897" s="129" t="n">
        <v>111</v>
      </c>
      <c r="R897" s="104" t="n">
        <f aca="false">P897+Q897</f>
        <v>1020</v>
      </c>
      <c r="S897" s="104" t="n">
        <v>576</v>
      </c>
      <c r="T897" s="59" t="n">
        <f aca="false">IF(S897&lt;&gt;0,S897/R897,"")</f>
        <v>0.564705882352941</v>
      </c>
    </row>
    <row r="898" s="2" customFormat="true" ht="12.75" hidden="false" customHeight="true" outlineLevel="0" collapsed="false">
      <c r="A898" s="128" t="s">
        <v>525</v>
      </c>
      <c r="B898" s="53" t="n">
        <v>3</v>
      </c>
      <c r="C898" s="54" t="n">
        <v>0</v>
      </c>
      <c r="D898" s="54" t="n">
        <v>553</v>
      </c>
      <c r="E898" s="55" t="n">
        <v>3</v>
      </c>
      <c r="F898" s="55" t="n">
        <v>140</v>
      </c>
      <c r="G898" s="53" t="n">
        <v>127</v>
      </c>
      <c r="H898" s="55" t="n">
        <v>9</v>
      </c>
      <c r="I898" s="55" t="n">
        <v>11</v>
      </c>
      <c r="J898" s="55" t="n">
        <v>72</v>
      </c>
      <c r="K898" s="57" t="n">
        <v>474</v>
      </c>
      <c r="L898" s="58"/>
      <c r="M898" s="57"/>
      <c r="N898" s="53" t="n">
        <v>138</v>
      </c>
      <c r="O898" s="56" t="n">
        <v>543</v>
      </c>
      <c r="P898" s="129" t="n">
        <v>919</v>
      </c>
      <c r="Q898" s="129" t="n">
        <v>137</v>
      </c>
      <c r="R898" s="104" t="n">
        <f aca="false">P898+Q898</f>
        <v>1056</v>
      </c>
      <c r="S898" s="104" t="n">
        <v>712</v>
      </c>
      <c r="T898" s="59" t="n">
        <f aca="false">IF(S898&lt;&gt;0,S898/R898,"")</f>
        <v>0.674242424242424</v>
      </c>
    </row>
    <row r="899" s="2" customFormat="true" ht="12.75" hidden="false" customHeight="true" outlineLevel="0" collapsed="false">
      <c r="A899" s="128" t="s">
        <v>526</v>
      </c>
      <c r="B899" s="53" t="n">
        <v>4</v>
      </c>
      <c r="C899" s="54" t="n">
        <v>4</v>
      </c>
      <c r="D899" s="54" t="n">
        <v>429</v>
      </c>
      <c r="E899" s="55" t="n">
        <v>8</v>
      </c>
      <c r="F899" s="55" t="n">
        <v>144</v>
      </c>
      <c r="G899" s="53" t="n">
        <v>133</v>
      </c>
      <c r="H899" s="55" t="n">
        <v>5</v>
      </c>
      <c r="I899" s="55" t="n">
        <v>7</v>
      </c>
      <c r="J899" s="55" t="n">
        <v>53</v>
      </c>
      <c r="K899" s="57" t="n">
        <v>383</v>
      </c>
      <c r="L899" s="58"/>
      <c r="M899" s="57"/>
      <c r="N899" s="53" t="n">
        <v>135</v>
      </c>
      <c r="O899" s="56" t="n">
        <v>445</v>
      </c>
      <c r="P899" s="129" t="n">
        <v>795</v>
      </c>
      <c r="Q899" s="129" t="n">
        <v>95</v>
      </c>
      <c r="R899" s="104" t="n">
        <f aca="false">P899+Q899</f>
        <v>890</v>
      </c>
      <c r="S899" s="104" t="n">
        <v>607</v>
      </c>
      <c r="T899" s="59" t="n">
        <f aca="false">IF(S899&lt;&gt;0,S899/R899,"")</f>
        <v>0.682022471910112</v>
      </c>
    </row>
    <row r="900" s="2" customFormat="true" ht="12.75" hidden="false" customHeight="true" outlineLevel="0" collapsed="false">
      <c r="A900" s="128" t="s">
        <v>527</v>
      </c>
      <c r="B900" s="53" t="n">
        <v>7</v>
      </c>
      <c r="C900" s="54" t="n">
        <v>5</v>
      </c>
      <c r="D900" s="54" t="n">
        <v>500</v>
      </c>
      <c r="E900" s="55" t="n">
        <v>10</v>
      </c>
      <c r="F900" s="55" t="n">
        <v>108</v>
      </c>
      <c r="G900" s="53" t="n">
        <v>103</v>
      </c>
      <c r="H900" s="55" t="n">
        <v>8</v>
      </c>
      <c r="I900" s="55" t="n">
        <v>10</v>
      </c>
      <c r="J900" s="55" t="n">
        <v>75</v>
      </c>
      <c r="K900" s="57" t="n">
        <v>441</v>
      </c>
      <c r="L900" s="58"/>
      <c r="M900" s="57"/>
      <c r="N900" s="53" t="n">
        <v>89</v>
      </c>
      <c r="O900" s="56" t="n">
        <v>542</v>
      </c>
      <c r="P900" s="129" t="n">
        <v>953</v>
      </c>
      <c r="Q900" s="129" t="n">
        <v>87</v>
      </c>
      <c r="R900" s="104" t="n">
        <f aca="false">P900+Q900</f>
        <v>1040</v>
      </c>
      <c r="S900" s="104" t="n">
        <v>648</v>
      </c>
      <c r="T900" s="59" t="n">
        <f aca="false">IF(S900&lt;&gt;0,S900/R900,"")</f>
        <v>0.623076923076923</v>
      </c>
    </row>
    <row r="901" s="2" customFormat="true" ht="12.75" hidden="false" customHeight="true" outlineLevel="0" collapsed="false">
      <c r="A901" s="128" t="s">
        <v>528</v>
      </c>
      <c r="B901" s="53" t="n">
        <v>6</v>
      </c>
      <c r="C901" s="54" t="n">
        <v>4</v>
      </c>
      <c r="D901" s="54" t="n">
        <v>281</v>
      </c>
      <c r="E901" s="55" t="n">
        <v>9</v>
      </c>
      <c r="F901" s="55" t="n">
        <v>115</v>
      </c>
      <c r="G901" s="53" t="n">
        <v>117</v>
      </c>
      <c r="H901" s="55" t="n">
        <v>6</v>
      </c>
      <c r="I901" s="55" t="n">
        <v>2</v>
      </c>
      <c r="J901" s="55" t="n">
        <v>24</v>
      </c>
      <c r="K901" s="57" t="n">
        <v>274</v>
      </c>
      <c r="L901" s="58"/>
      <c r="M901" s="57"/>
      <c r="N901" s="53" t="n">
        <v>112</v>
      </c>
      <c r="O901" s="56" t="n">
        <v>304</v>
      </c>
      <c r="P901" s="129" t="n">
        <v>668</v>
      </c>
      <c r="Q901" s="129" t="n">
        <v>60</v>
      </c>
      <c r="R901" s="104" t="n">
        <f aca="false">P901+Q901</f>
        <v>728</v>
      </c>
      <c r="S901" s="104" t="n">
        <v>430</v>
      </c>
      <c r="T901" s="59" t="n">
        <f aca="false">IF(S901&lt;&gt;0,S901/R901,"")</f>
        <v>0.590659340659341</v>
      </c>
    </row>
    <row r="902" s="2" customFormat="true" ht="12.75" hidden="false" customHeight="true" outlineLevel="0" collapsed="false">
      <c r="A902" s="128" t="s">
        <v>529</v>
      </c>
      <c r="B902" s="53" t="n">
        <v>6</v>
      </c>
      <c r="C902" s="54" t="n">
        <v>4</v>
      </c>
      <c r="D902" s="54" t="n">
        <v>322</v>
      </c>
      <c r="E902" s="55" t="n">
        <v>4</v>
      </c>
      <c r="F902" s="55" t="n">
        <v>105</v>
      </c>
      <c r="G902" s="53" t="n">
        <v>102</v>
      </c>
      <c r="H902" s="55" t="n">
        <v>9</v>
      </c>
      <c r="I902" s="55" t="n">
        <v>8</v>
      </c>
      <c r="J902" s="55" t="n">
        <v>62</v>
      </c>
      <c r="K902" s="57" t="n">
        <v>279</v>
      </c>
      <c r="L902" s="58"/>
      <c r="M902" s="57"/>
      <c r="N902" s="53" t="n">
        <v>104</v>
      </c>
      <c r="O902" s="56" t="n">
        <v>347</v>
      </c>
      <c r="P902" s="129" t="n">
        <v>709</v>
      </c>
      <c r="Q902" s="129" t="n">
        <v>76</v>
      </c>
      <c r="R902" s="104" t="n">
        <f aca="false">P902+Q902</f>
        <v>785</v>
      </c>
      <c r="S902" s="104" t="n">
        <v>464</v>
      </c>
      <c r="T902" s="59" t="n">
        <f aca="false">IF(S902&lt;&gt;0,S902/R902,"")</f>
        <v>0.591082802547771</v>
      </c>
    </row>
    <row r="903" s="2" customFormat="true" ht="12.75" hidden="false" customHeight="true" outlineLevel="0" collapsed="false">
      <c r="A903" s="128" t="s">
        <v>530</v>
      </c>
      <c r="B903" s="53" t="n">
        <v>3</v>
      </c>
      <c r="C903" s="54" t="n">
        <v>3</v>
      </c>
      <c r="D903" s="54" t="n">
        <v>199</v>
      </c>
      <c r="E903" s="55" t="n">
        <v>7</v>
      </c>
      <c r="F903" s="55" t="n">
        <v>75</v>
      </c>
      <c r="G903" s="53" t="n">
        <v>84</v>
      </c>
      <c r="H903" s="55" t="n">
        <v>6</v>
      </c>
      <c r="I903" s="55" t="n">
        <v>5</v>
      </c>
      <c r="J903" s="55" t="n">
        <v>20</v>
      </c>
      <c r="K903" s="57" t="n">
        <v>175</v>
      </c>
      <c r="L903" s="58"/>
      <c r="M903" s="57"/>
      <c r="N903" s="53" t="n">
        <v>87</v>
      </c>
      <c r="O903" s="56" t="n">
        <v>195</v>
      </c>
      <c r="P903" s="129" t="n">
        <v>510</v>
      </c>
      <c r="Q903" s="129" t="n">
        <v>73</v>
      </c>
      <c r="R903" s="104" t="n">
        <f aca="false">P903+Q903</f>
        <v>583</v>
      </c>
      <c r="S903" s="104" t="n">
        <v>297</v>
      </c>
      <c r="T903" s="59" t="n">
        <f aca="false">IF(S903&lt;&gt;0,S903/R903,"")</f>
        <v>0.509433962264151</v>
      </c>
    </row>
    <row r="904" s="2" customFormat="true" ht="12.75" hidden="false" customHeight="true" outlineLevel="0" collapsed="false">
      <c r="A904" s="128" t="s">
        <v>531</v>
      </c>
      <c r="B904" s="53" t="n">
        <v>3</v>
      </c>
      <c r="C904" s="54" t="n">
        <v>5</v>
      </c>
      <c r="D904" s="54" t="n">
        <v>345</v>
      </c>
      <c r="E904" s="55" t="n">
        <v>5</v>
      </c>
      <c r="F904" s="55" t="n">
        <v>112</v>
      </c>
      <c r="G904" s="53" t="n">
        <v>109</v>
      </c>
      <c r="H904" s="55" t="n">
        <v>8</v>
      </c>
      <c r="I904" s="55" t="n">
        <v>11</v>
      </c>
      <c r="J904" s="55" t="n">
        <v>40</v>
      </c>
      <c r="K904" s="57" t="n">
        <v>311</v>
      </c>
      <c r="L904" s="58"/>
      <c r="M904" s="57"/>
      <c r="N904" s="53" t="n">
        <v>120</v>
      </c>
      <c r="O904" s="56" t="n">
        <v>347</v>
      </c>
      <c r="P904" s="129" t="n">
        <v>698</v>
      </c>
      <c r="Q904" s="129" t="n">
        <v>75</v>
      </c>
      <c r="R904" s="104" t="n">
        <f aca="false">P904+Q904</f>
        <v>773</v>
      </c>
      <c r="S904" s="104" t="n">
        <v>490</v>
      </c>
      <c r="T904" s="59" t="n">
        <f aca="false">IF(S904&lt;&gt;0,S904/R904,"")</f>
        <v>0.633893919793014</v>
      </c>
    </row>
    <row r="905" s="2" customFormat="true" ht="12.75" hidden="false" customHeight="true" outlineLevel="0" collapsed="false">
      <c r="A905" s="148" t="s">
        <v>532</v>
      </c>
      <c r="B905" s="106" t="n">
        <v>5</v>
      </c>
      <c r="C905" s="107" t="n">
        <v>3</v>
      </c>
      <c r="D905" s="107" t="n">
        <v>270</v>
      </c>
      <c r="E905" s="108" t="n">
        <v>4</v>
      </c>
      <c r="F905" s="108" t="n">
        <v>93</v>
      </c>
      <c r="G905" s="106" t="n">
        <v>106</v>
      </c>
      <c r="H905" s="108" t="n">
        <v>5</v>
      </c>
      <c r="I905" s="108" t="n">
        <v>4</v>
      </c>
      <c r="J905" s="108" t="n">
        <v>33</v>
      </c>
      <c r="K905" s="110" t="n">
        <v>235</v>
      </c>
      <c r="L905" s="111"/>
      <c r="M905" s="110"/>
      <c r="N905" s="106" t="n">
        <v>96</v>
      </c>
      <c r="O905" s="109" t="n">
        <v>274</v>
      </c>
      <c r="P905" s="159" t="n">
        <v>616</v>
      </c>
      <c r="Q905" s="159" t="n">
        <v>71</v>
      </c>
      <c r="R905" s="104" t="n">
        <f aca="false">P905+Q905</f>
        <v>687</v>
      </c>
      <c r="S905" s="112" t="n">
        <v>390</v>
      </c>
      <c r="T905" s="59" t="n">
        <f aca="false">IF(S905&lt;&gt;0,S905/R905,"")</f>
        <v>0.567685589519651</v>
      </c>
    </row>
    <row r="906" s="2" customFormat="true" ht="12.75" hidden="false" customHeight="true" outlineLevel="0" collapsed="false">
      <c r="A906" s="130" t="s">
        <v>178</v>
      </c>
      <c r="B906" s="91" t="n">
        <v>7</v>
      </c>
      <c r="C906" s="92" t="n">
        <v>5</v>
      </c>
      <c r="D906" s="92" t="n">
        <v>839</v>
      </c>
      <c r="E906" s="95" t="n">
        <v>12</v>
      </c>
      <c r="F906" s="95" t="n">
        <v>397</v>
      </c>
      <c r="G906" s="91" t="n">
        <v>359</v>
      </c>
      <c r="H906" s="95" t="n">
        <v>24</v>
      </c>
      <c r="I906" s="95" t="n">
        <v>34</v>
      </c>
      <c r="J906" s="95" t="n">
        <v>134</v>
      </c>
      <c r="K906" s="96" t="n">
        <v>715</v>
      </c>
      <c r="L906" s="97"/>
      <c r="M906" s="96"/>
      <c r="N906" s="91" t="n">
        <v>341</v>
      </c>
      <c r="O906" s="115" t="n">
        <v>901</v>
      </c>
      <c r="P906" s="161"/>
      <c r="Q906" s="161"/>
      <c r="R906" s="152"/>
      <c r="S906" s="117" t="n">
        <v>1307</v>
      </c>
      <c r="T906" s="153"/>
    </row>
    <row r="907" s="71" customFormat="true" ht="12.75" hidden="false" customHeight="true" outlineLevel="0" collapsed="false">
      <c r="A907" s="154" t="s">
        <v>36</v>
      </c>
      <c r="B907" s="69" t="n">
        <f aca="false">SUM(B895:B906)</f>
        <v>52</v>
      </c>
      <c r="C907" s="69" t="n">
        <f aca="false">SUM(C895:C906)</f>
        <v>42</v>
      </c>
      <c r="D907" s="69" t="n">
        <f aca="false">SUM(D895:D906)</f>
        <v>5087</v>
      </c>
      <c r="E907" s="69" t="n">
        <f aca="false">SUM(E895:E906)</f>
        <v>79</v>
      </c>
      <c r="F907" s="69" t="n">
        <f aca="false">SUM(F895:F906)</f>
        <v>1630</v>
      </c>
      <c r="G907" s="69" t="n">
        <f aca="false">SUM(G895:G906)</f>
        <v>1581</v>
      </c>
      <c r="H907" s="69" t="n">
        <f aca="false">SUM(H895:H906)</f>
        <v>102</v>
      </c>
      <c r="I907" s="69" t="n">
        <f aca="false">SUM(I895:I906)</f>
        <v>115</v>
      </c>
      <c r="J907" s="69" t="n">
        <f aca="false">SUM(J895:J906)</f>
        <v>699</v>
      </c>
      <c r="K907" s="69" t="n">
        <f aca="false">SUM(K895:K906)</f>
        <v>4446</v>
      </c>
      <c r="L907" s="69" t="n">
        <f aca="false">SUM(L895:L906)</f>
        <v>0</v>
      </c>
      <c r="M907" s="69" t="n">
        <f aca="false">SUM(M895:M906)</f>
        <v>0</v>
      </c>
      <c r="N907" s="69" t="n">
        <f aca="false">SUM(N895:N906)</f>
        <v>1561</v>
      </c>
      <c r="O907" s="69" t="n">
        <f aca="false">SUM(O895:O906)</f>
        <v>5262</v>
      </c>
      <c r="P907" s="69" t="n">
        <f aca="false">SUM(P895:P906)</f>
        <v>8456</v>
      </c>
      <c r="Q907" s="69" t="n">
        <f aca="false">SUM(Q895:Q906)</f>
        <v>953</v>
      </c>
      <c r="R907" s="69" t="n">
        <f aca="false">SUM(R895:R906)</f>
        <v>9409</v>
      </c>
      <c r="S907" s="69" t="n">
        <f aca="false">SUM(S895:S906)</f>
        <v>7118</v>
      </c>
      <c r="T907" s="70" t="n">
        <f aca="false">IF(S907&lt;&gt;0,S907/R907,"")</f>
        <v>0.75650972473164</v>
      </c>
    </row>
    <row r="908" s="71" customFormat="true" ht="13.5" hidden="false" customHeight="true" outlineLevel="0" collapsed="false">
      <c r="A908" s="123"/>
      <c r="K908" s="124"/>
      <c r="L908" s="124"/>
      <c r="T908" s="125"/>
    </row>
    <row r="909" s="2" customFormat="true" ht="13.5" hidden="false" customHeight="true" outlineLevel="0" collapsed="false">
      <c r="A909" s="32" t="s">
        <v>533</v>
      </c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8"/>
    </row>
    <row r="910" s="2" customFormat="true" ht="12.75" hidden="false" customHeight="true" outlineLevel="0" collapsed="false">
      <c r="A910" s="126" t="s">
        <v>534</v>
      </c>
      <c r="B910" s="80" t="n">
        <v>2</v>
      </c>
      <c r="C910" s="81" t="n">
        <v>2</v>
      </c>
      <c r="D910" s="81" t="n">
        <v>92</v>
      </c>
      <c r="E910" s="82" t="n">
        <v>5</v>
      </c>
      <c r="F910" s="82" t="n">
        <v>95</v>
      </c>
      <c r="G910" s="80" t="n">
        <v>101</v>
      </c>
      <c r="H910" s="82" t="n">
        <v>4</v>
      </c>
      <c r="I910" s="82" t="n">
        <v>5</v>
      </c>
      <c r="J910" s="82" t="n">
        <v>2</v>
      </c>
      <c r="K910" s="84" t="n">
        <v>86</v>
      </c>
      <c r="L910" s="85" t="n">
        <v>127</v>
      </c>
      <c r="M910" s="84" t="n">
        <v>67</v>
      </c>
      <c r="N910" s="80"/>
      <c r="O910" s="83"/>
      <c r="P910" s="86" t="n">
        <v>306</v>
      </c>
      <c r="Q910" s="86" t="n">
        <v>54</v>
      </c>
      <c r="R910" s="102" t="n">
        <f aca="false">P910+Q910</f>
        <v>360</v>
      </c>
      <c r="S910" s="102" t="n">
        <v>207</v>
      </c>
      <c r="T910" s="87" t="n">
        <f aca="false">IF(S910&lt;&gt;0,S910/R910,"")</f>
        <v>0.575</v>
      </c>
    </row>
    <row r="911" s="2" customFormat="true" ht="12.75" hidden="false" customHeight="true" outlineLevel="0" collapsed="false">
      <c r="A911" s="128" t="s">
        <v>535</v>
      </c>
      <c r="B911" s="53" t="n">
        <v>0</v>
      </c>
      <c r="C911" s="54" t="n">
        <v>3</v>
      </c>
      <c r="D911" s="54" t="n">
        <v>132</v>
      </c>
      <c r="E911" s="55" t="n">
        <v>6</v>
      </c>
      <c r="F911" s="55" t="n">
        <v>166</v>
      </c>
      <c r="G911" s="53" t="n">
        <v>147</v>
      </c>
      <c r="H911" s="55" t="n">
        <v>6</v>
      </c>
      <c r="I911" s="55" t="n">
        <v>6</v>
      </c>
      <c r="J911" s="55" t="n">
        <v>5</v>
      </c>
      <c r="K911" s="57" t="n">
        <v>131</v>
      </c>
      <c r="L911" s="58" t="n">
        <v>183</v>
      </c>
      <c r="M911" s="57" t="n">
        <v>106</v>
      </c>
      <c r="N911" s="53"/>
      <c r="O911" s="56"/>
      <c r="P911" s="88" t="n">
        <v>365</v>
      </c>
      <c r="Q911" s="88" t="n">
        <v>80</v>
      </c>
      <c r="R911" s="104" t="n">
        <f aca="false">P911+Q911</f>
        <v>445</v>
      </c>
      <c r="S911" s="104" t="n">
        <v>312</v>
      </c>
      <c r="T911" s="89" t="n">
        <f aca="false">IF(S911&lt;&gt;0,S911/R911,"")</f>
        <v>0.701123595505618</v>
      </c>
    </row>
    <row r="912" s="2" customFormat="true" ht="12.75" hidden="false" customHeight="true" outlineLevel="0" collapsed="false">
      <c r="A912" s="128" t="s">
        <v>536</v>
      </c>
      <c r="B912" s="53" t="n">
        <v>0</v>
      </c>
      <c r="C912" s="54" t="n">
        <v>2</v>
      </c>
      <c r="D912" s="54" t="n">
        <v>109</v>
      </c>
      <c r="E912" s="55" t="n">
        <v>4</v>
      </c>
      <c r="F912" s="55" t="n">
        <v>153</v>
      </c>
      <c r="G912" s="53" t="n">
        <v>141</v>
      </c>
      <c r="H912" s="55" t="n">
        <v>1</v>
      </c>
      <c r="I912" s="55" t="n">
        <v>5</v>
      </c>
      <c r="J912" s="55" t="n">
        <v>8</v>
      </c>
      <c r="K912" s="57" t="n">
        <v>114</v>
      </c>
      <c r="L912" s="58" t="n">
        <v>170</v>
      </c>
      <c r="M912" s="57" t="n">
        <v>94</v>
      </c>
      <c r="N912" s="53"/>
      <c r="O912" s="56"/>
      <c r="P912" s="88" t="n">
        <v>362</v>
      </c>
      <c r="Q912" s="88" t="n">
        <v>43</v>
      </c>
      <c r="R912" s="104" t="n">
        <f aca="false">P912+Q912</f>
        <v>405</v>
      </c>
      <c r="S912" s="104" t="n">
        <v>277</v>
      </c>
      <c r="T912" s="89" t="n">
        <f aca="false">IF(S912&lt;&gt;0,S912/R912,"")</f>
        <v>0.683950617283951</v>
      </c>
    </row>
    <row r="913" s="2" customFormat="true" ht="12.75" hidden="false" customHeight="true" outlineLevel="0" collapsed="false">
      <c r="A913" s="128" t="s">
        <v>537</v>
      </c>
      <c r="B913" s="53" t="n">
        <v>2</v>
      </c>
      <c r="C913" s="54" t="n">
        <v>1</v>
      </c>
      <c r="D913" s="54" t="n">
        <v>170</v>
      </c>
      <c r="E913" s="55" t="n">
        <v>4</v>
      </c>
      <c r="F913" s="55" t="n">
        <v>165</v>
      </c>
      <c r="G913" s="53" t="n">
        <v>159</v>
      </c>
      <c r="H913" s="55" t="n">
        <v>2</v>
      </c>
      <c r="I913" s="55" t="n">
        <v>6</v>
      </c>
      <c r="J913" s="55" t="n">
        <v>13</v>
      </c>
      <c r="K913" s="57" t="n">
        <v>158</v>
      </c>
      <c r="L913" s="58" t="n">
        <v>206</v>
      </c>
      <c r="M913" s="57" t="n">
        <v>123</v>
      </c>
      <c r="N913" s="53"/>
      <c r="O913" s="56"/>
      <c r="P913" s="88" t="n">
        <v>422</v>
      </c>
      <c r="Q913" s="88" t="n">
        <v>59</v>
      </c>
      <c r="R913" s="104" t="n">
        <f aca="false">P913+Q913</f>
        <v>481</v>
      </c>
      <c r="S913" s="104" t="n">
        <v>350</v>
      </c>
      <c r="T913" s="89" t="n">
        <f aca="false">IF(S913&lt;&gt;0,S913/R913,"")</f>
        <v>0.727650727650728</v>
      </c>
    </row>
    <row r="914" s="2" customFormat="true" ht="12.75" hidden="false" customHeight="true" outlineLevel="0" collapsed="false">
      <c r="A914" s="128" t="s">
        <v>538</v>
      </c>
      <c r="B914" s="53" t="n">
        <v>3</v>
      </c>
      <c r="C914" s="54" t="n">
        <v>0</v>
      </c>
      <c r="D914" s="54" t="n">
        <v>195</v>
      </c>
      <c r="E914" s="55" t="n">
        <v>3</v>
      </c>
      <c r="F914" s="55" t="n">
        <v>140</v>
      </c>
      <c r="G914" s="53" t="n">
        <v>147</v>
      </c>
      <c r="H914" s="55" t="n">
        <v>2</v>
      </c>
      <c r="I914" s="55" t="n">
        <v>3</v>
      </c>
      <c r="J914" s="55" t="n">
        <v>5</v>
      </c>
      <c r="K914" s="57" t="n">
        <v>181</v>
      </c>
      <c r="L914" s="58" t="n">
        <v>181</v>
      </c>
      <c r="M914" s="57" t="n">
        <v>154</v>
      </c>
      <c r="N914" s="53"/>
      <c r="O914" s="56"/>
      <c r="P914" s="88" t="n">
        <v>411</v>
      </c>
      <c r="Q914" s="88" t="n">
        <v>55</v>
      </c>
      <c r="R914" s="104" t="n">
        <f aca="false">P914+Q914</f>
        <v>466</v>
      </c>
      <c r="S914" s="104" t="n">
        <v>355</v>
      </c>
      <c r="T914" s="89" t="n">
        <f aca="false">IF(S914&lt;&gt;0,S914/R914,"")</f>
        <v>0.761802575107296</v>
      </c>
    </row>
    <row r="915" s="2" customFormat="true" ht="12.75" hidden="false" customHeight="true" outlineLevel="0" collapsed="false">
      <c r="A915" s="128" t="s">
        <v>539</v>
      </c>
      <c r="B915" s="53" t="n">
        <v>3</v>
      </c>
      <c r="C915" s="54" t="n">
        <v>1</v>
      </c>
      <c r="D915" s="54" t="n">
        <v>389</v>
      </c>
      <c r="E915" s="55" t="n">
        <v>1</v>
      </c>
      <c r="F915" s="55" t="n">
        <v>167</v>
      </c>
      <c r="G915" s="53" t="n">
        <v>179</v>
      </c>
      <c r="H915" s="55" t="n">
        <v>4</v>
      </c>
      <c r="I915" s="55" t="n">
        <v>1</v>
      </c>
      <c r="J915" s="55" t="n">
        <v>11</v>
      </c>
      <c r="K915" s="57" t="n">
        <v>360</v>
      </c>
      <c r="L915" s="58" t="n">
        <v>254</v>
      </c>
      <c r="M915" s="57" t="n">
        <v>293</v>
      </c>
      <c r="N915" s="53"/>
      <c r="O915" s="56"/>
      <c r="P915" s="88" t="n">
        <v>621</v>
      </c>
      <c r="Q915" s="88" t="n">
        <v>62</v>
      </c>
      <c r="R915" s="104" t="n">
        <f aca="false">P915+Q915</f>
        <v>683</v>
      </c>
      <c r="S915" s="104" t="n">
        <v>568</v>
      </c>
      <c r="T915" s="89" t="n">
        <f aca="false">IF(S915&lt;&gt;0,S915/R915,"")</f>
        <v>0.831625183016105</v>
      </c>
    </row>
    <row r="916" s="2" customFormat="true" ht="12.75" hidden="false" customHeight="true" outlineLevel="0" collapsed="false">
      <c r="A916" s="128" t="s">
        <v>540</v>
      </c>
      <c r="B916" s="53" t="n">
        <v>0</v>
      </c>
      <c r="C916" s="54" t="n">
        <v>1</v>
      </c>
      <c r="D916" s="54" t="n">
        <v>275</v>
      </c>
      <c r="E916" s="55" t="n">
        <v>5</v>
      </c>
      <c r="F916" s="55" t="n">
        <v>258</v>
      </c>
      <c r="G916" s="53" t="n">
        <v>246</v>
      </c>
      <c r="H916" s="55" t="n">
        <v>12</v>
      </c>
      <c r="I916" s="55" t="n">
        <v>8</v>
      </c>
      <c r="J916" s="55" t="n">
        <v>8</v>
      </c>
      <c r="K916" s="57" t="n">
        <v>259</v>
      </c>
      <c r="L916" s="58" t="n">
        <v>320</v>
      </c>
      <c r="M916" s="57" t="n">
        <v>212</v>
      </c>
      <c r="N916" s="53"/>
      <c r="O916" s="56"/>
      <c r="P916" s="88" t="n">
        <v>659</v>
      </c>
      <c r="Q916" s="88" t="n">
        <v>124</v>
      </c>
      <c r="R916" s="104" t="n">
        <f aca="false">P916+Q916</f>
        <v>783</v>
      </c>
      <c r="S916" s="104" t="n">
        <v>552</v>
      </c>
      <c r="T916" s="89" t="n">
        <f aca="false">IF(S916&lt;&gt;0,S916/R916,"")</f>
        <v>0.704980842911877</v>
      </c>
    </row>
    <row r="917" s="2" customFormat="true" ht="12.75" hidden="false" customHeight="true" outlineLevel="0" collapsed="false">
      <c r="A917" s="128" t="s">
        <v>541</v>
      </c>
      <c r="B917" s="53" t="n">
        <v>2</v>
      </c>
      <c r="C917" s="54" t="n">
        <v>1</v>
      </c>
      <c r="D917" s="54" t="n">
        <v>260</v>
      </c>
      <c r="E917" s="55" t="n">
        <v>7</v>
      </c>
      <c r="F917" s="55" t="n">
        <v>205</v>
      </c>
      <c r="G917" s="53" t="n">
        <v>198</v>
      </c>
      <c r="H917" s="55" t="n">
        <v>6</v>
      </c>
      <c r="I917" s="55" t="n">
        <v>8</v>
      </c>
      <c r="J917" s="55" t="n">
        <v>3</v>
      </c>
      <c r="K917" s="57" t="n">
        <v>258</v>
      </c>
      <c r="L917" s="58" t="n">
        <v>284</v>
      </c>
      <c r="M917" s="57" t="n">
        <v>183</v>
      </c>
      <c r="N917" s="53"/>
      <c r="O917" s="56"/>
      <c r="P917" s="88" t="n">
        <v>592</v>
      </c>
      <c r="Q917" s="88" t="n">
        <v>51</v>
      </c>
      <c r="R917" s="104" t="n">
        <f aca="false">P917+Q917</f>
        <v>643</v>
      </c>
      <c r="S917" s="104" t="n">
        <v>492</v>
      </c>
      <c r="T917" s="89" t="n">
        <f aca="false">IF(S917&lt;&gt;0,S917/R917,"")</f>
        <v>0.765163297045101</v>
      </c>
    </row>
    <row r="918" s="2" customFormat="true" ht="12.75" hidden="false" customHeight="true" outlineLevel="0" collapsed="false">
      <c r="A918" s="128" t="s">
        <v>542</v>
      </c>
      <c r="B918" s="53" t="n">
        <v>3</v>
      </c>
      <c r="C918" s="54" t="n">
        <v>2</v>
      </c>
      <c r="D918" s="54" t="n">
        <v>315</v>
      </c>
      <c r="E918" s="55" t="n">
        <v>6</v>
      </c>
      <c r="F918" s="55" t="n">
        <v>281</v>
      </c>
      <c r="G918" s="53" t="n">
        <v>292</v>
      </c>
      <c r="H918" s="55" t="n">
        <v>8</v>
      </c>
      <c r="I918" s="55" t="n">
        <v>13</v>
      </c>
      <c r="J918" s="55" t="n">
        <v>10</v>
      </c>
      <c r="K918" s="57" t="n">
        <v>273</v>
      </c>
      <c r="L918" s="58" t="n">
        <v>364</v>
      </c>
      <c r="M918" s="57" t="n">
        <v>220</v>
      </c>
      <c r="N918" s="53"/>
      <c r="O918" s="56"/>
      <c r="P918" s="88" t="n">
        <v>718</v>
      </c>
      <c r="Q918" s="88" t="n">
        <v>93</v>
      </c>
      <c r="R918" s="104" t="n">
        <f aca="false">P918+Q918</f>
        <v>811</v>
      </c>
      <c r="S918" s="104" t="n">
        <v>617</v>
      </c>
      <c r="T918" s="89" t="n">
        <f aca="false">IF(S918&lt;&gt;0,S918/R918,"")</f>
        <v>0.76078914919852</v>
      </c>
    </row>
    <row r="919" s="2" customFormat="true" ht="12.75" hidden="false" customHeight="true" outlineLevel="0" collapsed="false">
      <c r="A919" s="128" t="s">
        <v>543</v>
      </c>
      <c r="B919" s="53" t="n">
        <v>6</v>
      </c>
      <c r="C919" s="54" t="n">
        <v>1</v>
      </c>
      <c r="D919" s="54" t="n">
        <v>296</v>
      </c>
      <c r="E919" s="55" t="n">
        <v>5</v>
      </c>
      <c r="F919" s="55" t="n">
        <v>210</v>
      </c>
      <c r="G919" s="53" t="n">
        <v>216</v>
      </c>
      <c r="H919" s="55" t="n">
        <v>6</v>
      </c>
      <c r="I919" s="55" t="n">
        <v>9</v>
      </c>
      <c r="J919" s="55" t="n">
        <v>17</v>
      </c>
      <c r="K919" s="57" t="n">
        <v>258</v>
      </c>
      <c r="L919" s="58" t="n">
        <v>289</v>
      </c>
      <c r="M919" s="57" t="n">
        <v>213</v>
      </c>
      <c r="N919" s="53"/>
      <c r="O919" s="56"/>
      <c r="P919" s="88" t="n">
        <v>616</v>
      </c>
      <c r="Q919" s="88" t="n">
        <v>91</v>
      </c>
      <c r="R919" s="104" t="n">
        <f aca="false">P919+Q919</f>
        <v>707</v>
      </c>
      <c r="S919" s="104" t="n">
        <v>527</v>
      </c>
      <c r="T919" s="89" t="n">
        <f aca="false">IF(S919&lt;&gt;0,S919/R919,"")</f>
        <v>0.745403111739745</v>
      </c>
    </row>
    <row r="920" s="2" customFormat="true" ht="12.75" hidden="false" customHeight="true" outlineLevel="0" collapsed="false">
      <c r="A920" s="128" t="s">
        <v>544</v>
      </c>
      <c r="B920" s="53" t="n">
        <v>2</v>
      </c>
      <c r="C920" s="54" t="n">
        <v>0</v>
      </c>
      <c r="D920" s="54" t="n">
        <v>223</v>
      </c>
      <c r="E920" s="55" t="n">
        <v>7</v>
      </c>
      <c r="F920" s="55" t="n">
        <v>191</v>
      </c>
      <c r="G920" s="53" t="n">
        <v>201</v>
      </c>
      <c r="H920" s="55" t="n">
        <v>4</v>
      </c>
      <c r="I920" s="55" t="n">
        <v>6</v>
      </c>
      <c r="J920" s="55" t="n">
        <v>21</v>
      </c>
      <c r="K920" s="57" t="n">
        <v>187</v>
      </c>
      <c r="L920" s="58" t="n">
        <v>246</v>
      </c>
      <c r="M920" s="57" t="n">
        <v>166</v>
      </c>
      <c r="N920" s="53"/>
      <c r="O920" s="56"/>
      <c r="P920" s="88" t="n">
        <v>543</v>
      </c>
      <c r="Q920" s="88" t="n">
        <v>62</v>
      </c>
      <c r="R920" s="104" t="n">
        <f aca="false">P920+Q920</f>
        <v>605</v>
      </c>
      <c r="S920" s="104" t="n">
        <v>437</v>
      </c>
      <c r="T920" s="89" t="n">
        <f aca="false">IF(S920&lt;&gt;0,S920/R920,"")</f>
        <v>0.722314049586777</v>
      </c>
    </row>
    <row r="921" s="2" customFormat="true" ht="12.75" hidden="false" customHeight="true" outlineLevel="0" collapsed="false">
      <c r="A921" s="128" t="s">
        <v>545</v>
      </c>
      <c r="B921" s="53" t="n">
        <v>2</v>
      </c>
      <c r="C921" s="54" t="n">
        <v>5</v>
      </c>
      <c r="D921" s="54" t="n">
        <v>580</v>
      </c>
      <c r="E921" s="55" t="n">
        <v>1</v>
      </c>
      <c r="F921" s="55" t="n">
        <v>314</v>
      </c>
      <c r="G921" s="53" t="n">
        <v>300</v>
      </c>
      <c r="H921" s="55" t="n">
        <v>11</v>
      </c>
      <c r="I921" s="55" t="n">
        <v>8</v>
      </c>
      <c r="J921" s="55" t="n">
        <v>7</v>
      </c>
      <c r="K921" s="57" t="n">
        <v>575</v>
      </c>
      <c r="L921" s="58" t="n">
        <v>454</v>
      </c>
      <c r="M921" s="57" t="n">
        <v>439</v>
      </c>
      <c r="N921" s="53"/>
      <c r="O921" s="56"/>
      <c r="P921" s="88" t="n">
        <v>1075</v>
      </c>
      <c r="Q921" s="88" t="n">
        <v>67</v>
      </c>
      <c r="R921" s="104" t="n">
        <f aca="false">P921+Q921</f>
        <v>1142</v>
      </c>
      <c r="S921" s="104" t="n">
        <v>922</v>
      </c>
      <c r="T921" s="89" t="n">
        <f aca="false">IF(S921&lt;&gt;0,S921/R921,"")</f>
        <v>0.807355516637478</v>
      </c>
    </row>
    <row r="922" s="2" customFormat="true" ht="12.75" hidden="false" customHeight="true" outlineLevel="0" collapsed="false">
      <c r="A922" s="128" t="s">
        <v>546</v>
      </c>
      <c r="B922" s="53" t="n">
        <v>2</v>
      </c>
      <c r="C922" s="54" t="n">
        <v>5</v>
      </c>
      <c r="D922" s="54" t="n">
        <v>545</v>
      </c>
      <c r="E922" s="55" t="n">
        <v>8</v>
      </c>
      <c r="F922" s="55" t="n">
        <v>352</v>
      </c>
      <c r="G922" s="53" t="n">
        <v>369</v>
      </c>
      <c r="H922" s="55" t="n">
        <v>8</v>
      </c>
      <c r="I922" s="55" t="n">
        <v>3</v>
      </c>
      <c r="J922" s="55" t="n">
        <v>12</v>
      </c>
      <c r="K922" s="57" t="n">
        <v>499</v>
      </c>
      <c r="L922" s="58" t="n">
        <v>501</v>
      </c>
      <c r="M922" s="57" t="n">
        <v>384</v>
      </c>
      <c r="N922" s="53"/>
      <c r="O922" s="56"/>
      <c r="P922" s="88" t="n">
        <v>1097</v>
      </c>
      <c r="Q922" s="88" t="n">
        <v>100</v>
      </c>
      <c r="R922" s="104" t="n">
        <f aca="false">P922+Q922</f>
        <v>1197</v>
      </c>
      <c r="S922" s="104" t="n">
        <v>927</v>
      </c>
      <c r="T922" s="89" t="n">
        <f aca="false">IF(S922&lt;&gt;0,S922/R922,"")</f>
        <v>0.774436090225564</v>
      </c>
    </row>
    <row r="923" s="2" customFormat="true" ht="12.75" hidden="false" customHeight="true" outlineLevel="0" collapsed="false">
      <c r="A923" s="128" t="s">
        <v>547</v>
      </c>
      <c r="B923" s="53" t="n">
        <v>7</v>
      </c>
      <c r="C923" s="54" t="n">
        <v>2</v>
      </c>
      <c r="D923" s="54" t="n">
        <v>257</v>
      </c>
      <c r="E923" s="55" t="n">
        <v>8</v>
      </c>
      <c r="F923" s="55" t="n">
        <v>164</v>
      </c>
      <c r="G923" s="53" t="n">
        <v>186</v>
      </c>
      <c r="H923" s="55" t="n">
        <v>12</v>
      </c>
      <c r="I923" s="55" t="n">
        <v>6</v>
      </c>
      <c r="J923" s="55" t="n">
        <v>11</v>
      </c>
      <c r="K923" s="57" t="n">
        <v>229</v>
      </c>
      <c r="L923" s="58" t="n">
        <v>260</v>
      </c>
      <c r="M923" s="57" t="n">
        <v>183</v>
      </c>
      <c r="N923" s="53"/>
      <c r="O923" s="56"/>
      <c r="P923" s="88" t="n">
        <v>586</v>
      </c>
      <c r="Q923" s="88" t="n">
        <v>67</v>
      </c>
      <c r="R923" s="104" t="n">
        <f aca="false">P923+Q923</f>
        <v>653</v>
      </c>
      <c r="S923" s="104" t="n">
        <v>459</v>
      </c>
      <c r="T923" s="89" t="n">
        <f aca="false">IF(S923&lt;&gt;0,S923/R923,"")</f>
        <v>0.702909647779479</v>
      </c>
    </row>
    <row r="924" s="2" customFormat="true" ht="12.75" hidden="false" customHeight="true" outlineLevel="0" collapsed="false">
      <c r="A924" s="128" t="s">
        <v>548</v>
      </c>
      <c r="B924" s="53" t="n">
        <v>1</v>
      </c>
      <c r="C924" s="54" t="n">
        <v>1</v>
      </c>
      <c r="D924" s="54" t="n">
        <v>427</v>
      </c>
      <c r="E924" s="55" t="n">
        <v>8</v>
      </c>
      <c r="F924" s="55" t="n">
        <v>389</v>
      </c>
      <c r="G924" s="53" t="n">
        <v>395</v>
      </c>
      <c r="H924" s="55" t="n">
        <v>10</v>
      </c>
      <c r="I924" s="55" t="n">
        <v>12</v>
      </c>
      <c r="J924" s="55" t="n">
        <v>18</v>
      </c>
      <c r="K924" s="57" t="n">
        <v>398</v>
      </c>
      <c r="L924" s="58" t="n">
        <v>505</v>
      </c>
      <c r="M924" s="57" t="n">
        <v>289</v>
      </c>
      <c r="N924" s="53"/>
      <c r="O924" s="56"/>
      <c r="P924" s="88" t="n">
        <v>1048</v>
      </c>
      <c r="Q924" s="88" t="n">
        <v>88</v>
      </c>
      <c r="R924" s="104" t="n">
        <f aca="false">P924+Q924</f>
        <v>1136</v>
      </c>
      <c r="S924" s="104" t="n">
        <v>869</v>
      </c>
      <c r="T924" s="89" t="n">
        <f aca="false">IF(S924&lt;&gt;0,S924/R924,"")</f>
        <v>0.764964788732394</v>
      </c>
    </row>
    <row r="925" s="2" customFormat="true" ht="12.75" hidden="false" customHeight="true" outlineLevel="0" collapsed="false">
      <c r="A925" s="128" t="s">
        <v>549</v>
      </c>
      <c r="B925" s="53" t="n">
        <v>11</v>
      </c>
      <c r="C925" s="54" t="n">
        <v>3</v>
      </c>
      <c r="D925" s="54" t="n">
        <v>329</v>
      </c>
      <c r="E925" s="55" t="n">
        <v>7</v>
      </c>
      <c r="F925" s="55" t="n">
        <v>212</v>
      </c>
      <c r="G925" s="53" t="n">
        <v>246</v>
      </c>
      <c r="H925" s="55" t="n">
        <v>8</v>
      </c>
      <c r="I925" s="55" t="n">
        <v>9</v>
      </c>
      <c r="J925" s="55" t="n">
        <v>18</v>
      </c>
      <c r="K925" s="57" t="n">
        <v>281</v>
      </c>
      <c r="L925" s="58" t="n">
        <v>309</v>
      </c>
      <c r="M925" s="57" t="n">
        <v>247</v>
      </c>
      <c r="N925" s="53"/>
      <c r="O925" s="56"/>
      <c r="P925" s="88" t="n">
        <v>720</v>
      </c>
      <c r="Q925" s="88" t="n">
        <v>76</v>
      </c>
      <c r="R925" s="104" t="n">
        <f aca="false">P925+Q925</f>
        <v>796</v>
      </c>
      <c r="S925" s="104" t="n">
        <v>585</v>
      </c>
      <c r="T925" s="89" t="n">
        <f aca="false">IF(S925&lt;&gt;0,S925/R925,"")</f>
        <v>0.734924623115578</v>
      </c>
    </row>
    <row r="926" s="2" customFormat="true" ht="13.5" hidden="false" customHeight="true" outlineLevel="0" collapsed="false">
      <c r="A926" s="128" t="s">
        <v>550</v>
      </c>
      <c r="B926" s="53" t="n">
        <v>1</v>
      </c>
      <c r="C926" s="54" t="n">
        <v>3</v>
      </c>
      <c r="D926" s="54" t="n">
        <v>288</v>
      </c>
      <c r="E926" s="55" t="n">
        <v>5</v>
      </c>
      <c r="F926" s="55" t="n">
        <v>208</v>
      </c>
      <c r="G926" s="53" t="n">
        <v>208</v>
      </c>
      <c r="H926" s="55" t="n">
        <v>10</v>
      </c>
      <c r="I926" s="55" t="n">
        <v>9</v>
      </c>
      <c r="J926" s="55" t="n">
        <v>11</v>
      </c>
      <c r="K926" s="57" t="n">
        <v>261</v>
      </c>
      <c r="L926" s="58" t="n">
        <v>281</v>
      </c>
      <c r="M926" s="57" t="n">
        <v>215</v>
      </c>
      <c r="N926" s="53"/>
      <c r="O926" s="56"/>
      <c r="P926" s="88" t="n">
        <v>649</v>
      </c>
      <c r="Q926" s="88" t="n">
        <v>69</v>
      </c>
      <c r="R926" s="104" t="n">
        <f aca="false">P926+Q926</f>
        <v>718</v>
      </c>
      <c r="S926" s="104" t="n">
        <v>516</v>
      </c>
      <c r="T926" s="89" t="n">
        <f aca="false">IF(S926&lt;&gt;0,S926/R926,"")</f>
        <v>0.71866295264624</v>
      </c>
    </row>
    <row r="927" s="2" customFormat="true" ht="13.5" hidden="false" customHeight="true" outlineLevel="0" collapsed="false">
      <c r="A927" s="32" t="s">
        <v>551</v>
      </c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4"/>
      <c r="Q927" s="34"/>
      <c r="R927" s="34"/>
      <c r="S927" s="34"/>
      <c r="T927" s="35"/>
    </row>
    <row r="928" s="2" customFormat="true" ht="12.75" hidden="false" customHeight="true" outlineLevel="0" collapsed="false">
      <c r="A928" s="128" t="s">
        <v>552</v>
      </c>
      <c r="B928" s="53" t="n">
        <v>2</v>
      </c>
      <c r="C928" s="54" t="n">
        <v>0</v>
      </c>
      <c r="D928" s="54" t="n">
        <v>367</v>
      </c>
      <c r="E928" s="55" t="n">
        <v>8</v>
      </c>
      <c r="F928" s="55" t="n">
        <v>246</v>
      </c>
      <c r="G928" s="53" t="n">
        <v>270</v>
      </c>
      <c r="H928" s="55" t="n">
        <v>4</v>
      </c>
      <c r="I928" s="55" t="n">
        <v>6</v>
      </c>
      <c r="J928" s="55" t="n">
        <v>11</v>
      </c>
      <c r="K928" s="57" t="n">
        <v>339</v>
      </c>
      <c r="L928" s="58" t="n">
        <v>371</v>
      </c>
      <c r="M928" s="57" t="n">
        <v>247</v>
      </c>
      <c r="N928" s="53"/>
      <c r="O928" s="56"/>
      <c r="P928" s="88" t="n">
        <v>746</v>
      </c>
      <c r="Q928" s="88" t="n">
        <v>103</v>
      </c>
      <c r="R928" s="104" t="n">
        <f aca="false">P928+Q928</f>
        <v>849</v>
      </c>
      <c r="S928" s="104" t="n">
        <v>647</v>
      </c>
      <c r="T928" s="89" t="n">
        <f aca="false">IF(S928&lt;&gt;0,S928/R928,"")</f>
        <v>0.762073027090695</v>
      </c>
    </row>
    <row r="929" s="2" customFormat="true" ht="12.75" hidden="false" customHeight="true" outlineLevel="0" collapsed="false">
      <c r="A929" s="128" t="s">
        <v>553</v>
      </c>
      <c r="B929" s="53" t="n">
        <v>2</v>
      </c>
      <c r="C929" s="54" t="n">
        <v>4</v>
      </c>
      <c r="D929" s="54" t="n">
        <v>222</v>
      </c>
      <c r="E929" s="55" t="n">
        <v>7</v>
      </c>
      <c r="F929" s="55" t="n">
        <v>127</v>
      </c>
      <c r="G929" s="53" t="n">
        <v>155</v>
      </c>
      <c r="H929" s="55" t="n">
        <v>5</v>
      </c>
      <c r="I929" s="55" t="n">
        <v>7</v>
      </c>
      <c r="J929" s="55" t="n">
        <v>9</v>
      </c>
      <c r="K929" s="57" t="n">
        <v>189</v>
      </c>
      <c r="L929" s="58" t="n">
        <v>195</v>
      </c>
      <c r="M929" s="57" t="n">
        <v>166</v>
      </c>
      <c r="N929" s="53"/>
      <c r="O929" s="56"/>
      <c r="P929" s="88" t="n">
        <v>449</v>
      </c>
      <c r="Q929" s="88" t="n">
        <v>62</v>
      </c>
      <c r="R929" s="104" t="n">
        <f aca="false">P929+Q929</f>
        <v>511</v>
      </c>
      <c r="S929" s="104" t="n">
        <v>379</v>
      </c>
      <c r="T929" s="89" t="n">
        <f aca="false">IF(S929&lt;&gt;0,S929/R929,"")</f>
        <v>0.741682974559687</v>
      </c>
    </row>
    <row r="930" s="2" customFormat="true" ht="12.75" hidden="false" customHeight="true" outlineLevel="0" collapsed="false">
      <c r="A930" s="128" t="s">
        <v>554</v>
      </c>
      <c r="B930" s="53" t="n">
        <v>4</v>
      </c>
      <c r="C930" s="54" t="n">
        <v>1</v>
      </c>
      <c r="D930" s="54" t="n">
        <v>331</v>
      </c>
      <c r="E930" s="55" t="n">
        <v>5</v>
      </c>
      <c r="F930" s="55" t="n">
        <v>250</v>
      </c>
      <c r="G930" s="53" t="n">
        <v>275</v>
      </c>
      <c r="H930" s="55" t="n">
        <v>6</v>
      </c>
      <c r="I930" s="55" t="n">
        <v>11</v>
      </c>
      <c r="J930" s="55" t="n">
        <v>11</v>
      </c>
      <c r="K930" s="57" t="n">
        <v>280</v>
      </c>
      <c r="L930" s="58" t="n">
        <v>322</v>
      </c>
      <c r="M930" s="57" t="n">
        <v>253</v>
      </c>
      <c r="N930" s="53"/>
      <c r="O930" s="56"/>
      <c r="P930" s="88" t="n">
        <v>712</v>
      </c>
      <c r="Q930" s="88" t="n">
        <v>92</v>
      </c>
      <c r="R930" s="104" t="n">
        <f aca="false">P930+Q930</f>
        <v>804</v>
      </c>
      <c r="S930" s="104" t="n">
        <v>609</v>
      </c>
      <c r="T930" s="89" t="n">
        <f aca="false">IF(S930&lt;&gt;0,S930/R930,"")</f>
        <v>0.757462686567164</v>
      </c>
    </row>
    <row r="931" s="2" customFormat="true" ht="12.75" hidden="false" customHeight="true" outlineLevel="0" collapsed="false">
      <c r="A931" s="128" t="s">
        <v>555</v>
      </c>
      <c r="B931" s="53" t="n">
        <v>4</v>
      </c>
      <c r="C931" s="54" t="n">
        <v>4</v>
      </c>
      <c r="D931" s="54" t="n">
        <v>473</v>
      </c>
      <c r="E931" s="55" t="n">
        <v>9</v>
      </c>
      <c r="F931" s="55" t="n">
        <v>259</v>
      </c>
      <c r="G931" s="53" t="n">
        <v>293</v>
      </c>
      <c r="H931" s="55" t="n">
        <v>8</v>
      </c>
      <c r="I931" s="55" t="n">
        <v>9</v>
      </c>
      <c r="J931" s="55" t="n">
        <v>18</v>
      </c>
      <c r="K931" s="57" t="n">
        <v>420</v>
      </c>
      <c r="L931" s="58" t="n">
        <v>391</v>
      </c>
      <c r="M931" s="57" t="n">
        <v>340</v>
      </c>
      <c r="N931" s="53"/>
      <c r="O931" s="56"/>
      <c r="P931" s="88" t="n">
        <v>901</v>
      </c>
      <c r="Q931" s="88" t="n">
        <v>91</v>
      </c>
      <c r="R931" s="104" t="n">
        <f aca="false">P931+Q931</f>
        <v>992</v>
      </c>
      <c r="S931" s="104" t="n">
        <v>769</v>
      </c>
      <c r="T931" s="89" t="n">
        <f aca="false">IF(S931&lt;&gt;0,S931/R931,"")</f>
        <v>0.775201612903226</v>
      </c>
    </row>
    <row r="932" s="2" customFormat="true" ht="12.75" hidden="false" customHeight="true" outlineLevel="0" collapsed="false">
      <c r="A932" s="128" t="s">
        <v>556</v>
      </c>
      <c r="B932" s="53" t="n">
        <v>3</v>
      </c>
      <c r="C932" s="54" t="n">
        <v>0</v>
      </c>
      <c r="D932" s="54" t="n">
        <v>314</v>
      </c>
      <c r="E932" s="55" t="n">
        <v>6</v>
      </c>
      <c r="F932" s="55" t="n">
        <v>201</v>
      </c>
      <c r="G932" s="53" t="n">
        <v>209</v>
      </c>
      <c r="H932" s="55" t="n">
        <v>5</v>
      </c>
      <c r="I932" s="55" t="n">
        <v>5</v>
      </c>
      <c r="J932" s="55" t="n">
        <v>20</v>
      </c>
      <c r="K932" s="57" t="n">
        <v>276</v>
      </c>
      <c r="L932" s="58" t="n">
        <v>274</v>
      </c>
      <c r="M932" s="57" t="n">
        <v>228</v>
      </c>
      <c r="N932" s="53"/>
      <c r="O932" s="56"/>
      <c r="P932" s="88" t="n">
        <v>670</v>
      </c>
      <c r="Q932" s="88" t="n">
        <v>79</v>
      </c>
      <c r="R932" s="104" t="n">
        <f aca="false">P932+Q932</f>
        <v>749</v>
      </c>
      <c r="S932" s="104" t="n">
        <v>536</v>
      </c>
      <c r="T932" s="89" t="n">
        <f aca="false">IF(S932&lt;&gt;0,S932/R932,"")</f>
        <v>0.71562082777036</v>
      </c>
    </row>
    <row r="933" s="2" customFormat="true" ht="12.75" hidden="false" customHeight="true" outlineLevel="0" collapsed="false">
      <c r="A933" s="128" t="s">
        <v>557</v>
      </c>
      <c r="B933" s="53" t="n">
        <v>0</v>
      </c>
      <c r="C933" s="54" t="n">
        <v>3</v>
      </c>
      <c r="D933" s="54" t="n">
        <v>433</v>
      </c>
      <c r="E933" s="55" t="n">
        <v>9</v>
      </c>
      <c r="F933" s="55" t="n">
        <v>246</v>
      </c>
      <c r="G933" s="53" t="n">
        <v>272</v>
      </c>
      <c r="H933" s="55" t="n">
        <v>4</v>
      </c>
      <c r="I933" s="55" t="n">
        <v>10</v>
      </c>
      <c r="J933" s="55" t="n">
        <v>22</v>
      </c>
      <c r="K933" s="57" t="n">
        <v>373</v>
      </c>
      <c r="L933" s="58" t="n">
        <v>370</v>
      </c>
      <c r="M933" s="57" t="n">
        <v>312</v>
      </c>
      <c r="N933" s="53"/>
      <c r="O933" s="56"/>
      <c r="P933" s="88" t="n">
        <v>840</v>
      </c>
      <c r="Q933" s="88" t="n">
        <v>100</v>
      </c>
      <c r="R933" s="104" t="n">
        <f aca="false">P933+Q933</f>
        <v>940</v>
      </c>
      <c r="S933" s="104" t="n">
        <v>714</v>
      </c>
      <c r="T933" s="89" t="n">
        <f aca="false">IF(S933&lt;&gt;0,S933/R933,"")</f>
        <v>0.759574468085106</v>
      </c>
    </row>
    <row r="934" s="2" customFormat="true" ht="12.75" hidden="false" customHeight="true" outlineLevel="0" collapsed="false">
      <c r="A934" s="128" t="s">
        <v>558</v>
      </c>
      <c r="B934" s="53" t="n">
        <v>4</v>
      </c>
      <c r="C934" s="54" t="n">
        <v>4</v>
      </c>
      <c r="D934" s="54" t="n">
        <v>494</v>
      </c>
      <c r="E934" s="55" t="n">
        <v>7</v>
      </c>
      <c r="F934" s="55" t="n">
        <v>280</v>
      </c>
      <c r="G934" s="53" t="n">
        <v>320</v>
      </c>
      <c r="H934" s="55" t="n">
        <v>6</v>
      </c>
      <c r="I934" s="55" t="n">
        <v>16</v>
      </c>
      <c r="J934" s="55" t="n">
        <v>17</v>
      </c>
      <c r="K934" s="57" t="n">
        <v>423</v>
      </c>
      <c r="L934" s="58" t="n">
        <v>436</v>
      </c>
      <c r="M934" s="57" t="n">
        <v>345</v>
      </c>
      <c r="N934" s="53"/>
      <c r="O934" s="56"/>
      <c r="P934" s="88" t="n">
        <v>960</v>
      </c>
      <c r="Q934" s="88" t="n">
        <v>80</v>
      </c>
      <c r="R934" s="104" t="n">
        <f aca="false">P934+Q934</f>
        <v>1040</v>
      </c>
      <c r="S934" s="104" t="n">
        <v>808</v>
      </c>
      <c r="T934" s="89" t="n">
        <f aca="false">IF(S934&lt;&gt;0,S934/R934,"")</f>
        <v>0.776923076923077</v>
      </c>
    </row>
    <row r="935" s="2" customFormat="true" ht="12.75" hidden="false" customHeight="true" outlineLevel="0" collapsed="false">
      <c r="A935" s="128" t="s">
        <v>559</v>
      </c>
      <c r="B935" s="53" t="n">
        <v>3</v>
      </c>
      <c r="C935" s="54" t="n">
        <v>5</v>
      </c>
      <c r="D935" s="54" t="n">
        <v>567</v>
      </c>
      <c r="E935" s="55" t="n">
        <v>12</v>
      </c>
      <c r="F935" s="55" t="n">
        <v>256</v>
      </c>
      <c r="G935" s="53" t="n">
        <v>315</v>
      </c>
      <c r="H935" s="55" t="n">
        <v>7</v>
      </c>
      <c r="I935" s="55" t="n">
        <v>14</v>
      </c>
      <c r="J935" s="55" t="n">
        <v>31</v>
      </c>
      <c r="K935" s="57" t="n">
        <v>465</v>
      </c>
      <c r="L935" s="58" t="n">
        <v>426</v>
      </c>
      <c r="M935" s="57" t="n">
        <v>390</v>
      </c>
      <c r="N935" s="53"/>
      <c r="O935" s="56"/>
      <c r="P935" s="88" t="n">
        <v>989</v>
      </c>
      <c r="Q935" s="88" t="n">
        <v>93</v>
      </c>
      <c r="R935" s="104" t="n">
        <f aca="false">P935+Q935</f>
        <v>1082</v>
      </c>
      <c r="S935" s="104" t="n">
        <v>868</v>
      </c>
      <c r="T935" s="89" t="n">
        <f aca="false">IF(S935&lt;&gt;0,S935/R935,"")</f>
        <v>0.802218114602588</v>
      </c>
    </row>
    <row r="936" s="2" customFormat="true" ht="12.75" hidden="false" customHeight="true" outlineLevel="0" collapsed="false">
      <c r="A936" s="128" t="s">
        <v>560</v>
      </c>
      <c r="B936" s="53" t="n">
        <v>2</v>
      </c>
      <c r="C936" s="54" t="n">
        <v>6</v>
      </c>
      <c r="D936" s="54" t="n">
        <v>477</v>
      </c>
      <c r="E936" s="55" t="n">
        <v>5</v>
      </c>
      <c r="F936" s="55" t="n">
        <v>289</v>
      </c>
      <c r="G936" s="53" t="n">
        <v>335</v>
      </c>
      <c r="H936" s="55" t="n">
        <v>5</v>
      </c>
      <c r="I936" s="55" t="n">
        <v>8</v>
      </c>
      <c r="J936" s="55" t="n">
        <v>20</v>
      </c>
      <c r="K936" s="57" t="n">
        <v>405</v>
      </c>
      <c r="L936" s="58" t="n">
        <v>432</v>
      </c>
      <c r="M936" s="57" t="n">
        <v>333</v>
      </c>
      <c r="N936" s="53"/>
      <c r="O936" s="56"/>
      <c r="P936" s="88" t="n">
        <v>971</v>
      </c>
      <c r="Q936" s="88" t="n">
        <v>88</v>
      </c>
      <c r="R936" s="104" t="n">
        <f aca="false">P936+Q936</f>
        <v>1059</v>
      </c>
      <c r="S936" s="104" t="n">
        <v>798</v>
      </c>
      <c r="T936" s="89" t="n">
        <f aca="false">IF(S936&lt;&gt;0,S936/R936,"")</f>
        <v>0.753541076487252</v>
      </c>
    </row>
    <row r="937" s="2" customFormat="true" ht="12.75" hidden="false" customHeight="true" outlineLevel="0" collapsed="false">
      <c r="A937" s="128" t="s">
        <v>561</v>
      </c>
      <c r="B937" s="53" t="n">
        <v>0</v>
      </c>
      <c r="C937" s="54" t="n">
        <v>1</v>
      </c>
      <c r="D937" s="54" t="n">
        <v>186</v>
      </c>
      <c r="E937" s="55" t="n">
        <v>4</v>
      </c>
      <c r="F937" s="55" t="n">
        <v>116</v>
      </c>
      <c r="G937" s="53" t="n">
        <v>147</v>
      </c>
      <c r="H937" s="55" t="n">
        <v>2</v>
      </c>
      <c r="I937" s="55" t="n">
        <v>4</v>
      </c>
      <c r="J937" s="55" t="n">
        <v>7</v>
      </c>
      <c r="K937" s="57" t="n">
        <v>147</v>
      </c>
      <c r="L937" s="58" t="n">
        <v>166</v>
      </c>
      <c r="M937" s="57" t="n">
        <v>135</v>
      </c>
      <c r="N937" s="53"/>
      <c r="O937" s="56"/>
      <c r="P937" s="88" t="n">
        <v>371</v>
      </c>
      <c r="Q937" s="88" t="n">
        <v>45</v>
      </c>
      <c r="R937" s="104" t="n">
        <f aca="false">P937+Q937</f>
        <v>416</v>
      </c>
      <c r="S937" s="104" t="n">
        <v>318</v>
      </c>
      <c r="T937" s="89" t="n">
        <f aca="false">IF(S937&lt;&gt;0,S937/R937,"")</f>
        <v>0.764423076923077</v>
      </c>
    </row>
    <row r="938" s="2" customFormat="true" ht="12.75" hidden="false" customHeight="true" outlineLevel="0" collapsed="false">
      <c r="A938" s="128" t="s">
        <v>562</v>
      </c>
      <c r="B938" s="53" t="n">
        <v>0</v>
      </c>
      <c r="C938" s="54" t="n">
        <v>1</v>
      </c>
      <c r="D938" s="54" t="n">
        <v>105</v>
      </c>
      <c r="E938" s="55" t="n">
        <v>1</v>
      </c>
      <c r="F938" s="55" t="n">
        <v>38</v>
      </c>
      <c r="G938" s="53" t="n">
        <v>51</v>
      </c>
      <c r="H938" s="55" t="n">
        <v>2</v>
      </c>
      <c r="I938" s="55" t="n">
        <v>2</v>
      </c>
      <c r="J938" s="55" t="n">
        <v>4</v>
      </c>
      <c r="K938" s="57" t="n">
        <v>86</v>
      </c>
      <c r="L938" s="58" t="n">
        <v>76</v>
      </c>
      <c r="M938" s="57" t="n">
        <v>69</v>
      </c>
      <c r="N938" s="53"/>
      <c r="O938" s="56"/>
      <c r="P938" s="88" t="n">
        <v>168</v>
      </c>
      <c r="Q938" s="88" t="n">
        <v>15</v>
      </c>
      <c r="R938" s="104" t="n">
        <f aca="false">P938+Q938</f>
        <v>183</v>
      </c>
      <c r="S938" s="104" t="n">
        <v>147</v>
      </c>
      <c r="T938" s="89" t="n">
        <f aca="false">IF(S938&lt;&gt;0,S938/R938,"")</f>
        <v>0.80327868852459</v>
      </c>
    </row>
    <row r="939" s="2" customFormat="true" ht="12.75" hidden="false" customHeight="true" outlineLevel="0" collapsed="false">
      <c r="A939" s="128" t="s">
        <v>563</v>
      </c>
      <c r="B939" s="53" t="n">
        <v>1</v>
      </c>
      <c r="C939" s="54" t="n">
        <v>1</v>
      </c>
      <c r="D939" s="54" t="n">
        <v>194</v>
      </c>
      <c r="E939" s="55" t="n">
        <v>3</v>
      </c>
      <c r="F939" s="55" t="n">
        <v>123</v>
      </c>
      <c r="G939" s="53" t="n">
        <v>136</v>
      </c>
      <c r="H939" s="55" t="n">
        <v>2</v>
      </c>
      <c r="I939" s="55" t="n">
        <v>3</v>
      </c>
      <c r="J939" s="55" t="n">
        <v>8</v>
      </c>
      <c r="K939" s="57" t="n">
        <v>172</v>
      </c>
      <c r="L939" s="58" t="n">
        <v>168</v>
      </c>
      <c r="M939" s="57" t="n">
        <v>148</v>
      </c>
      <c r="N939" s="53"/>
      <c r="O939" s="56"/>
      <c r="P939" s="88" t="n">
        <v>418</v>
      </c>
      <c r="Q939" s="88" t="n">
        <v>40</v>
      </c>
      <c r="R939" s="104" t="n">
        <f aca="false">P939+Q939</f>
        <v>458</v>
      </c>
      <c r="S939" s="104" t="n">
        <v>333</v>
      </c>
      <c r="T939" s="89" t="n">
        <f aca="false">IF(S939&lt;&gt;0,S939/R939,"")</f>
        <v>0.72707423580786</v>
      </c>
    </row>
    <row r="940" s="2" customFormat="true" ht="12.75" hidden="false" customHeight="true" outlineLevel="0" collapsed="false">
      <c r="A940" s="128" t="s">
        <v>564</v>
      </c>
      <c r="B940" s="53" t="n">
        <v>2</v>
      </c>
      <c r="C940" s="54" t="n">
        <v>1</v>
      </c>
      <c r="D940" s="54" t="n">
        <v>140</v>
      </c>
      <c r="E940" s="55" t="n">
        <v>6</v>
      </c>
      <c r="F940" s="55" t="n">
        <v>464</v>
      </c>
      <c r="G940" s="53" t="n">
        <v>469</v>
      </c>
      <c r="H940" s="55" t="n">
        <v>6</v>
      </c>
      <c r="I940" s="55" t="n">
        <v>12</v>
      </c>
      <c r="J940" s="55" t="n">
        <v>20</v>
      </c>
      <c r="K940" s="57" t="n">
        <v>118</v>
      </c>
      <c r="L940" s="58" t="n">
        <v>500</v>
      </c>
      <c r="M940" s="57" t="n">
        <v>117</v>
      </c>
      <c r="N940" s="53"/>
      <c r="O940" s="56"/>
      <c r="P940" s="88" t="n">
        <v>915</v>
      </c>
      <c r="Q940" s="88" t="n">
        <v>34</v>
      </c>
      <c r="R940" s="104" t="n">
        <f aca="false">P940+Q940</f>
        <v>949</v>
      </c>
      <c r="S940" s="104" t="n">
        <v>644</v>
      </c>
      <c r="T940" s="89" t="n">
        <f aca="false">IF(S940&lt;&gt;0,S940/R940,"")</f>
        <v>0.678609062170706</v>
      </c>
    </row>
    <row r="941" s="2" customFormat="true" ht="12.75" hidden="false" customHeight="true" outlineLevel="0" collapsed="false">
      <c r="A941" s="128" t="s">
        <v>565</v>
      </c>
      <c r="B941" s="53" t="n">
        <v>0</v>
      </c>
      <c r="C941" s="54" t="n">
        <v>1</v>
      </c>
      <c r="D941" s="54" t="n">
        <v>160</v>
      </c>
      <c r="E941" s="55" t="n">
        <v>1</v>
      </c>
      <c r="F941" s="55" t="n">
        <v>43</v>
      </c>
      <c r="G941" s="53" t="n">
        <v>60</v>
      </c>
      <c r="H941" s="55" t="n">
        <v>0</v>
      </c>
      <c r="I941" s="55" t="n">
        <v>4</v>
      </c>
      <c r="J941" s="55" t="n">
        <v>4</v>
      </c>
      <c r="K941" s="57" t="n">
        <v>136</v>
      </c>
      <c r="L941" s="58" t="n">
        <v>84</v>
      </c>
      <c r="M941" s="57" t="n">
        <v>119</v>
      </c>
      <c r="N941" s="53"/>
      <c r="O941" s="56"/>
      <c r="P941" s="88" t="n">
        <v>245</v>
      </c>
      <c r="Q941" s="88" t="n">
        <v>11</v>
      </c>
      <c r="R941" s="104" t="n">
        <f aca="false">P941+Q941</f>
        <v>256</v>
      </c>
      <c r="S941" s="104" t="n">
        <v>212</v>
      </c>
      <c r="T941" s="89" t="n">
        <f aca="false">IF(S941&lt;&gt;0,S941/R941,"")</f>
        <v>0.828125</v>
      </c>
    </row>
    <row r="942" s="2" customFormat="true" ht="12.75" hidden="false" customHeight="true" outlineLevel="0" collapsed="false">
      <c r="A942" s="128" t="s">
        <v>566</v>
      </c>
      <c r="B942" s="53" t="n">
        <v>2</v>
      </c>
      <c r="C942" s="54" t="n">
        <v>1</v>
      </c>
      <c r="D942" s="54" t="n">
        <v>129</v>
      </c>
      <c r="E942" s="55" t="n">
        <v>3</v>
      </c>
      <c r="F942" s="55" t="n">
        <v>92</v>
      </c>
      <c r="G942" s="53" t="n">
        <v>96</v>
      </c>
      <c r="H942" s="55" t="n">
        <v>3</v>
      </c>
      <c r="I942" s="55" t="n">
        <v>4</v>
      </c>
      <c r="J942" s="55" t="n">
        <v>8</v>
      </c>
      <c r="K942" s="57" t="n">
        <v>117</v>
      </c>
      <c r="L942" s="58" t="n">
        <v>121</v>
      </c>
      <c r="M942" s="57" t="n">
        <v>105</v>
      </c>
      <c r="N942" s="53"/>
      <c r="O942" s="56"/>
      <c r="P942" s="88" t="n">
        <v>275</v>
      </c>
      <c r="Q942" s="88" t="n">
        <v>16</v>
      </c>
      <c r="R942" s="104" t="n">
        <f aca="false">P942+Q942</f>
        <v>291</v>
      </c>
      <c r="S942" s="104" t="n">
        <v>234</v>
      </c>
      <c r="T942" s="89" t="n">
        <f aca="false">IF(S942&lt;&gt;0,S942/R942,"")</f>
        <v>0.804123711340206</v>
      </c>
    </row>
    <row r="943" s="2" customFormat="true" ht="12.75" hidden="false" customHeight="true" outlineLevel="0" collapsed="false">
      <c r="A943" s="128" t="s">
        <v>567</v>
      </c>
      <c r="B943" s="53" t="n">
        <v>0</v>
      </c>
      <c r="C943" s="54" t="n">
        <v>0</v>
      </c>
      <c r="D943" s="54" t="n">
        <v>129</v>
      </c>
      <c r="E943" s="55" t="n">
        <v>1</v>
      </c>
      <c r="F943" s="55" t="n">
        <v>80</v>
      </c>
      <c r="G943" s="53" t="n">
        <v>99</v>
      </c>
      <c r="H943" s="55" t="n">
        <v>2</v>
      </c>
      <c r="I943" s="55" t="n">
        <v>3</v>
      </c>
      <c r="J943" s="55" t="n">
        <v>2</v>
      </c>
      <c r="K943" s="57" t="n">
        <v>103</v>
      </c>
      <c r="L943" s="58" t="n">
        <v>118</v>
      </c>
      <c r="M943" s="57" t="n">
        <v>93</v>
      </c>
      <c r="N943" s="53"/>
      <c r="O943" s="56"/>
      <c r="P943" s="88" t="n">
        <v>237</v>
      </c>
      <c r="Q943" s="88" t="n">
        <v>22</v>
      </c>
      <c r="R943" s="104" t="n">
        <f aca="false">P943+Q943</f>
        <v>259</v>
      </c>
      <c r="S943" s="104" t="n">
        <v>216</v>
      </c>
      <c r="T943" s="89" t="n">
        <f aca="false">IF(S943&lt;&gt;0,S943/R943,"")</f>
        <v>0.833976833976834</v>
      </c>
    </row>
    <row r="944" s="2" customFormat="true" ht="12.75" hidden="false" customHeight="true" outlineLevel="0" collapsed="false">
      <c r="A944" s="128" t="s">
        <v>568</v>
      </c>
      <c r="B944" s="53" t="n">
        <v>0</v>
      </c>
      <c r="C944" s="54" t="n">
        <v>1</v>
      </c>
      <c r="D944" s="54" t="n">
        <v>68</v>
      </c>
      <c r="E944" s="55" t="n">
        <v>1</v>
      </c>
      <c r="F944" s="55" t="n">
        <v>24</v>
      </c>
      <c r="G944" s="53" t="n">
        <v>31</v>
      </c>
      <c r="H944" s="55" t="n">
        <v>1</v>
      </c>
      <c r="I944" s="55" t="n">
        <v>1</v>
      </c>
      <c r="J944" s="55" t="n">
        <v>2</v>
      </c>
      <c r="K944" s="57" t="n">
        <v>58</v>
      </c>
      <c r="L944" s="58" t="n">
        <v>40</v>
      </c>
      <c r="M944" s="57" t="n">
        <v>51</v>
      </c>
      <c r="N944" s="53"/>
      <c r="O944" s="56"/>
      <c r="P944" s="88" t="n">
        <v>112</v>
      </c>
      <c r="Q944" s="88" t="n">
        <v>6</v>
      </c>
      <c r="R944" s="104" t="n">
        <f aca="false">P944+Q944</f>
        <v>118</v>
      </c>
      <c r="S944" s="104" t="n">
        <v>94</v>
      </c>
      <c r="T944" s="89" t="n">
        <f aca="false">IF(S944&lt;&gt;0,S944/R944,"")</f>
        <v>0.796610169491525</v>
      </c>
    </row>
    <row r="945" s="2" customFormat="true" ht="12.75" hidden="false" customHeight="true" outlineLevel="0" collapsed="false">
      <c r="A945" s="128" t="s">
        <v>569</v>
      </c>
      <c r="B945" s="53" t="n">
        <v>1</v>
      </c>
      <c r="C945" s="54" t="n">
        <v>3</v>
      </c>
      <c r="D945" s="54" t="n">
        <v>211</v>
      </c>
      <c r="E945" s="55" t="n">
        <v>5</v>
      </c>
      <c r="F945" s="55" t="n">
        <v>124</v>
      </c>
      <c r="G945" s="53" t="n">
        <v>129</v>
      </c>
      <c r="H945" s="55" t="n">
        <v>4</v>
      </c>
      <c r="I945" s="55" t="n">
        <v>3</v>
      </c>
      <c r="J945" s="55" t="n">
        <v>9</v>
      </c>
      <c r="K945" s="57" t="n">
        <v>197</v>
      </c>
      <c r="L945" s="58" t="n">
        <v>170</v>
      </c>
      <c r="M945" s="57" t="n">
        <v>162</v>
      </c>
      <c r="N945" s="53"/>
      <c r="O945" s="56"/>
      <c r="P945" s="88" t="n">
        <v>410</v>
      </c>
      <c r="Q945" s="88" t="n">
        <v>28</v>
      </c>
      <c r="R945" s="104" t="n">
        <f aca="false">P945+Q945</f>
        <v>438</v>
      </c>
      <c r="S945" s="104" t="n">
        <v>351</v>
      </c>
      <c r="T945" s="89" t="n">
        <f aca="false">IF(S945&lt;&gt;0,S945/R945,"")</f>
        <v>0.801369863013699</v>
      </c>
    </row>
    <row r="946" s="2" customFormat="true" ht="12.75" hidden="false" customHeight="true" outlineLevel="0" collapsed="false">
      <c r="A946" s="128" t="s">
        <v>570</v>
      </c>
      <c r="B946" s="53" t="n">
        <v>5</v>
      </c>
      <c r="C946" s="54" t="n">
        <v>1</v>
      </c>
      <c r="D946" s="54" t="n">
        <v>377</v>
      </c>
      <c r="E946" s="55" t="n">
        <v>5</v>
      </c>
      <c r="F946" s="55" t="n">
        <v>135</v>
      </c>
      <c r="G946" s="53" t="n">
        <v>143</v>
      </c>
      <c r="H946" s="55" t="n">
        <v>2</v>
      </c>
      <c r="I946" s="55" t="n">
        <v>9</v>
      </c>
      <c r="J946" s="55" t="n">
        <v>13</v>
      </c>
      <c r="K946" s="57" t="n">
        <v>348</v>
      </c>
      <c r="L946" s="58" t="n">
        <v>199</v>
      </c>
      <c r="M946" s="57" t="n">
        <v>314</v>
      </c>
      <c r="N946" s="53"/>
      <c r="O946" s="56"/>
      <c r="P946" s="88" t="n">
        <v>589</v>
      </c>
      <c r="Q946" s="88" t="n">
        <v>61</v>
      </c>
      <c r="R946" s="104" t="n">
        <f aca="false">P946+Q946</f>
        <v>650</v>
      </c>
      <c r="S946" s="104" t="n">
        <v>531</v>
      </c>
      <c r="T946" s="89" t="n">
        <f aca="false">IF(S946&lt;&gt;0,S946/R946,"")</f>
        <v>0.816923076923077</v>
      </c>
    </row>
    <row r="947" s="2" customFormat="true" ht="12.75" hidden="false" customHeight="true" outlineLevel="0" collapsed="false">
      <c r="A947" s="130" t="s">
        <v>571</v>
      </c>
      <c r="B947" s="91" t="n">
        <v>0</v>
      </c>
      <c r="C947" s="92" t="n">
        <v>1</v>
      </c>
      <c r="D947" s="92" t="n">
        <v>98</v>
      </c>
      <c r="E947" s="95" t="n">
        <v>1</v>
      </c>
      <c r="F947" s="95" t="n">
        <v>60</v>
      </c>
      <c r="G947" s="91" t="n">
        <v>64</v>
      </c>
      <c r="H947" s="95" t="n">
        <v>2</v>
      </c>
      <c r="I947" s="95" t="n">
        <v>4</v>
      </c>
      <c r="J947" s="95" t="n">
        <v>7</v>
      </c>
      <c r="K947" s="96" t="n">
        <v>81</v>
      </c>
      <c r="L947" s="97" t="n">
        <v>89</v>
      </c>
      <c r="M947" s="96" t="n">
        <v>66</v>
      </c>
      <c r="N947" s="91"/>
      <c r="O947" s="115"/>
      <c r="P947" s="99" t="n">
        <v>189</v>
      </c>
      <c r="Q947" s="99" t="n">
        <v>18</v>
      </c>
      <c r="R947" s="117" t="n">
        <f aca="false">P947+Q947</f>
        <v>207</v>
      </c>
      <c r="S947" s="117" t="n">
        <v>164</v>
      </c>
      <c r="T947" s="100" t="n">
        <f aca="false">IF(S947&lt;&gt;0,S947/R947,"")</f>
        <v>0.792270531400966</v>
      </c>
    </row>
    <row r="948" s="71" customFormat="true" ht="12.75" hidden="false" customHeight="true" outlineLevel="0" collapsed="false">
      <c r="A948" s="68" t="s">
        <v>36</v>
      </c>
      <c r="B948" s="101" t="n">
        <f aca="false">SUM(B910:B947)</f>
        <v>82</v>
      </c>
      <c r="C948" s="101" t="n">
        <f aca="false">SUM(C910:C947)</f>
        <v>72</v>
      </c>
      <c r="D948" s="101" t="n">
        <f aca="false">SUM(D910:D947)</f>
        <v>10357</v>
      </c>
      <c r="E948" s="101" t="n">
        <f aca="false">SUM(E910:E947)</f>
        <v>189</v>
      </c>
      <c r="F948" s="101" t="n">
        <f aca="false">SUM(F910:F947)</f>
        <v>7123</v>
      </c>
      <c r="G948" s="101" t="n">
        <f aca="false">SUM(G910:G947)</f>
        <v>7600</v>
      </c>
      <c r="H948" s="101" t="n">
        <f aca="false">SUM(H910:H947)</f>
        <v>190</v>
      </c>
      <c r="I948" s="101" t="n">
        <f aca="false">SUM(I910:I947)</f>
        <v>252</v>
      </c>
      <c r="J948" s="101" t="n">
        <f aca="false">SUM(J910:J947)</f>
        <v>423</v>
      </c>
      <c r="K948" s="101" t="n">
        <f aca="false">SUM(K910:K947)</f>
        <v>9241</v>
      </c>
      <c r="L948" s="101" t="n">
        <f aca="false">SUM(L910:L947)</f>
        <v>9882</v>
      </c>
      <c r="M948" s="118" t="n">
        <f aca="false">SUM(M910:M947)</f>
        <v>7581</v>
      </c>
      <c r="N948" s="69" t="n">
        <f aca="false">SUM(N910:N947)</f>
        <v>0</v>
      </c>
      <c r="O948" s="69" t="n">
        <f aca="false">SUM(O910:O947)</f>
        <v>0</v>
      </c>
      <c r="P948" s="69" t="n">
        <f aca="false">SUM(P910:P947)</f>
        <v>21957</v>
      </c>
      <c r="Q948" s="69" t="n">
        <f aca="false">SUM(Q910:Q947)</f>
        <v>2325</v>
      </c>
      <c r="R948" s="69" t="n">
        <f aca="false">SUM(R910:R947)</f>
        <v>24282</v>
      </c>
      <c r="S948" s="69" t="n">
        <f aca="false">SUM(S910:S947)</f>
        <v>18344</v>
      </c>
      <c r="T948" s="70" t="n">
        <f aca="false">IF(S948&lt;&gt;0,S948/R948,"")</f>
        <v>0.755456716909645</v>
      </c>
    </row>
    <row r="949" s="71" customFormat="true" ht="13.5" hidden="false" customHeight="true" outlineLevel="0" collapsed="false">
      <c r="A949" s="123"/>
      <c r="K949" s="124"/>
      <c r="L949" s="124"/>
      <c r="T949" s="125"/>
    </row>
    <row r="950" s="2" customFormat="true" ht="13.5" hidden="false" customHeight="true" outlineLevel="0" collapsed="false">
      <c r="A950" s="32" t="s">
        <v>572</v>
      </c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8"/>
    </row>
    <row r="951" s="2" customFormat="true" ht="12.75" hidden="false" customHeight="true" outlineLevel="0" collapsed="false">
      <c r="A951" s="126" t="s">
        <v>573</v>
      </c>
      <c r="B951" s="80" t="n">
        <v>7</v>
      </c>
      <c r="C951" s="81" t="n">
        <v>5</v>
      </c>
      <c r="D951" s="81" t="n">
        <v>490</v>
      </c>
      <c r="E951" s="82" t="n">
        <v>5</v>
      </c>
      <c r="F951" s="82" t="n">
        <v>112</v>
      </c>
      <c r="G951" s="80" t="n">
        <v>124</v>
      </c>
      <c r="H951" s="82" t="n">
        <v>8</v>
      </c>
      <c r="I951" s="82" t="n">
        <v>5</v>
      </c>
      <c r="J951" s="82" t="n">
        <v>29</v>
      </c>
      <c r="K951" s="84" t="n">
        <v>427</v>
      </c>
      <c r="L951" s="85"/>
      <c r="M951" s="84"/>
      <c r="N951" s="80" t="n">
        <v>99</v>
      </c>
      <c r="O951" s="83" t="n">
        <v>490</v>
      </c>
      <c r="P951" s="127" t="n">
        <v>739</v>
      </c>
      <c r="Q951" s="127" t="n">
        <v>62</v>
      </c>
      <c r="R951" s="102" t="n">
        <v>801</v>
      </c>
      <c r="S951" s="102" t="n">
        <v>631</v>
      </c>
      <c r="T951" s="103" t="n">
        <f aca="false">IF(S951&lt;&gt;0,S951/R951,"")</f>
        <v>0.787765293383271</v>
      </c>
    </row>
    <row r="952" s="2" customFormat="true" ht="12.75" hidden="false" customHeight="true" outlineLevel="0" collapsed="false">
      <c r="A952" s="128" t="s">
        <v>574</v>
      </c>
      <c r="B952" s="53" t="n">
        <v>0</v>
      </c>
      <c r="C952" s="54" t="n">
        <v>5</v>
      </c>
      <c r="D952" s="54" t="n">
        <v>369</v>
      </c>
      <c r="E952" s="55" t="n">
        <v>1</v>
      </c>
      <c r="F952" s="55" t="n">
        <v>129</v>
      </c>
      <c r="G952" s="53" t="n">
        <v>118</v>
      </c>
      <c r="H952" s="55" t="n">
        <v>6</v>
      </c>
      <c r="I952" s="55" t="n">
        <v>10</v>
      </c>
      <c r="J952" s="55" t="n">
        <v>18</v>
      </c>
      <c r="K952" s="57" t="n">
        <v>332</v>
      </c>
      <c r="L952" s="58"/>
      <c r="M952" s="57"/>
      <c r="N952" s="53" t="n">
        <v>101</v>
      </c>
      <c r="O952" s="56" t="n">
        <v>376</v>
      </c>
      <c r="P952" s="129" t="n">
        <v>629</v>
      </c>
      <c r="Q952" s="129" t="n">
        <v>45</v>
      </c>
      <c r="R952" s="104" t="n">
        <v>674</v>
      </c>
      <c r="S952" s="104" t="n">
        <v>521</v>
      </c>
      <c r="T952" s="59" t="n">
        <f aca="false">IF(S952&lt;&gt;0,S952/R952,"")</f>
        <v>0.77299703264095</v>
      </c>
    </row>
    <row r="953" s="2" customFormat="true" ht="12.75" hidden="false" customHeight="true" outlineLevel="0" collapsed="false">
      <c r="A953" s="128" t="s">
        <v>575</v>
      </c>
      <c r="B953" s="53" t="n">
        <v>10</v>
      </c>
      <c r="C953" s="54" t="n">
        <v>3</v>
      </c>
      <c r="D953" s="54" t="n">
        <v>418</v>
      </c>
      <c r="E953" s="55" t="n">
        <v>4</v>
      </c>
      <c r="F953" s="55" t="n">
        <v>89</v>
      </c>
      <c r="G953" s="53" t="n">
        <v>94</v>
      </c>
      <c r="H953" s="55" t="n">
        <v>15</v>
      </c>
      <c r="I953" s="55" t="n">
        <v>10</v>
      </c>
      <c r="J953" s="55" t="n">
        <v>19</v>
      </c>
      <c r="K953" s="57" t="n">
        <v>371</v>
      </c>
      <c r="L953" s="58"/>
      <c r="M953" s="57"/>
      <c r="N953" s="53" t="n">
        <v>83</v>
      </c>
      <c r="O953" s="56" t="n">
        <v>428</v>
      </c>
      <c r="P953" s="129" t="n">
        <v>639</v>
      </c>
      <c r="Q953" s="129" t="n">
        <v>52</v>
      </c>
      <c r="R953" s="104" t="n">
        <v>691</v>
      </c>
      <c r="S953" s="104" t="n">
        <v>534</v>
      </c>
      <c r="T953" s="59" t="n">
        <f aca="false">IF(S953&lt;&gt;0,S953/R953,"")</f>
        <v>0.772793053545586</v>
      </c>
    </row>
    <row r="954" s="2" customFormat="true" ht="12.75" hidden="false" customHeight="true" outlineLevel="0" collapsed="false">
      <c r="A954" s="128" t="s">
        <v>576</v>
      </c>
      <c r="B954" s="53" t="n">
        <v>2</v>
      </c>
      <c r="C954" s="54" t="n">
        <v>6</v>
      </c>
      <c r="D954" s="54" t="n">
        <v>314</v>
      </c>
      <c r="E954" s="55" t="n">
        <v>1</v>
      </c>
      <c r="F954" s="55" t="n">
        <v>38</v>
      </c>
      <c r="G954" s="53" t="n">
        <v>34</v>
      </c>
      <c r="H954" s="55" t="n">
        <v>5</v>
      </c>
      <c r="I954" s="55" t="n">
        <v>9</v>
      </c>
      <c r="J954" s="55" t="n">
        <v>33</v>
      </c>
      <c r="K954" s="57" t="n">
        <v>276</v>
      </c>
      <c r="L954" s="58"/>
      <c r="M954" s="57"/>
      <c r="N954" s="53" t="n">
        <v>49</v>
      </c>
      <c r="O954" s="56" t="n">
        <v>304</v>
      </c>
      <c r="P954" s="129" t="n">
        <v>431</v>
      </c>
      <c r="Q954" s="129" t="n">
        <v>43</v>
      </c>
      <c r="R954" s="104" t="n">
        <v>474</v>
      </c>
      <c r="S954" s="104" t="n">
        <v>372</v>
      </c>
      <c r="T954" s="59" t="n">
        <f aca="false">IF(S954&lt;&gt;0,S954/R954,"")</f>
        <v>0.784810126582278</v>
      </c>
    </row>
    <row r="955" s="2" customFormat="true" ht="12.75" hidden="false" customHeight="true" outlineLevel="0" collapsed="false">
      <c r="A955" s="128" t="s">
        <v>577</v>
      </c>
      <c r="B955" s="53" t="n">
        <v>5</v>
      </c>
      <c r="C955" s="54" t="n">
        <v>0</v>
      </c>
      <c r="D955" s="54" t="n">
        <v>80</v>
      </c>
      <c r="E955" s="55" t="n">
        <v>0</v>
      </c>
      <c r="F955" s="55" t="n">
        <v>9</v>
      </c>
      <c r="G955" s="53" t="n">
        <v>7</v>
      </c>
      <c r="H955" s="55" t="n">
        <v>1</v>
      </c>
      <c r="I955" s="55" t="n">
        <v>4</v>
      </c>
      <c r="J955" s="55" t="n">
        <v>4</v>
      </c>
      <c r="K955" s="57" t="n">
        <v>73</v>
      </c>
      <c r="L955" s="58"/>
      <c r="M955" s="57"/>
      <c r="N955" s="53" t="n">
        <v>7</v>
      </c>
      <c r="O955" s="56" t="n">
        <v>78</v>
      </c>
      <c r="P955" s="129" t="n">
        <v>114</v>
      </c>
      <c r="Q955" s="129" t="n">
        <v>6</v>
      </c>
      <c r="R955" s="104" t="n">
        <v>120</v>
      </c>
      <c r="S955" s="104" t="n">
        <v>97</v>
      </c>
      <c r="T955" s="59" t="n">
        <f aca="false">IF(S955&lt;&gt;0,S955/R955,"")</f>
        <v>0.808333333333333</v>
      </c>
    </row>
    <row r="956" s="2" customFormat="true" ht="12.75" hidden="false" customHeight="true" outlineLevel="0" collapsed="false">
      <c r="A956" s="130" t="s">
        <v>578</v>
      </c>
      <c r="B956" s="91" t="n">
        <v>3</v>
      </c>
      <c r="C956" s="92" t="n">
        <v>0</v>
      </c>
      <c r="D956" s="92" t="n">
        <v>53</v>
      </c>
      <c r="E956" s="95" t="n">
        <v>0</v>
      </c>
      <c r="F956" s="95" t="n">
        <v>4</v>
      </c>
      <c r="G956" s="91" t="n">
        <v>8</v>
      </c>
      <c r="H956" s="95" t="n">
        <v>0</v>
      </c>
      <c r="I956" s="95" t="n">
        <v>5</v>
      </c>
      <c r="J956" s="95" t="n">
        <v>2</v>
      </c>
      <c r="K956" s="96" t="n">
        <v>44</v>
      </c>
      <c r="L956" s="97"/>
      <c r="M956" s="96"/>
      <c r="N956" s="91" t="n">
        <v>9</v>
      </c>
      <c r="O956" s="115" t="n">
        <v>48</v>
      </c>
      <c r="P956" s="131" t="n">
        <v>80</v>
      </c>
      <c r="Q956" s="131" t="n">
        <v>1</v>
      </c>
      <c r="R956" s="117" t="n">
        <v>81</v>
      </c>
      <c r="S956" s="117" t="n">
        <v>62</v>
      </c>
      <c r="T956" s="120" t="n">
        <f aca="false">IF(S956&lt;&gt;0,S956/R956,"")</f>
        <v>0.765432098765432</v>
      </c>
    </row>
    <row r="957" s="71" customFormat="true" ht="12.75" hidden="false" customHeight="true" outlineLevel="0" collapsed="false">
      <c r="A957" s="154" t="s">
        <v>36</v>
      </c>
      <c r="B957" s="69" t="n">
        <f aca="false">SUM(B951:B956)</f>
        <v>27</v>
      </c>
      <c r="C957" s="69" t="n">
        <f aca="false">SUM(C951:C956)</f>
        <v>19</v>
      </c>
      <c r="D957" s="69" t="n">
        <f aca="false">SUM(D951:D956)</f>
        <v>1724</v>
      </c>
      <c r="E957" s="69" t="n">
        <f aca="false">SUM(E951:E956)</f>
        <v>11</v>
      </c>
      <c r="F957" s="69" t="n">
        <f aca="false">SUM(F951:F956)</f>
        <v>381</v>
      </c>
      <c r="G957" s="69" t="n">
        <f aca="false">SUM(G951:G956)</f>
        <v>385</v>
      </c>
      <c r="H957" s="69" t="n">
        <f aca="false">SUM(H951:H956)</f>
        <v>35</v>
      </c>
      <c r="I957" s="69" t="n">
        <f aca="false">SUM(I951:I956)</f>
        <v>43</v>
      </c>
      <c r="J957" s="69" t="n">
        <f aca="false">SUM(J951:J956)</f>
        <v>105</v>
      </c>
      <c r="K957" s="69" t="n">
        <f aca="false">SUM(K951:K956)</f>
        <v>1523</v>
      </c>
      <c r="L957" s="101" t="n">
        <f aca="false">SUM(L951:L956)</f>
        <v>0</v>
      </c>
      <c r="M957" s="118" t="n">
        <f aca="false">SUM(M951:M956)</f>
        <v>0</v>
      </c>
      <c r="N957" s="69" t="n">
        <f aca="false">SUM(N951:N956)</f>
        <v>348</v>
      </c>
      <c r="O957" s="69" t="n">
        <f aca="false">SUM(O951:O956)</f>
        <v>1724</v>
      </c>
      <c r="P957" s="69" t="n">
        <f aca="false">SUM(P951:P956)</f>
        <v>2632</v>
      </c>
      <c r="Q957" s="69" t="n">
        <f aca="false">SUM(Q951:Q956)</f>
        <v>209</v>
      </c>
      <c r="R957" s="69" t="n">
        <f aca="false">SUM(R951:R956)</f>
        <v>2841</v>
      </c>
      <c r="S957" s="69" t="n">
        <f aca="false">SUM(S951:S956)</f>
        <v>2217</v>
      </c>
      <c r="T957" s="70" t="n">
        <f aca="false">IF(S957&lt;&gt;0,S957/R957,"")</f>
        <v>0.780359028511088</v>
      </c>
    </row>
    <row r="958" s="2" customFormat="true" ht="13.5" hidden="false" customHeight="true" outlineLevel="0" collapsed="false">
      <c r="A958" s="119"/>
      <c r="K958" s="74"/>
      <c r="L958" s="74"/>
      <c r="P958" s="75"/>
      <c r="Q958" s="75"/>
      <c r="R958" s="75"/>
      <c r="S958" s="75"/>
      <c r="T958" s="76"/>
    </row>
    <row r="959" s="2" customFormat="true" ht="13.5" hidden="false" customHeight="true" outlineLevel="0" collapsed="false">
      <c r="A959" s="32" t="s">
        <v>579</v>
      </c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8"/>
    </row>
    <row r="960" s="2" customFormat="true" ht="12.75" hidden="false" customHeight="true" outlineLevel="0" collapsed="false">
      <c r="A960" s="126" t="s">
        <v>580</v>
      </c>
      <c r="B960" s="80" t="n">
        <v>3</v>
      </c>
      <c r="C960" s="81" t="n">
        <v>2</v>
      </c>
      <c r="D960" s="81" t="n">
        <v>355</v>
      </c>
      <c r="E960" s="82" t="n">
        <v>2</v>
      </c>
      <c r="F960" s="82" t="n">
        <v>180</v>
      </c>
      <c r="G960" s="80" t="n">
        <v>156</v>
      </c>
      <c r="H960" s="82" t="n">
        <v>8</v>
      </c>
      <c r="I960" s="82" t="n">
        <v>11</v>
      </c>
      <c r="J960" s="82" t="n">
        <v>31</v>
      </c>
      <c r="K960" s="84" t="n">
        <v>330</v>
      </c>
      <c r="L960" s="85" t="n">
        <v>243</v>
      </c>
      <c r="M960" s="84" t="n">
        <v>288</v>
      </c>
      <c r="N960" s="80"/>
      <c r="O960" s="83"/>
      <c r="P960" s="127" t="n">
        <v>668</v>
      </c>
      <c r="Q960" s="127" t="n">
        <v>127</v>
      </c>
      <c r="R960" s="102" t="n">
        <f aca="false">P960+Q960</f>
        <v>795</v>
      </c>
      <c r="S960" s="102" t="n">
        <v>567</v>
      </c>
      <c r="T960" s="103" t="n">
        <f aca="false">IF(S960&lt;&gt;0,S960/R960,"")</f>
        <v>0.713207547169811</v>
      </c>
    </row>
    <row r="961" s="2" customFormat="true" ht="12.75" hidden="false" customHeight="true" outlineLevel="0" collapsed="false">
      <c r="A961" s="128" t="s">
        <v>581</v>
      </c>
      <c r="B961" s="53" t="n">
        <v>3</v>
      </c>
      <c r="C961" s="54" t="n">
        <v>1</v>
      </c>
      <c r="D961" s="54" t="n">
        <v>519</v>
      </c>
      <c r="E961" s="55" t="n">
        <v>9</v>
      </c>
      <c r="F961" s="55" t="n">
        <v>166</v>
      </c>
      <c r="G961" s="53" t="n">
        <v>151</v>
      </c>
      <c r="H961" s="55" t="n">
        <v>10</v>
      </c>
      <c r="I961" s="55" t="n">
        <v>7</v>
      </c>
      <c r="J961" s="55" t="n">
        <v>37</v>
      </c>
      <c r="K961" s="57" t="n">
        <v>482</v>
      </c>
      <c r="L961" s="58" t="n">
        <v>263</v>
      </c>
      <c r="M961" s="57" t="n">
        <v>418</v>
      </c>
      <c r="N961" s="53"/>
      <c r="O961" s="56"/>
      <c r="P961" s="129" t="n">
        <v>876</v>
      </c>
      <c r="Q961" s="129" t="n">
        <v>164</v>
      </c>
      <c r="R961" s="104" t="n">
        <f aca="false">P961+Q961</f>
        <v>1040</v>
      </c>
      <c r="S961" s="104" t="n">
        <v>721</v>
      </c>
      <c r="T961" s="59" t="n">
        <f aca="false">IF(S961&lt;&gt;0,S961/R961,"")</f>
        <v>0.693269230769231</v>
      </c>
    </row>
    <row r="962" s="2" customFormat="true" ht="12.75" hidden="false" customHeight="true" outlineLevel="0" collapsed="false">
      <c r="A962" s="128" t="s">
        <v>582</v>
      </c>
      <c r="B962" s="53" t="n">
        <v>7</v>
      </c>
      <c r="C962" s="54" t="n">
        <v>2</v>
      </c>
      <c r="D962" s="54" t="n">
        <v>348</v>
      </c>
      <c r="E962" s="55" t="n">
        <v>8</v>
      </c>
      <c r="F962" s="55" t="n">
        <v>114</v>
      </c>
      <c r="G962" s="53" t="n">
        <v>122</v>
      </c>
      <c r="H962" s="55" t="n">
        <v>9</v>
      </c>
      <c r="I962" s="55" t="n">
        <v>7</v>
      </c>
      <c r="J962" s="55" t="n">
        <v>35</v>
      </c>
      <c r="K962" s="57" t="n">
        <v>293</v>
      </c>
      <c r="L962" s="58" t="n">
        <v>204</v>
      </c>
      <c r="M962" s="57" t="n">
        <v>271</v>
      </c>
      <c r="N962" s="53"/>
      <c r="O962" s="56"/>
      <c r="P962" s="129" t="n">
        <v>637</v>
      </c>
      <c r="Q962" s="129" t="n">
        <v>101</v>
      </c>
      <c r="R962" s="104" t="n">
        <f aca="false">P962+Q962</f>
        <v>738</v>
      </c>
      <c r="S962" s="104" t="n">
        <v>493</v>
      </c>
      <c r="T962" s="59" t="n">
        <f aca="false">IF(S962&lt;&gt;0,S962/R962,"")</f>
        <v>0.668021680216802</v>
      </c>
    </row>
    <row r="963" s="2" customFormat="true" ht="12.75" hidden="false" customHeight="true" outlineLevel="0" collapsed="false">
      <c r="A963" s="128" t="s">
        <v>583</v>
      </c>
      <c r="B963" s="53" t="n">
        <v>0</v>
      </c>
      <c r="C963" s="54" t="n">
        <v>0</v>
      </c>
      <c r="D963" s="54" t="n">
        <v>369</v>
      </c>
      <c r="E963" s="55" t="n">
        <v>3</v>
      </c>
      <c r="F963" s="55" t="n">
        <v>124</v>
      </c>
      <c r="G963" s="53" t="n">
        <v>121</v>
      </c>
      <c r="H963" s="55" t="n">
        <v>4</v>
      </c>
      <c r="I963" s="55" t="n">
        <v>11</v>
      </c>
      <c r="J963" s="55" t="n">
        <v>20</v>
      </c>
      <c r="K963" s="57" t="n">
        <v>322</v>
      </c>
      <c r="L963" s="58" t="n">
        <v>188</v>
      </c>
      <c r="M963" s="57" t="n">
        <v>282</v>
      </c>
      <c r="N963" s="53"/>
      <c r="O963" s="56"/>
      <c r="P963" s="129" t="n">
        <v>599</v>
      </c>
      <c r="Q963" s="129" t="n">
        <v>127</v>
      </c>
      <c r="R963" s="104" t="n">
        <f aca="false">P963+Q963</f>
        <v>726</v>
      </c>
      <c r="S963" s="104" t="n">
        <v>505</v>
      </c>
      <c r="T963" s="59" t="n">
        <f aca="false">IF(S963&lt;&gt;0,S963/R963,"")</f>
        <v>0.695592286501377</v>
      </c>
    </row>
    <row r="964" s="2" customFormat="true" ht="12.75" hidden="false" customHeight="true" outlineLevel="0" collapsed="false">
      <c r="A964" s="128" t="s">
        <v>584</v>
      </c>
      <c r="B964" s="53" t="n">
        <v>0</v>
      </c>
      <c r="C964" s="54" t="n">
        <v>0</v>
      </c>
      <c r="D964" s="54" t="n">
        <v>63</v>
      </c>
      <c r="E964" s="55" t="n">
        <v>0</v>
      </c>
      <c r="F964" s="55" t="n">
        <v>1</v>
      </c>
      <c r="G964" s="53" t="n">
        <v>1</v>
      </c>
      <c r="H964" s="55" t="n">
        <v>0</v>
      </c>
      <c r="I964" s="55" t="n">
        <v>0</v>
      </c>
      <c r="J964" s="55" t="n">
        <v>3</v>
      </c>
      <c r="K964" s="57" t="n">
        <v>62</v>
      </c>
      <c r="L964" s="58" t="n">
        <v>8</v>
      </c>
      <c r="M964" s="57" t="n">
        <v>58</v>
      </c>
      <c r="N964" s="53"/>
      <c r="O964" s="56"/>
      <c r="P964" s="129" t="n">
        <v>77</v>
      </c>
      <c r="Q964" s="129" t="n">
        <v>0</v>
      </c>
      <c r="R964" s="104" t="n">
        <f aca="false">P964+Q964</f>
        <v>77</v>
      </c>
      <c r="S964" s="104" t="n">
        <v>66</v>
      </c>
      <c r="T964" s="59" t="n">
        <f aca="false">IF(S964&lt;&gt;0,S964/R964,"")</f>
        <v>0.857142857142857</v>
      </c>
    </row>
    <row r="965" s="2" customFormat="true" ht="12.75" hidden="false" customHeight="true" outlineLevel="0" collapsed="false">
      <c r="A965" s="128" t="s">
        <v>585</v>
      </c>
      <c r="B965" s="53" t="n">
        <v>6</v>
      </c>
      <c r="C965" s="54" t="n">
        <v>2</v>
      </c>
      <c r="D965" s="54" t="n">
        <v>279</v>
      </c>
      <c r="E965" s="55" t="n">
        <v>5</v>
      </c>
      <c r="F965" s="55" t="n">
        <v>65</v>
      </c>
      <c r="G965" s="53" t="n">
        <v>60</v>
      </c>
      <c r="H965" s="55" t="n">
        <v>9</v>
      </c>
      <c r="I965" s="55" t="n">
        <v>5</v>
      </c>
      <c r="J965" s="55" t="n">
        <v>29</v>
      </c>
      <c r="K965" s="57" t="n">
        <v>249</v>
      </c>
      <c r="L965" s="58" t="n">
        <v>99</v>
      </c>
      <c r="M965" s="57" t="n">
        <v>251</v>
      </c>
      <c r="N965" s="53"/>
      <c r="O965" s="56"/>
      <c r="P965" s="129" t="n">
        <v>417</v>
      </c>
      <c r="Q965" s="129" t="n">
        <v>72</v>
      </c>
      <c r="R965" s="104" t="n">
        <f aca="false">P965+Q965</f>
        <v>489</v>
      </c>
      <c r="S965" s="104" t="n">
        <v>363</v>
      </c>
      <c r="T965" s="59" t="n">
        <f aca="false">IF(S965&lt;&gt;0,S965/R965,"")</f>
        <v>0.742331288343558</v>
      </c>
    </row>
    <row r="966" s="2" customFormat="true" ht="13.5" hidden="false" customHeight="true" outlineLevel="0" collapsed="false">
      <c r="A966" s="128" t="s">
        <v>586</v>
      </c>
      <c r="B966" s="53" t="n">
        <v>3</v>
      </c>
      <c r="C966" s="54" t="n">
        <v>1</v>
      </c>
      <c r="D966" s="54" t="n">
        <v>131</v>
      </c>
      <c r="E966" s="55" t="n">
        <v>0</v>
      </c>
      <c r="F966" s="55" t="n">
        <v>29</v>
      </c>
      <c r="G966" s="53" t="n">
        <v>28</v>
      </c>
      <c r="H966" s="55" t="n">
        <v>2</v>
      </c>
      <c r="I966" s="55" t="n">
        <v>2</v>
      </c>
      <c r="J966" s="55" t="n">
        <v>9</v>
      </c>
      <c r="K966" s="57" t="n">
        <v>118</v>
      </c>
      <c r="L966" s="58" t="n">
        <v>50</v>
      </c>
      <c r="M966" s="57" t="n">
        <v>107</v>
      </c>
      <c r="N966" s="53"/>
      <c r="O966" s="56"/>
      <c r="P966" s="129" t="n">
        <v>241</v>
      </c>
      <c r="Q966" s="129" t="n">
        <v>18</v>
      </c>
      <c r="R966" s="104" t="n">
        <f aca="false">P966+Q966</f>
        <v>259</v>
      </c>
      <c r="S966" s="104" t="n">
        <v>167</v>
      </c>
      <c r="T966" s="59" t="n">
        <f aca="false">IF(S966&lt;&gt;0,S966/R966,"")</f>
        <v>0.644787644787645</v>
      </c>
    </row>
    <row r="967" s="2" customFormat="true" ht="13.5" hidden="false" customHeight="true" outlineLevel="0" collapsed="false">
      <c r="A967" s="32" t="s">
        <v>587</v>
      </c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8"/>
    </row>
    <row r="968" s="2" customFormat="true" ht="12.75" hidden="false" customHeight="true" outlineLevel="0" collapsed="false">
      <c r="A968" s="128" t="s">
        <v>588</v>
      </c>
      <c r="B968" s="53" t="n">
        <v>4</v>
      </c>
      <c r="C968" s="54" t="n">
        <v>0</v>
      </c>
      <c r="D968" s="54" t="n">
        <v>103</v>
      </c>
      <c r="E968" s="55" t="n">
        <v>1</v>
      </c>
      <c r="F968" s="55" t="n">
        <v>10</v>
      </c>
      <c r="G968" s="53" t="n">
        <v>15</v>
      </c>
      <c r="H968" s="55" t="n">
        <v>2</v>
      </c>
      <c r="I968" s="55" t="n">
        <v>3</v>
      </c>
      <c r="J968" s="55" t="n">
        <v>10</v>
      </c>
      <c r="K968" s="57" t="n">
        <v>87</v>
      </c>
      <c r="L968" s="58" t="n">
        <v>34</v>
      </c>
      <c r="M968" s="57" t="n">
        <v>82</v>
      </c>
      <c r="N968" s="53"/>
      <c r="O968" s="56"/>
      <c r="P968" s="129" t="n">
        <v>128</v>
      </c>
      <c r="Q968" s="129" t="n">
        <v>23</v>
      </c>
      <c r="R968" s="104" t="n">
        <f aca="false">P968+Q968</f>
        <v>151</v>
      </c>
      <c r="S968" s="104" t="n">
        <v>122</v>
      </c>
      <c r="T968" s="59" t="n">
        <f aca="false">IF(S968&lt;&gt;0,S968/R968,"")</f>
        <v>0.80794701986755</v>
      </c>
    </row>
    <row r="969" s="2" customFormat="true" ht="12.75" hidden="false" customHeight="true" outlineLevel="0" collapsed="false">
      <c r="A969" s="128" t="s">
        <v>589</v>
      </c>
      <c r="B969" s="53" t="n">
        <v>0</v>
      </c>
      <c r="C969" s="54" t="n">
        <v>9</v>
      </c>
      <c r="D969" s="54" t="n">
        <v>278</v>
      </c>
      <c r="E969" s="55" t="n">
        <v>6</v>
      </c>
      <c r="F969" s="55" t="n">
        <v>59</v>
      </c>
      <c r="G969" s="53" t="n">
        <v>66</v>
      </c>
      <c r="H969" s="55" t="n">
        <v>2</v>
      </c>
      <c r="I969" s="55" t="n">
        <v>8</v>
      </c>
      <c r="J969" s="55" t="n">
        <v>20</v>
      </c>
      <c r="K969" s="57" t="n">
        <v>268</v>
      </c>
      <c r="L969" s="58" t="n">
        <v>121</v>
      </c>
      <c r="M969" s="57" t="n">
        <v>233</v>
      </c>
      <c r="N969" s="53"/>
      <c r="O969" s="56"/>
      <c r="P969" s="129" t="n">
        <v>447</v>
      </c>
      <c r="Q969" s="129" t="n">
        <v>65</v>
      </c>
      <c r="R969" s="104" t="n">
        <f aca="false">P969+Q969</f>
        <v>512</v>
      </c>
      <c r="S969" s="104" t="n">
        <v>379</v>
      </c>
      <c r="T969" s="59" t="n">
        <f aca="false">IF(S969&lt;&gt;0,S969/R969,"")</f>
        <v>0.740234375</v>
      </c>
    </row>
    <row r="970" s="2" customFormat="true" ht="12.75" hidden="false" customHeight="true" outlineLevel="0" collapsed="false">
      <c r="A970" s="128" t="s">
        <v>590</v>
      </c>
      <c r="B970" s="53" t="n">
        <v>1</v>
      </c>
      <c r="C970" s="54" t="n">
        <v>3</v>
      </c>
      <c r="D970" s="54" t="n">
        <v>196</v>
      </c>
      <c r="E970" s="55" t="n">
        <v>1</v>
      </c>
      <c r="F970" s="55" t="n">
        <v>52</v>
      </c>
      <c r="G970" s="53" t="n">
        <v>56</v>
      </c>
      <c r="H970" s="55" t="n">
        <v>1</v>
      </c>
      <c r="I970" s="55" t="n">
        <v>2</v>
      </c>
      <c r="J970" s="55" t="n">
        <v>19</v>
      </c>
      <c r="K970" s="57" t="n">
        <v>176</v>
      </c>
      <c r="L970" s="58" t="n">
        <v>78</v>
      </c>
      <c r="M970" s="57" t="n">
        <v>175</v>
      </c>
      <c r="N970" s="53"/>
      <c r="O970" s="56"/>
      <c r="P970" s="129" t="n">
        <v>336</v>
      </c>
      <c r="Q970" s="129" t="n">
        <v>32</v>
      </c>
      <c r="R970" s="104" t="n">
        <f aca="false">P970+Q970</f>
        <v>368</v>
      </c>
      <c r="S970" s="104" t="n">
        <v>262</v>
      </c>
      <c r="T970" s="59" t="n">
        <f aca="false">IF(S970&lt;&gt;0,S970/R970,"")</f>
        <v>0.71195652173913</v>
      </c>
    </row>
    <row r="971" s="2" customFormat="true" ht="12.75" hidden="false" customHeight="true" outlineLevel="0" collapsed="false">
      <c r="A971" s="128" t="s">
        <v>591</v>
      </c>
      <c r="B971" s="53" t="n">
        <v>1</v>
      </c>
      <c r="C971" s="54" t="n">
        <v>0</v>
      </c>
      <c r="D971" s="54" t="n">
        <v>16</v>
      </c>
      <c r="E971" s="55" t="n">
        <v>0</v>
      </c>
      <c r="F971" s="55" t="n">
        <v>36</v>
      </c>
      <c r="G971" s="53" t="n">
        <v>37</v>
      </c>
      <c r="H971" s="55" t="n">
        <v>0</v>
      </c>
      <c r="I971" s="55" t="n">
        <v>0</v>
      </c>
      <c r="J971" s="55" t="n">
        <v>3</v>
      </c>
      <c r="K971" s="57" t="n">
        <v>16</v>
      </c>
      <c r="L971" s="58" t="n">
        <v>35</v>
      </c>
      <c r="M971" s="57" t="n">
        <v>24</v>
      </c>
      <c r="N971" s="53"/>
      <c r="O971" s="56"/>
      <c r="P971" s="129" t="n">
        <v>105</v>
      </c>
      <c r="Q971" s="129" t="n">
        <v>1</v>
      </c>
      <c r="R971" s="104" t="n">
        <f aca="false">P971+Q971</f>
        <v>106</v>
      </c>
      <c r="S971" s="104" t="n">
        <v>59</v>
      </c>
      <c r="T971" s="59" t="n">
        <f aca="false">IF(S971&lt;&gt;0,S971/R971,"")</f>
        <v>0.556603773584906</v>
      </c>
    </row>
    <row r="972" s="2" customFormat="true" ht="12.75" hidden="false" customHeight="true" outlineLevel="0" collapsed="false">
      <c r="A972" s="128" t="s">
        <v>592</v>
      </c>
      <c r="B972" s="53" t="n">
        <v>0</v>
      </c>
      <c r="C972" s="54" t="n">
        <v>0</v>
      </c>
      <c r="D972" s="54" t="n">
        <v>15</v>
      </c>
      <c r="E972" s="55" t="n">
        <v>0</v>
      </c>
      <c r="F972" s="55" t="n">
        <v>2</v>
      </c>
      <c r="G972" s="53" t="n">
        <v>3</v>
      </c>
      <c r="H972" s="55" t="n">
        <v>0</v>
      </c>
      <c r="I972" s="55" t="n">
        <v>0</v>
      </c>
      <c r="J972" s="55" t="n">
        <v>0</v>
      </c>
      <c r="K972" s="57" t="n">
        <v>14</v>
      </c>
      <c r="L972" s="58" t="n">
        <v>3</v>
      </c>
      <c r="M972" s="57" t="n">
        <v>14</v>
      </c>
      <c r="N972" s="53"/>
      <c r="O972" s="56"/>
      <c r="P972" s="129" t="n">
        <v>19</v>
      </c>
      <c r="Q972" s="129" t="n">
        <v>0</v>
      </c>
      <c r="R972" s="104" t="n">
        <f aca="false">P972+Q972</f>
        <v>19</v>
      </c>
      <c r="S972" s="104" t="n">
        <v>17</v>
      </c>
      <c r="T972" s="59" t="n">
        <f aca="false">IF(S972&lt;&gt;0,S972/R972,"")</f>
        <v>0.894736842105263</v>
      </c>
    </row>
    <row r="973" s="2" customFormat="true" ht="12.75" hidden="false" customHeight="true" outlineLevel="0" collapsed="false">
      <c r="A973" s="130" t="s">
        <v>178</v>
      </c>
      <c r="B973" s="91" t="n">
        <v>1</v>
      </c>
      <c r="C973" s="92" t="n">
        <v>4</v>
      </c>
      <c r="D973" s="92" t="n">
        <v>352</v>
      </c>
      <c r="E973" s="95" t="n">
        <v>2</v>
      </c>
      <c r="F973" s="95" t="n">
        <v>106</v>
      </c>
      <c r="G973" s="91" t="n">
        <v>102</v>
      </c>
      <c r="H973" s="95" t="n">
        <v>5</v>
      </c>
      <c r="I973" s="95" t="n">
        <v>1</v>
      </c>
      <c r="J973" s="95" t="n">
        <v>22</v>
      </c>
      <c r="K973" s="96" t="n">
        <v>326</v>
      </c>
      <c r="L973" s="97" t="n">
        <v>168</v>
      </c>
      <c r="M973" s="96" t="n">
        <v>278</v>
      </c>
      <c r="N973" s="91"/>
      <c r="O973" s="115"/>
      <c r="P973" s="135"/>
      <c r="Q973" s="135"/>
      <c r="R973" s="116"/>
      <c r="S973" s="117" t="n">
        <v>466</v>
      </c>
      <c r="T973" s="67"/>
    </row>
    <row r="974" s="71" customFormat="true" ht="12.75" hidden="false" customHeight="true" outlineLevel="0" collapsed="false">
      <c r="A974" s="154" t="s">
        <v>36</v>
      </c>
      <c r="B974" s="69" t="n">
        <f aca="false">SUM(B960:B973)</f>
        <v>29</v>
      </c>
      <c r="C974" s="69" t="n">
        <f aca="false">SUM(C960:C973)</f>
        <v>24</v>
      </c>
      <c r="D974" s="69" t="n">
        <f aca="false">SUM(D960:D973)</f>
        <v>3024</v>
      </c>
      <c r="E974" s="69" t="n">
        <f aca="false">SUM(E960:E973)</f>
        <v>37</v>
      </c>
      <c r="F974" s="69" t="n">
        <f aca="false">SUM(F960:F973)</f>
        <v>944</v>
      </c>
      <c r="G974" s="69" t="n">
        <f aca="false">SUM(G960:G973)</f>
        <v>918</v>
      </c>
      <c r="H974" s="69" t="n">
        <f aca="false">SUM(H960:H973)</f>
        <v>52</v>
      </c>
      <c r="I974" s="69" t="n">
        <f aca="false">SUM(I960:I973)</f>
        <v>57</v>
      </c>
      <c r="J974" s="69" t="n">
        <f aca="false">SUM(J960:J973)</f>
        <v>238</v>
      </c>
      <c r="K974" s="69" t="n">
        <f aca="false">SUM(K960:K973)</f>
        <v>2743</v>
      </c>
      <c r="L974" s="101" t="n">
        <f aca="false">SUM(L960:L973)</f>
        <v>1494</v>
      </c>
      <c r="M974" s="118" t="n">
        <f aca="false">SUM(M960:M973)</f>
        <v>2481</v>
      </c>
      <c r="N974" s="69" t="n">
        <f aca="false">SUM(N960:N973)</f>
        <v>0</v>
      </c>
      <c r="O974" s="69" t="n">
        <f aca="false">SUM(O960:O973)</f>
        <v>0</v>
      </c>
      <c r="P974" s="69" t="n">
        <f aca="false">SUM(P960:P973)</f>
        <v>4550</v>
      </c>
      <c r="Q974" s="69" t="n">
        <f aca="false">SUM(Q960:Q973)</f>
        <v>730</v>
      </c>
      <c r="R974" s="69" t="n">
        <f aca="false">SUM(R960:R973)</f>
        <v>5280</v>
      </c>
      <c r="S974" s="69" t="n">
        <f aca="false">SUM(S960:S973)</f>
        <v>4187</v>
      </c>
      <c r="T974" s="70" t="n">
        <f aca="false">IF(S974&lt;&gt;0,S974/R974,"")</f>
        <v>0.792992424242424</v>
      </c>
    </row>
    <row r="975" s="71" customFormat="true" ht="13.5" hidden="false" customHeight="true" outlineLevel="0" collapsed="false">
      <c r="A975" s="123"/>
      <c r="T975" s="125"/>
    </row>
    <row r="976" s="2" customFormat="true" ht="13.5" hidden="false" customHeight="true" outlineLevel="0" collapsed="false">
      <c r="A976" s="32" t="s">
        <v>593</v>
      </c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8"/>
    </row>
    <row r="977" s="2" customFormat="true" ht="12.75" hidden="false" customHeight="true" outlineLevel="0" collapsed="false">
      <c r="A977" s="126" t="n">
        <v>1</v>
      </c>
      <c r="B977" s="80" t="n">
        <v>3</v>
      </c>
      <c r="C977" s="81" t="n">
        <v>3</v>
      </c>
      <c r="D977" s="81" t="n">
        <v>325</v>
      </c>
      <c r="E977" s="82" t="n">
        <v>7</v>
      </c>
      <c r="F977" s="82" t="n">
        <v>160</v>
      </c>
      <c r="G977" s="80" t="n">
        <v>142</v>
      </c>
      <c r="H977" s="82" t="n">
        <v>19</v>
      </c>
      <c r="I977" s="82" t="n">
        <v>9</v>
      </c>
      <c r="J977" s="82" t="n">
        <v>23</v>
      </c>
      <c r="K977" s="84" t="n">
        <v>309</v>
      </c>
      <c r="L977" s="85" t="n">
        <v>239</v>
      </c>
      <c r="M977" s="84" t="n">
        <v>257</v>
      </c>
      <c r="N977" s="80"/>
      <c r="O977" s="83"/>
      <c r="P977" s="127" t="n">
        <v>886</v>
      </c>
      <c r="Q977" s="127" t="n">
        <v>74</v>
      </c>
      <c r="R977" s="102" t="n">
        <v>960</v>
      </c>
      <c r="S977" s="102" t="n">
        <v>510</v>
      </c>
      <c r="T977" s="103" t="n">
        <f aca="false">IF(S977&lt;&gt;0,S977/R977,"")</f>
        <v>0.53125</v>
      </c>
    </row>
    <row r="978" s="2" customFormat="true" ht="12.75" hidden="false" customHeight="true" outlineLevel="0" collapsed="false">
      <c r="A978" s="128" t="n">
        <v>2</v>
      </c>
      <c r="B978" s="53" t="n">
        <v>1</v>
      </c>
      <c r="C978" s="54" t="n">
        <v>1</v>
      </c>
      <c r="D978" s="54" t="n">
        <v>731</v>
      </c>
      <c r="E978" s="55" t="n">
        <v>19</v>
      </c>
      <c r="F978" s="55" t="n">
        <v>221</v>
      </c>
      <c r="G978" s="53" t="n">
        <v>211</v>
      </c>
      <c r="H978" s="55" t="n">
        <v>7</v>
      </c>
      <c r="I978" s="55" t="n">
        <v>18</v>
      </c>
      <c r="J978" s="55" t="n">
        <v>28</v>
      </c>
      <c r="K978" s="57" t="n">
        <v>704</v>
      </c>
      <c r="L978" s="58" t="n">
        <v>420</v>
      </c>
      <c r="M978" s="57" t="n">
        <v>548</v>
      </c>
      <c r="N978" s="53"/>
      <c r="O978" s="56"/>
      <c r="P978" s="129" t="n">
        <v>1831</v>
      </c>
      <c r="Q978" s="129" t="n">
        <v>213</v>
      </c>
      <c r="R978" s="104" t="n">
        <v>2044</v>
      </c>
      <c r="S978" s="104" t="n">
        <v>991</v>
      </c>
      <c r="T978" s="59" t="n">
        <f aca="false">IF(S978&lt;&gt;0,S978/R978,"")</f>
        <v>0.484833659491194</v>
      </c>
    </row>
    <row r="979" s="2" customFormat="true" ht="12.75" hidden="false" customHeight="true" outlineLevel="0" collapsed="false">
      <c r="A979" s="128" t="n">
        <v>3</v>
      </c>
      <c r="B979" s="53" t="n">
        <v>4</v>
      </c>
      <c r="C979" s="54" t="n">
        <v>3</v>
      </c>
      <c r="D979" s="54" t="n">
        <v>316</v>
      </c>
      <c r="E979" s="55" t="n">
        <v>6</v>
      </c>
      <c r="F979" s="55" t="n">
        <v>157</v>
      </c>
      <c r="G979" s="53" t="n">
        <v>150</v>
      </c>
      <c r="H979" s="55" t="n">
        <v>6</v>
      </c>
      <c r="I979" s="55" t="n">
        <v>11</v>
      </c>
      <c r="J979" s="55" t="n">
        <v>30</v>
      </c>
      <c r="K979" s="57" t="n">
        <v>280</v>
      </c>
      <c r="L979" s="58" t="n">
        <v>258</v>
      </c>
      <c r="M979" s="57" t="n">
        <v>211</v>
      </c>
      <c r="N979" s="53"/>
      <c r="O979" s="56"/>
      <c r="P979" s="129" t="n">
        <v>853</v>
      </c>
      <c r="Q979" s="129" t="n">
        <v>147</v>
      </c>
      <c r="R979" s="104" t="n">
        <v>1000</v>
      </c>
      <c r="S979" s="104" t="n">
        <v>496</v>
      </c>
      <c r="T979" s="59" t="n">
        <f aca="false">IF(S979&lt;&gt;0,S979/R979,"")</f>
        <v>0.496</v>
      </c>
    </row>
    <row r="980" s="2" customFormat="true" ht="12.75" hidden="false" customHeight="true" outlineLevel="0" collapsed="false">
      <c r="A980" s="128" t="n">
        <v>4</v>
      </c>
      <c r="B980" s="53" t="n">
        <v>0</v>
      </c>
      <c r="C980" s="54" t="n">
        <v>1</v>
      </c>
      <c r="D980" s="54" t="n">
        <v>211</v>
      </c>
      <c r="E980" s="55" t="n">
        <v>4</v>
      </c>
      <c r="F980" s="55" t="n">
        <v>65</v>
      </c>
      <c r="G980" s="53" t="n">
        <v>82</v>
      </c>
      <c r="H980" s="55" t="n">
        <v>2</v>
      </c>
      <c r="I980" s="55" t="n">
        <v>4</v>
      </c>
      <c r="J980" s="55" t="n">
        <v>14</v>
      </c>
      <c r="K980" s="57" t="n">
        <v>176</v>
      </c>
      <c r="L980" s="58" t="n">
        <v>118</v>
      </c>
      <c r="M980" s="57" t="n">
        <v>161</v>
      </c>
      <c r="N980" s="53"/>
      <c r="O980" s="56"/>
      <c r="P980" s="129" t="n">
        <v>526</v>
      </c>
      <c r="Q980" s="129" t="n">
        <v>82</v>
      </c>
      <c r="R980" s="104" t="n">
        <v>608</v>
      </c>
      <c r="S980" s="104" t="n">
        <v>288</v>
      </c>
      <c r="T980" s="59" t="n">
        <f aca="false">IF(S980&lt;&gt;0,S980/R980,"")</f>
        <v>0.473684210526316</v>
      </c>
    </row>
    <row r="981" s="2" customFormat="true" ht="12.75" hidden="false" customHeight="true" outlineLevel="0" collapsed="false">
      <c r="A981" s="128" t="n">
        <v>5</v>
      </c>
      <c r="B981" s="53" t="n">
        <v>4</v>
      </c>
      <c r="C981" s="54" t="n">
        <v>6</v>
      </c>
      <c r="D981" s="54" t="n">
        <v>631</v>
      </c>
      <c r="E981" s="55" t="n">
        <v>9</v>
      </c>
      <c r="F981" s="55" t="n">
        <v>230</v>
      </c>
      <c r="G981" s="53" t="n">
        <v>218</v>
      </c>
      <c r="H981" s="55" t="n">
        <v>11</v>
      </c>
      <c r="I981" s="55" t="n">
        <v>14</v>
      </c>
      <c r="J981" s="55" t="n">
        <v>49</v>
      </c>
      <c r="K981" s="57" t="n">
        <v>577</v>
      </c>
      <c r="L981" s="58" t="n">
        <v>386</v>
      </c>
      <c r="M981" s="57" t="n">
        <v>466</v>
      </c>
      <c r="N981" s="53"/>
      <c r="O981" s="56"/>
      <c r="P981" s="129" t="n">
        <v>1396</v>
      </c>
      <c r="Q981" s="129" t="n">
        <v>232</v>
      </c>
      <c r="R981" s="104" t="n">
        <v>1628</v>
      </c>
      <c r="S981" s="104" t="n">
        <v>903</v>
      </c>
      <c r="T981" s="59" t="n">
        <f aca="false">IF(S981&lt;&gt;0,S981/R981,"")</f>
        <v>0.554668304668305</v>
      </c>
    </row>
    <row r="982" s="2" customFormat="true" ht="12.75" hidden="false" customHeight="true" outlineLevel="0" collapsed="false">
      <c r="A982" s="128" t="n">
        <v>6</v>
      </c>
      <c r="B982" s="53" t="n">
        <v>7</v>
      </c>
      <c r="C982" s="54" t="n">
        <v>1</v>
      </c>
      <c r="D982" s="54" t="n">
        <v>453</v>
      </c>
      <c r="E982" s="55" t="n">
        <v>3</v>
      </c>
      <c r="F982" s="55" t="n">
        <v>164</v>
      </c>
      <c r="G982" s="53" t="n">
        <v>161</v>
      </c>
      <c r="H982" s="55" t="n">
        <v>2</v>
      </c>
      <c r="I982" s="55" t="n">
        <v>8</v>
      </c>
      <c r="J982" s="55" t="n">
        <v>32</v>
      </c>
      <c r="K982" s="57" t="n">
        <v>423</v>
      </c>
      <c r="L982" s="58" t="n">
        <v>276</v>
      </c>
      <c r="M982" s="57" t="n">
        <v>349</v>
      </c>
      <c r="N982" s="53"/>
      <c r="O982" s="56"/>
      <c r="P982" s="129" t="n">
        <v>1148</v>
      </c>
      <c r="Q982" s="129" t="n">
        <v>218</v>
      </c>
      <c r="R982" s="104" t="n">
        <v>1366</v>
      </c>
      <c r="S982" s="104" t="n">
        <v>635</v>
      </c>
      <c r="T982" s="59" t="n">
        <f aca="false">IF(S982&lt;&gt;0,S982/R982,"")</f>
        <v>0.464860907759883</v>
      </c>
    </row>
    <row r="983" s="2" customFormat="true" ht="12.75" hidden="false" customHeight="true" outlineLevel="0" collapsed="false">
      <c r="A983" s="128" t="n">
        <v>7</v>
      </c>
      <c r="B983" s="53" t="n">
        <v>0</v>
      </c>
      <c r="C983" s="54" t="n">
        <v>0</v>
      </c>
      <c r="D983" s="54" t="n">
        <v>152</v>
      </c>
      <c r="E983" s="55" t="n">
        <v>2</v>
      </c>
      <c r="F983" s="55" t="n">
        <v>37</v>
      </c>
      <c r="G983" s="53" t="n">
        <v>38</v>
      </c>
      <c r="H983" s="55" t="n">
        <v>1</v>
      </c>
      <c r="I983" s="55" t="n">
        <v>0</v>
      </c>
      <c r="J983" s="55" t="n">
        <v>5</v>
      </c>
      <c r="K983" s="57" t="n">
        <v>145</v>
      </c>
      <c r="L983" s="58" t="n">
        <v>72</v>
      </c>
      <c r="M983" s="57" t="n">
        <v>116</v>
      </c>
      <c r="N983" s="53"/>
      <c r="O983" s="56"/>
      <c r="P983" s="129" t="n">
        <v>305</v>
      </c>
      <c r="Q983" s="129" t="n">
        <v>32</v>
      </c>
      <c r="R983" s="104" t="n">
        <v>337</v>
      </c>
      <c r="S983" s="104" t="n">
        <v>191</v>
      </c>
      <c r="T983" s="59" t="n">
        <f aca="false">IF(S983&lt;&gt;0,S983/R983,"")</f>
        <v>0.566765578635015</v>
      </c>
    </row>
    <row r="984" s="2" customFormat="true" ht="12.75" hidden="false" customHeight="true" outlineLevel="0" collapsed="false">
      <c r="A984" s="128" t="n">
        <v>8</v>
      </c>
      <c r="B984" s="53" t="n">
        <v>10</v>
      </c>
      <c r="C984" s="54" t="n">
        <v>5</v>
      </c>
      <c r="D984" s="54" t="n">
        <v>641</v>
      </c>
      <c r="E984" s="55" t="n">
        <v>9</v>
      </c>
      <c r="F984" s="55" t="n">
        <v>206</v>
      </c>
      <c r="G984" s="53" t="n">
        <v>200</v>
      </c>
      <c r="H984" s="55" t="n">
        <v>15</v>
      </c>
      <c r="I984" s="55" t="n">
        <v>22</v>
      </c>
      <c r="J984" s="55" t="n">
        <v>41</v>
      </c>
      <c r="K984" s="57" t="n">
        <v>595</v>
      </c>
      <c r="L984" s="58" t="n">
        <v>359</v>
      </c>
      <c r="M984" s="57" t="n">
        <v>498</v>
      </c>
      <c r="N984" s="53"/>
      <c r="O984" s="56"/>
      <c r="P984" s="129" t="n">
        <v>1574</v>
      </c>
      <c r="Q984" s="129" t="n">
        <v>337</v>
      </c>
      <c r="R984" s="104" t="n">
        <v>1911</v>
      </c>
      <c r="S984" s="104" t="n">
        <v>885</v>
      </c>
      <c r="T984" s="59" t="n">
        <f aca="false">IF(S984&lt;&gt;0,S984/R984,"")</f>
        <v>0.463108320251177</v>
      </c>
    </row>
    <row r="985" s="2" customFormat="true" ht="12.75" hidden="false" customHeight="true" outlineLevel="0" collapsed="false">
      <c r="A985" s="128" t="n">
        <v>9</v>
      </c>
      <c r="B985" s="53" t="n">
        <v>19</v>
      </c>
      <c r="C985" s="54" t="n">
        <v>4</v>
      </c>
      <c r="D985" s="54" t="n">
        <v>555</v>
      </c>
      <c r="E985" s="55" t="n">
        <v>6</v>
      </c>
      <c r="F985" s="55" t="n">
        <v>149</v>
      </c>
      <c r="G985" s="53" t="n">
        <v>152</v>
      </c>
      <c r="H985" s="55" t="n">
        <v>11</v>
      </c>
      <c r="I985" s="55" t="n">
        <v>15</v>
      </c>
      <c r="J985" s="55" t="n">
        <v>47</v>
      </c>
      <c r="K985" s="57" t="n">
        <v>517</v>
      </c>
      <c r="L985" s="58" t="n">
        <v>288</v>
      </c>
      <c r="M985" s="57" t="n">
        <v>455</v>
      </c>
      <c r="N985" s="53"/>
      <c r="O985" s="56"/>
      <c r="P985" s="129" t="n">
        <v>1106</v>
      </c>
      <c r="Q985" s="129" t="n">
        <v>174</v>
      </c>
      <c r="R985" s="104" t="n">
        <v>1280</v>
      </c>
      <c r="S985" s="104" t="n">
        <v>754</v>
      </c>
      <c r="T985" s="59" t="n">
        <f aca="false">IF(S985&lt;&gt;0,S985/R985,"")</f>
        <v>0.5890625</v>
      </c>
    </row>
    <row r="986" s="2" customFormat="true" ht="12.75" hidden="false" customHeight="true" outlineLevel="0" collapsed="false">
      <c r="A986" s="148" t="n">
        <v>10</v>
      </c>
      <c r="B986" s="106" t="n">
        <v>1</v>
      </c>
      <c r="C986" s="107" t="n">
        <v>1</v>
      </c>
      <c r="D986" s="107" t="n">
        <v>95</v>
      </c>
      <c r="E986" s="108" t="n">
        <v>2</v>
      </c>
      <c r="F986" s="108" t="n">
        <v>34</v>
      </c>
      <c r="G986" s="106" t="n">
        <v>32</v>
      </c>
      <c r="H986" s="108" t="n">
        <v>4</v>
      </c>
      <c r="I986" s="108" t="n">
        <v>3</v>
      </c>
      <c r="J986" s="108" t="n">
        <v>6</v>
      </c>
      <c r="K986" s="110" t="n">
        <v>88</v>
      </c>
      <c r="L986" s="111" t="n">
        <v>56</v>
      </c>
      <c r="M986" s="110" t="n">
        <v>75</v>
      </c>
      <c r="N986" s="106"/>
      <c r="O986" s="109"/>
      <c r="P986" s="159" t="n">
        <v>167</v>
      </c>
      <c r="Q986" s="159" t="n">
        <v>33</v>
      </c>
      <c r="R986" s="104" t="n">
        <v>200</v>
      </c>
      <c r="S986" s="112" t="n">
        <v>135</v>
      </c>
      <c r="T986" s="59" t="n">
        <f aca="false">IF(S986&lt;&gt;0,S986/R986,"")</f>
        <v>0.675</v>
      </c>
    </row>
    <row r="987" s="2" customFormat="true" ht="12.75" hidden="false" customHeight="true" outlineLevel="0" collapsed="false">
      <c r="A987" s="130" t="s">
        <v>178</v>
      </c>
      <c r="B987" s="91" t="n">
        <v>17</v>
      </c>
      <c r="C987" s="92" t="n">
        <v>14</v>
      </c>
      <c r="D987" s="92" t="n">
        <v>1878</v>
      </c>
      <c r="E987" s="95" t="n">
        <v>38</v>
      </c>
      <c r="F987" s="95" t="n">
        <v>992</v>
      </c>
      <c r="G987" s="91" t="n">
        <v>946</v>
      </c>
      <c r="H987" s="95" t="n">
        <v>41</v>
      </c>
      <c r="I987" s="95" t="n">
        <v>28</v>
      </c>
      <c r="J987" s="95" t="n">
        <v>139</v>
      </c>
      <c r="K987" s="96" t="n">
        <v>1740</v>
      </c>
      <c r="L987" s="97" t="n">
        <v>1514</v>
      </c>
      <c r="M987" s="96" t="n">
        <v>1374</v>
      </c>
      <c r="N987" s="91"/>
      <c r="O987" s="115"/>
      <c r="P987" s="135"/>
      <c r="Q987" s="135"/>
      <c r="R987" s="116"/>
      <c r="S987" s="117" t="n">
        <v>2987</v>
      </c>
      <c r="T987" s="67"/>
    </row>
    <row r="988" s="71" customFormat="true" ht="12.75" hidden="false" customHeight="true" outlineLevel="0" collapsed="false">
      <c r="A988" s="154" t="s">
        <v>36</v>
      </c>
      <c r="B988" s="69" t="n">
        <f aca="false">SUM(B977:B987)</f>
        <v>66</v>
      </c>
      <c r="C988" s="69" t="n">
        <f aca="false">SUM(C977:C987)</f>
        <v>39</v>
      </c>
      <c r="D988" s="69" t="n">
        <f aca="false">SUM(D977:D987)</f>
        <v>5988</v>
      </c>
      <c r="E988" s="69" t="n">
        <f aca="false">SUM(E977:E987)</f>
        <v>105</v>
      </c>
      <c r="F988" s="69" t="n">
        <f aca="false">SUM(F977:F987)</f>
        <v>2415</v>
      </c>
      <c r="G988" s="69" t="n">
        <f aca="false">SUM(G977:G987)</f>
        <v>2332</v>
      </c>
      <c r="H988" s="69" t="n">
        <f aca="false">SUM(H977:H987)</f>
        <v>119</v>
      </c>
      <c r="I988" s="69" t="n">
        <f aca="false">SUM(I977:I987)</f>
        <v>132</v>
      </c>
      <c r="J988" s="69" t="n">
        <f aca="false">SUM(J977:J987)</f>
        <v>414</v>
      </c>
      <c r="K988" s="69" t="n">
        <f aca="false">SUM(K977:K987)</f>
        <v>5554</v>
      </c>
      <c r="L988" s="101" t="n">
        <f aca="false">SUM(L977:L987)</f>
        <v>3986</v>
      </c>
      <c r="M988" s="118" t="n">
        <f aca="false">SUM(M977:M987)</f>
        <v>4510</v>
      </c>
      <c r="N988" s="69" t="n">
        <f aca="false">SUM(N977:N987)</f>
        <v>0</v>
      </c>
      <c r="O988" s="69" t="n">
        <f aca="false">SUM(O977:O987)</f>
        <v>0</v>
      </c>
      <c r="P988" s="69" t="n">
        <f aca="false">SUM(P977:P987)</f>
        <v>9792</v>
      </c>
      <c r="Q988" s="69" t="n">
        <f aca="false">SUM(Q977:Q987)</f>
        <v>1542</v>
      </c>
      <c r="R988" s="69" t="n">
        <f aca="false">SUM(R977:R987)</f>
        <v>11334</v>
      </c>
      <c r="S988" s="69" t="n">
        <f aca="false">SUM(S977:S987)</f>
        <v>8775</v>
      </c>
      <c r="T988" s="70" t="n">
        <f aca="false">IF(S988&lt;&gt;0,S988/R988,"")</f>
        <v>0.774219163578613</v>
      </c>
    </row>
    <row r="989" s="2" customFormat="true" ht="13.5" hidden="false" customHeight="true" outlineLevel="0" collapsed="false">
      <c r="A989" s="119"/>
      <c r="K989" s="74"/>
      <c r="L989" s="124"/>
      <c r="M989" s="71"/>
      <c r="N989" s="71"/>
      <c r="O989" s="71"/>
      <c r="P989" s="71"/>
      <c r="Q989" s="71"/>
      <c r="R989" s="71"/>
      <c r="S989" s="71"/>
      <c r="T989" s="125"/>
    </row>
    <row r="990" s="2" customFormat="true" ht="13.5" hidden="false" customHeight="true" outlineLevel="0" collapsed="false">
      <c r="A990" s="32" t="s">
        <v>594</v>
      </c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8"/>
    </row>
    <row r="991" s="2" customFormat="true" ht="12.75" hidden="false" customHeight="true" outlineLevel="0" collapsed="false">
      <c r="A991" s="126" t="n">
        <v>1</v>
      </c>
      <c r="B991" s="80" t="n">
        <v>0</v>
      </c>
      <c r="C991" s="81" t="n">
        <v>2</v>
      </c>
      <c r="D991" s="81" t="n">
        <v>277</v>
      </c>
      <c r="E991" s="82" t="n">
        <v>1</v>
      </c>
      <c r="F991" s="82" t="n">
        <v>208</v>
      </c>
      <c r="G991" s="80" t="n">
        <v>176</v>
      </c>
      <c r="H991" s="82" t="n">
        <v>2</v>
      </c>
      <c r="I991" s="82" t="n">
        <v>6</v>
      </c>
      <c r="J991" s="82" t="n">
        <v>22</v>
      </c>
      <c r="K991" s="84" t="n">
        <v>277</v>
      </c>
      <c r="L991" s="85"/>
      <c r="M991" s="84"/>
      <c r="N991" s="80" t="n">
        <v>131</v>
      </c>
      <c r="O991" s="83" t="n">
        <v>337</v>
      </c>
      <c r="P991" s="127" t="n">
        <v>683</v>
      </c>
      <c r="Q991" s="127" t="n">
        <v>77</v>
      </c>
      <c r="R991" s="102" t="n">
        <f aca="false">P991+Q991</f>
        <v>760</v>
      </c>
      <c r="S991" s="102" t="n">
        <v>497</v>
      </c>
      <c r="T991" s="103" t="n">
        <f aca="false">IF(S991&lt;&gt;0,S991/R991,"")</f>
        <v>0.653947368421053</v>
      </c>
    </row>
    <row r="992" s="2" customFormat="true" ht="12.75" hidden="false" customHeight="true" outlineLevel="0" collapsed="false">
      <c r="A992" s="128" t="n">
        <v>2</v>
      </c>
      <c r="B992" s="53" t="n">
        <v>5</v>
      </c>
      <c r="C992" s="54" t="n">
        <v>4</v>
      </c>
      <c r="D992" s="54" t="n">
        <v>383</v>
      </c>
      <c r="E992" s="55" t="n">
        <v>6</v>
      </c>
      <c r="F992" s="55" t="n">
        <v>243</v>
      </c>
      <c r="G992" s="53" t="n">
        <v>190</v>
      </c>
      <c r="H992" s="55" t="n">
        <v>7</v>
      </c>
      <c r="I992" s="55" t="n">
        <v>11</v>
      </c>
      <c r="J992" s="55" t="n">
        <v>38</v>
      </c>
      <c r="K992" s="57" t="n">
        <v>380</v>
      </c>
      <c r="L992" s="58"/>
      <c r="M992" s="57"/>
      <c r="N992" s="53" t="n">
        <v>164</v>
      </c>
      <c r="O992" s="56" t="n">
        <v>454</v>
      </c>
      <c r="P992" s="129" t="n">
        <v>870</v>
      </c>
      <c r="Q992" s="129" t="n">
        <v>98</v>
      </c>
      <c r="R992" s="104" t="n">
        <f aca="false">P992+Q992</f>
        <v>968</v>
      </c>
      <c r="S992" s="104" t="n">
        <v>645</v>
      </c>
      <c r="T992" s="59" t="n">
        <f aca="false">IF(S992&lt;&gt;0,S992/R992,"")</f>
        <v>0.666322314049587</v>
      </c>
    </row>
    <row r="993" s="2" customFormat="true" ht="12.75" hidden="false" customHeight="true" outlineLevel="0" collapsed="false">
      <c r="A993" s="128" t="n">
        <v>3</v>
      </c>
      <c r="B993" s="53" t="n">
        <v>4</v>
      </c>
      <c r="C993" s="54" t="n">
        <v>5</v>
      </c>
      <c r="D993" s="54" t="n">
        <v>427</v>
      </c>
      <c r="E993" s="55" t="n">
        <v>11</v>
      </c>
      <c r="F993" s="55" t="n">
        <v>241</v>
      </c>
      <c r="G993" s="53" t="n">
        <v>228</v>
      </c>
      <c r="H993" s="55" t="n">
        <v>12</v>
      </c>
      <c r="I993" s="55" t="n">
        <v>3</v>
      </c>
      <c r="J993" s="55" t="n">
        <v>42</v>
      </c>
      <c r="K993" s="57" t="n">
        <v>397</v>
      </c>
      <c r="L993" s="58"/>
      <c r="M993" s="57"/>
      <c r="N993" s="53" t="n">
        <v>184</v>
      </c>
      <c r="O993" s="56" t="n">
        <v>479</v>
      </c>
      <c r="P993" s="129" t="n">
        <v>983</v>
      </c>
      <c r="Q993" s="129" t="n">
        <v>88</v>
      </c>
      <c r="R993" s="104" t="n">
        <f aca="false">P993+Q993</f>
        <v>1071</v>
      </c>
      <c r="S993" s="104" t="n">
        <v>700</v>
      </c>
      <c r="T993" s="59" t="n">
        <f aca="false">IF(S993&lt;&gt;0,S993/R993,"")</f>
        <v>0.65359477124183</v>
      </c>
    </row>
    <row r="994" s="2" customFormat="true" ht="12.75" hidden="false" customHeight="true" outlineLevel="0" collapsed="false">
      <c r="A994" s="128" t="n">
        <v>4</v>
      </c>
      <c r="B994" s="53" t="n">
        <v>1</v>
      </c>
      <c r="C994" s="54" t="n">
        <v>2</v>
      </c>
      <c r="D994" s="54" t="n">
        <v>185</v>
      </c>
      <c r="E994" s="55" t="n">
        <v>2</v>
      </c>
      <c r="F994" s="55" t="n">
        <v>53</v>
      </c>
      <c r="G994" s="53" t="n">
        <v>45</v>
      </c>
      <c r="H994" s="55" t="n">
        <v>4</v>
      </c>
      <c r="I994" s="55" t="n">
        <v>3</v>
      </c>
      <c r="J994" s="55" t="n">
        <v>20</v>
      </c>
      <c r="K994" s="57" t="n">
        <v>161</v>
      </c>
      <c r="L994" s="58"/>
      <c r="M994" s="57"/>
      <c r="N994" s="53" t="n">
        <v>34</v>
      </c>
      <c r="O994" s="56" t="n">
        <v>198</v>
      </c>
      <c r="P994" s="129" t="n">
        <v>326</v>
      </c>
      <c r="Q994" s="129" t="n">
        <v>28</v>
      </c>
      <c r="R994" s="104" t="n">
        <f aca="false">P994+Q994</f>
        <v>354</v>
      </c>
      <c r="S994" s="104" t="n">
        <v>248</v>
      </c>
      <c r="T994" s="59" t="n">
        <f aca="false">IF(S994&lt;&gt;0,S994/R994,"")</f>
        <v>0.700564971751412</v>
      </c>
    </row>
    <row r="995" s="2" customFormat="true" ht="12.75" hidden="false" customHeight="true" outlineLevel="0" collapsed="false">
      <c r="A995" s="128" t="n">
        <v>5</v>
      </c>
      <c r="B995" s="53" t="n">
        <v>0</v>
      </c>
      <c r="C995" s="54" t="n">
        <v>0</v>
      </c>
      <c r="D995" s="54" t="n">
        <v>88</v>
      </c>
      <c r="E995" s="55" t="n">
        <v>0</v>
      </c>
      <c r="F995" s="55" t="n">
        <v>11</v>
      </c>
      <c r="G995" s="53" t="n">
        <v>12</v>
      </c>
      <c r="H995" s="55" t="n">
        <v>0</v>
      </c>
      <c r="I995" s="55" t="n">
        <v>0</v>
      </c>
      <c r="J995" s="55" t="n">
        <v>2</v>
      </c>
      <c r="K995" s="57" t="n">
        <v>84</v>
      </c>
      <c r="L995" s="58"/>
      <c r="M995" s="57"/>
      <c r="N995" s="53" t="n">
        <v>8</v>
      </c>
      <c r="O995" s="56" t="n">
        <v>88</v>
      </c>
      <c r="P995" s="129" t="n">
        <v>119</v>
      </c>
      <c r="Q995" s="129" t="n">
        <v>9</v>
      </c>
      <c r="R995" s="104" t="n">
        <f aca="false">P995+Q995</f>
        <v>128</v>
      </c>
      <c r="S995" s="104" t="n">
        <v>99</v>
      </c>
      <c r="T995" s="59" t="n">
        <f aca="false">IF(S995&lt;&gt;0,S995/R995,"")</f>
        <v>0.7734375</v>
      </c>
    </row>
    <row r="996" s="2" customFormat="true" ht="12.75" hidden="false" customHeight="true" outlineLevel="0" collapsed="false">
      <c r="A996" s="128" t="n">
        <v>6</v>
      </c>
      <c r="B996" s="53" t="n">
        <v>2</v>
      </c>
      <c r="C996" s="54" t="n">
        <v>4</v>
      </c>
      <c r="D996" s="54" t="n">
        <v>163</v>
      </c>
      <c r="E996" s="55" t="n">
        <v>1</v>
      </c>
      <c r="F996" s="55" t="n">
        <v>110</v>
      </c>
      <c r="G996" s="53" t="n">
        <v>87</v>
      </c>
      <c r="H996" s="55" t="n">
        <v>2</v>
      </c>
      <c r="I996" s="55" t="n">
        <v>0</v>
      </c>
      <c r="J996" s="55" t="n">
        <v>31</v>
      </c>
      <c r="K996" s="57" t="n">
        <v>154</v>
      </c>
      <c r="L996" s="58"/>
      <c r="M996" s="57"/>
      <c r="N996" s="53" t="n">
        <v>89</v>
      </c>
      <c r="O996" s="56" t="n">
        <v>184</v>
      </c>
      <c r="P996" s="129" t="n">
        <v>376</v>
      </c>
      <c r="Q996" s="129" t="n">
        <v>57</v>
      </c>
      <c r="R996" s="104" t="n">
        <f aca="false">P996+Q996</f>
        <v>433</v>
      </c>
      <c r="S996" s="104" t="n">
        <v>290</v>
      </c>
      <c r="T996" s="59" t="n">
        <f aca="false">IF(S996&lt;&gt;0,S996/R996,"")</f>
        <v>0.669745958429561</v>
      </c>
    </row>
    <row r="997" s="2" customFormat="true" ht="12.75" hidden="false" customHeight="true" outlineLevel="0" collapsed="false">
      <c r="A997" s="193" t="s">
        <v>178</v>
      </c>
      <c r="B997" s="91" t="n">
        <v>1</v>
      </c>
      <c r="C997" s="92" t="n">
        <v>3</v>
      </c>
      <c r="D997" s="92" t="n">
        <v>231</v>
      </c>
      <c r="E997" s="95" t="n">
        <v>7</v>
      </c>
      <c r="F997" s="95" t="n">
        <v>161</v>
      </c>
      <c r="G997" s="91" t="n">
        <v>166</v>
      </c>
      <c r="H997" s="95" t="n">
        <v>6</v>
      </c>
      <c r="I997" s="95" t="n">
        <v>9</v>
      </c>
      <c r="J997" s="95" t="n">
        <v>33</v>
      </c>
      <c r="K997" s="96" t="n">
        <v>188</v>
      </c>
      <c r="L997" s="97"/>
      <c r="M997" s="96"/>
      <c r="N997" s="91" t="n">
        <v>126</v>
      </c>
      <c r="O997" s="115" t="n">
        <v>267</v>
      </c>
      <c r="P997" s="135"/>
      <c r="Q997" s="135"/>
      <c r="R997" s="116"/>
      <c r="S997" s="117" t="n">
        <v>421</v>
      </c>
      <c r="T997" s="67"/>
    </row>
    <row r="998" s="71" customFormat="true" ht="12.75" hidden="false" customHeight="true" outlineLevel="0" collapsed="false">
      <c r="A998" s="154" t="s">
        <v>595</v>
      </c>
      <c r="B998" s="69" t="n">
        <f aca="false">SUM(B991:B997)</f>
        <v>13</v>
      </c>
      <c r="C998" s="69" t="n">
        <f aca="false">SUM(C991:C997)</f>
        <v>20</v>
      </c>
      <c r="D998" s="69" t="n">
        <f aca="false">SUM(D991:D997)</f>
        <v>1754</v>
      </c>
      <c r="E998" s="69" t="n">
        <f aca="false">SUM(E991:E997)</f>
        <v>28</v>
      </c>
      <c r="F998" s="69" t="n">
        <f aca="false">SUM(F991:F997)</f>
        <v>1027</v>
      </c>
      <c r="G998" s="69" t="n">
        <f aca="false">SUM(G991:G997)</f>
        <v>904</v>
      </c>
      <c r="H998" s="69" t="n">
        <f aca="false">SUM(H991:H997)</f>
        <v>33</v>
      </c>
      <c r="I998" s="69" t="n">
        <f aca="false">SUM(I991:I997)</f>
        <v>32</v>
      </c>
      <c r="J998" s="69" t="n">
        <f aca="false">SUM(J991:J997)</f>
        <v>188</v>
      </c>
      <c r="K998" s="69" t="n">
        <f aca="false">SUM(K991:K997)</f>
        <v>1641</v>
      </c>
      <c r="L998" s="101" t="n">
        <f aca="false">SUM(L991:L997)</f>
        <v>0</v>
      </c>
      <c r="M998" s="118" t="n">
        <f aca="false">SUM(M991:M997)</f>
        <v>0</v>
      </c>
      <c r="N998" s="69" t="n">
        <f aca="false">SUM(N991:N997)</f>
        <v>736</v>
      </c>
      <c r="O998" s="69" t="n">
        <f aca="false">SUM(O991:O997)</f>
        <v>2007</v>
      </c>
      <c r="P998" s="69" t="n">
        <f aca="false">SUM(P991:P997)</f>
        <v>3357</v>
      </c>
      <c r="Q998" s="69" t="n">
        <f aca="false">SUM(Q991:Q997)</f>
        <v>357</v>
      </c>
      <c r="R998" s="69" t="n">
        <f aca="false">SUM(R991:R997)</f>
        <v>3714</v>
      </c>
      <c r="S998" s="69" t="n">
        <f aca="false">SUM(S991:S997)</f>
        <v>2900</v>
      </c>
      <c r="T998" s="70" t="n">
        <f aca="false">IF(S998&lt;&gt;0,S998/R998,"")</f>
        <v>0.78082929456112</v>
      </c>
    </row>
    <row r="999" s="2" customFormat="true" ht="13.5" hidden="false" customHeight="true" outlineLevel="0" collapsed="false">
      <c r="A999" s="119"/>
      <c r="K999" s="74"/>
      <c r="L999" s="74"/>
      <c r="P999" s="75"/>
      <c r="Q999" s="75"/>
      <c r="R999" s="75"/>
      <c r="S999" s="75"/>
      <c r="T999" s="76"/>
    </row>
    <row r="1000" s="2" customFormat="true" ht="13.5" hidden="false" customHeight="true" outlineLevel="0" collapsed="false">
      <c r="A1000" s="32" t="s">
        <v>596</v>
      </c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8"/>
    </row>
    <row r="1001" s="2" customFormat="true" ht="12.75" hidden="false" customHeight="true" outlineLevel="0" collapsed="false">
      <c r="A1001" s="126" t="s">
        <v>597</v>
      </c>
      <c r="B1001" s="156" t="n">
        <v>3</v>
      </c>
      <c r="C1001" s="157" t="n">
        <v>1</v>
      </c>
      <c r="D1001" s="157" t="n">
        <v>63</v>
      </c>
      <c r="E1001" s="187" t="n">
        <v>1</v>
      </c>
      <c r="F1001" s="187" t="n">
        <v>53</v>
      </c>
      <c r="G1001" s="156" t="n">
        <v>52</v>
      </c>
      <c r="H1001" s="187" t="n">
        <v>2</v>
      </c>
      <c r="I1001" s="187" t="n">
        <v>6</v>
      </c>
      <c r="J1001" s="187" t="n">
        <v>2</v>
      </c>
      <c r="K1001" s="189" t="n">
        <v>60</v>
      </c>
      <c r="L1001" s="188" t="n">
        <v>73</v>
      </c>
      <c r="M1001" s="189" t="n">
        <v>48</v>
      </c>
      <c r="N1001" s="156"/>
      <c r="O1001" s="194"/>
      <c r="P1001" s="86" t="n">
        <v>152</v>
      </c>
      <c r="Q1001" s="86" t="n">
        <v>21</v>
      </c>
      <c r="R1001" s="86" t="n">
        <f aca="false">P1001+Q1001</f>
        <v>173</v>
      </c>
      <c r="S1001" s="86" t="n">
        <v>127</v>
      </c>
      <c r="T1001" s="87" t="n">
        <f aca="false">IF(S1001&lt;&gt;0,S1001/R1001,"")</f>
        <v>0.734104046242775</v>
      </c>
    </row>
    <row r="1002" s="2" customFormat="true" ht="12.75" hidden="false" customHeight="true" outlineLevel="0" collapsed="false">
      <c r="A1002" s="128" t="s">
        <v>598</v>
      </c>
      <c r="B1002" s="142" t="n">
        <v>2</v>
      </c>
      <c r="C1002" s="158" t="n">
        <v>4</v>
      </c>
      <c r="D1002" s="158" t="n">
        <v>122</v>
      </c>
      <c r="E1002" s="140" t="n">
        <v>6</v>
      </c>
      <c r="F1002" s="140" t="n">
        <v>193</v>
      </c>
      <c r="G1002" s="142" t="n">
        <v>214</v>
      </c>
      <c r="H1002" s="140" t="n">
        <v>6</v>
      </c>
      <c r="I1002" s="140" t="n">
        <v>6</v>
      </c>
      <c r="J1002" s="140" t="n">
        <v>6</v>
      </c>
      <c r="K1002" s="143" t="n">
        <v>100</v>
      </c>
      <c r="L1002" s="144" t="n">
        <v>244</v>
      </c>
      <c r="M1002" s="143" t="n">
        <v>83</v>
      </c>
      <c r="N1002" s="142"/>
      <c r="O1002" s="141"/>
      <c r="P1002" s="88" t="n">
        <v>437</v>
      </c>
      <c r="Q1002" s="88" t="n">
        <v>30</v>
      </c>
      <c r="R1002" s="88" t="n">
        <f aca="false">P1002+Q1002</f>
        <v>467</v>
      </c>
      <c r="S1002" s="88" t="n">
        <v>357</v>
      </c>
      <c r="T1002" s="89" t="n">
        <f aca="false">IF(S1002&lt;&gt;0,S1002/R1002,"")</f>
        <v>0.764453961456103</v>
      </c>
    </row>
    <row r="1003" s="2" customFormat="true" ht="12.75" hidden="false" customHeight="true" outlineLevel="0" collapsed="false">
      <c r="A1003" s="128" t="s">
        <v>599</v>
      </c>
      <c r="B1003" s="142" t="n">
        <v>5</v>
      </c>
      <c r="C1003" s="158" t="n">
        <v>4</v>
      </c>
      <c r="D1003" s="158" t="n">
        <v>122</v>
      </c>
      <c r="E1003" s="140" t="n">
        <v>7</v>
      </c>
      <c r="F1003" s="140" t="n">
        <v>123</v>
      </c>
      <c r="G1003" s="142" t="n">
        <v>120</v>
      </c>
      <c r="H1003" s="140" t="n">
        <v>6</v>
      </c>
      <c r="I1003" s="140" t="n">
        <v>8</v>
      </c>
      <c r="J1003" s="140" t="n">
        <v>8</v>
      </c>
      <c r="K1003" s="143" t="n">
        <v>113</v>
      </c>
      <c r="L1003" s="144" t="n">
        <v>180</v>
      </c>
      <c r="M1003" s="143" t="n">
        <v>76</v>
      </c>
      <c r="N1003" s="142"/>
      <c r="O1003" s="141"/>
      <c r="P1003" s="88" t="n">
        <v>399</v>
      </c>
      <c r="Q1003" s="88" t="n">
        <v>32</v>
      </c>
      <c r="R1003" s="88" t="n">
        <f aca="false">P1003+Q1003</f>
        <v>431</v>
      </c>
      <c r="S1003" s="88" t="n">
        <v>271</v>
      </c>
      <c r="T1003" s="89" t="n">
        <f aca="false">IF(S1003&lt;&gt;0,S1003/R1003,"")</f>
        <v>0.62877030162413</v>
      </c>
    </row>
    <row r="1004" s="2" customFormat="true" ht="12.75" hidden="false" customHeight="true" outlineLevel="0" collapsed="false">
      <c r="A1004" s="128" t="s">
        <v>600</v>
      </c>
      <c r="B1004" s="142" t="n">
        <v>2</v>
      </c>
      <c r="C1004" s="158"/>
      <c r="D1004" s="158" t="n">
        <v>110</v>
      </c>
      <c r="E1004" s="140" t="n">
        <v>3</v>
      </c>
      <c r="F1004" s="140" t="n">
        <v>126</v>
      </c>
      <c r="G1004" s="142" t="n">
        <v>125</v>
      </c>
      <c r="H1004" s="140" t="n">
        <v>4</v>
      </c>
      <c r="I1004" s="140" t="n">
        <v>5</v>
      </c>
      <c r="J1004" s="140" t="n">
        <v>7</v>
      </c>
      <c r="K1004" s="143" t="n">
        <v>101</v>
      </c>
      <c r="L1004" s="144" t="n">
        <v>158</v>
      </c>
      <c r="M1004" s="143" t="n">
        <v>80</v>
      </c>
      <c r="N1004" s="142"/>
      <c r="O1004" s="141"/>
      <c r="P1004" s="88" t="n">
        <v>319</v>
      </c>
      <c r="Q1004" s="88" t="n">
        <v>38</v>
      </c>
      <c r="R1004" s="88" t="n">
        <f aca="false">P1004+Q1004</f>
        <v>357</v>
      </c>
      <c r="S1004" s="88" t="n">
        <v>251</v>
      </c>
      <c r="T1004" s="89" t="n">
        <f aca="false">IF(S1004&lt;&gt;0,S1004/R1004,"")</f>
        <v>0.703081232492997</v>
      </c>
    </row>
    <row r="1005" s="2" customFormat="true" ht="12.75" hidden="false" customHeight="true" outlineLevel="0" collapsed="false">
      <c r="A1005" s="128" t="s">
        <v>601</v>
      </c>
      <c r="B1005" s="142" t="n">
        <v>0</v>
      </c>
      <c r="C1005" s="158" t="n">
        <v>0</v>
      </c>
      <c r="D1005" s="158" t="n">
        <v>144</v>
      </c>
      <c r="E1005" s="140" t="n">
        <v>5</v>
      </c>
      <c r="F1005" s="140" t="n">
        <v>111</v>
      </c>
      <c r="G1005" s="142" t="n">
        <v>115</v>
      </c>
      <c r="H1005" s="140" t="n">
        <v>3</v>
      </c>
      <c r="I1005" s="140" t="n">
        <v>8</v>
      </c>
      <c r="J1005" s="140" t="n">
        <v>8</v>
      </c>
      <c r="K1005" s="143" t="n">
        <v>118</v>
      </c>
      <c r="L1005" s="144" t="n">
        <v>156</v>
      </c>
      <c r="M1005" s="143" t="n">
        <v>96</v>
      </c>
      <c r="N1005" s="142"/>
      <c r="O1005" s="141"/>
      <c r="P1005" s="88" t="n">
        <v>336</v>
      </c>
      <c r="Q1005" s="88" t="n">
        <v>44</v>
      </c>
      <c r="R1005" s="88" t="n">
        <f aca="false">P1005+Q1005</f>
        <v>380</v>
      </c>
      <c r="S1005" s="88" t="n">
        <v>267</v>
      </c>
      <c r="T1005" s="89" t="n">
        <f aca="false">IF(S1005&lt;&gt;0,S1005/R1005,"")</f>
        <v>0.702631578947368</v>
      </c>
    </row>
    <row r="1006" s="2" customFormat="true" ht="13.5" hidden="false" customHeight="true" outlineLevel="0" collapsed="false">
      <c r="A1006" s="128" t="s">
        <v>602</v>
      </c>
      <c r="B1006" s="142" t="n">
        <v>5</v>
      </c>
      <c r="C1006" s="158" t="n">
        <v>3</v>
      </c>
      <c r="D1006" s="158" t="n">
        <v>206</v>
      </c>
      <c r="E1006" s="140" t="n">
        <v>5</v>
      </c>
      <c r="F1006" s="140" t="n">
        <v>177</v>
      </c>
      <c r="G1006" s="142" t="n">
        <v>171</v>
      </c>
      <c r="H1006" s="140" t="n">
        <v>6</v>
      </c>
      <c r="I1006" s="140" t="n">
        <v>16</v>
      </c>
      <c r="J1006" s="140" t="n">
        <v>13</v>
      </c>
      <c r="K1006" s="143" t="n">
        <v>196</v>
      </c>
      <c r="L1006" s="144" t="n">
        <v>249</v>
      </c>
      <c r="M1006" s="143" t="n">
        <v>156</v>
      </c>
      <c r="N1006" s="142"/>
      <c r="O1006" s="141"/>
      <c r="P1006" s="88" t="n">
        <v>529</v>
      </c>
      <c r="Q1006" s="88" t="n">
        <v>40</v>
      </c>
      <c r="R1006" s="88" t="n">
        <f aca="false">P1006+Q1006</f>
        <v>569</v>
      </c>
      <c r="S1006" s="88" t="n">
        <v>419</v>
      </c>
      <c r="T1006" s="89" t="n">
        <f aca="false">IF(S1006&lt;&gt;0,S1006/R1006,"")</f>
        <v>0.736379613356766</v>
      </c>
    </row>
    <row r="1007" s="2" customFormat="true" ht="13.5" hidden="false" customHeight="true" outlineLevel="0" collapsed="false">
      <c r="A1007" s="32" t="s">
        <v>603</v>
      </c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4"/>
      <c r="Q1007" s="34"/>
      <c r="R1007" s="34"/>
      <c r="S1007" s="34"/>
      <c r="T1007" s="35"/>
    </row>
    <row r="1008" s="2" customFormat="true" ht="12.75" hidden="false" customHeight="true" outlineLevel="0" collapsed="false">
      <c r="A1008" s="128" t="s">
        <v>604</v>
      </c>
      <c r="B1008" s="142" t="n">
        <v>3</v>
      </c>
      <c r="C1008" s="158" t="n">
        <v>2</v>
      </c>
      <c r="D1008" s="158" t="n">
        <v>233</v>
      </c>
      <c r="E1008" s="140" t="n">
        <v>7</v>
      </c>
      <c r="F1008" s="140" t="n">
        <v>191</v>
      </c>
      <c r="G1008" s="142" t="n">
        <v>213</v>
      </c>
      <c r="H1008" s="140" t="n">
        <v>7</v>
      </c>
      <c r="I1008" s="140" t="n">
        <v>9</v>
      </c>
      <c r="J1008" s="140" t="n">
        <v>11</v>
      </c>
      <c r="K1008" s="143" t="n">
        <v>189</v>
      </c>
      <c r="L1008" s="144" t="n">
        <v>278</v>
      </c>
      <c r="M1008" s="143" t="n">
        <v>159</v>
      </c>
      <c r="N1008" s="142"/>
      <c r="O1008" s="141"/>
      <c r="P1008" s="88" t="n">
        <v>583</v>
      </c>
      <c r="Q1008" s="88" t="n">
        <v>56</v>
      </c>
      <c r="R1008" s="88" t="n">
        <f aca="false">P1008+Q1008</f>
        <v>639</v>
      </c>
      <c r="S1008" s="88" t="n">
        <v>450</v>
      </c>
      <c r="T1008" s="89" t="n">
        <f aca="false">IF(S1008&lt;&gt;0,S1008/R1008,"")</f>
        <v>0.704225352112676</v>
      </c>
    </row>
    <row r="1009" s="2" customFormat="true" ht="12.75" hidden="false" customHeight="true" outlineLevel="0" collapsed="false">
      <c r="A1009" s="128" t="s">
        <v>605</v>
      </c>
      <c r="B1009" s="142" t="n">
        <v>1</v>
      </c>
      <c r="C1009" s="158" t="n">
        <v>2</v>
      </c>
      <c r="D1009" s="158" t="n">
        <v>134</v>
      </c>
      <c r="E1009" s="140" t="n">
        <v>6</v>
      </c>
      <c r="F1009" s="140" t="n">
        <v>107</v>
      </c>
      <c r="G1009" s="142" t="n">
        <v>100</v>
      </c>
      <c r="H1009" s="140" t="n">
        <v>4</v>
      </c>
      <c r="I1009" s="140" t="n">
        <v>2</v>
      </c>
      <c r="J1009" s="140" t="n">
        <v>11</v>
      </c>
      <c r="K1009" s="143" t="n">
        <v>134</v>
      </c>
      <c r="L1009" s="144" t="n">
        <v>141</v>
      </c>
      <c r="M1009" s="143" t="n">
        <v>104</v>
      </c>
      <c r="N1009" s="142"/>
      <c r="O1009" s="141"/>
      <c r="P1009" s="88" t="n">
        <v>312</v>
      </c>
      <c r="Q1009" s="88" t="n">
        <v>65</v>
      </c>
      <c r="R1009" s="88" t="n">
        <f aca="false">P1009+Q1009</f>
        <v>377</v>
      </c>
      <c r="S1009" s="88" t="n">
        <v>260</v>
      </c>
      <c r="T1009" s="89" t="n">
        <f aca="false">IF(S1009&lt;&gt;0,S1009/R1009,"")</f>
        <v>0.689655172413793</v>
      </c>
    </row>
    <row r="1010" s="2" customFormat="true" ht="12.75" hidden="false" customHeight="true" outlineLevel="0" collapsed="false">
      <c r="A1010" s="128" t="s">
        <v>606</v>
      </c>
      <c r="B1010" s="142" t="n">
        <v>6</v>
      </c>
      <c r="C1010" s="158" t="n">
        <v>5</v>
      </c>
      <c r="D1010" s="158" t="n">
        <v>264</v>
      </c>
      <c r="E1010" s="140" t="n">
        <v>21</v>
      </c>
      <c r="F1010" s="140" t="n">
        <v>213</v>
      </c>
      <c r="G1010" s="142" t="n">
        <v>258</v>
      </c>
      <c r="H1010" s="140" t="n">
        <v>15</v>
      </c>
      <c r="I1010" s="140" t="n">
        <v>11</v>
      </c>
      <c r="J1010" s="140" t="n">
        <v>16</v>
      </c>
      <c r="K1010" s="143" t="n">
        <v>205</v>
      </c>
      <c r="L1010" s="144" t="n">
        <v>338</v>
      </c>
      <c r="M1010" s="143" t="n">
        <v>173</v>
      </c>
      <c r="N1010" s="142"/>
      <c r="O1010" s="141"/>
      <c r="P1010" s="88" t="n">
        <v>617</v>
      </c>
      <c r="Q1010" s="88" t="n">
        <v>108</v>
      </c>
      <c r="R1010" s="88" t="n">
        <f aca="false">P1010+Q1010</f>
        <v>725</v>
      </c>
      <c r="S1010" s="88" t="n">
        <v>536</v>
      </c>
      <c r="T1010" s="89" t="n">
        <f aca="false">IF(S1010&lt;&gt;0,S1010/R1010,"")</f>
        <v>0.739310344827586</v>
      </c>
    </row>
    <row r="1011" s="2" customFormat="true" ht="12.75" hidden="false" customHeight="true" outlineLevel="0" collapsed="false">
      <c r="A1011" s="128" t="s">
        <v>607</v>
      </c>
      <c r="B1011" s="142" t="n">
        <v>1</v>
      </c>
      <c r="C1011" s="158" t="n">
        <v>1</v>
      </c>
      <c r="D1011" s="158" t="n">
        <v>110</v>
      </c>
      <c r="E1011" s="140" t="n">
        <v>3</v>
      </c>
      <c r="F1011" s="140" t="n">
        <v>91</v>
      </c>
      <c r="G1011" s="142" t="n">
        <v>101</v>
      </c>
      <c r="H1011" s="140" t="n">
        <v>6</v>
      </c>
      <c r="I1011" s="140" t="n">
        <v>10</v>
      </c>
      <c r="J1011" s="140" t="n">
        <v>4</v>
      </c>
      <c r="K1011" s="143" t="n">
        <v>87</v>
      </c>
      <c r="L1011" s="144" t="n">
        <v>140</v>
      </c>
      <c r="M1011" s="143" t="n">
        <v>67</v>
      </c>
      <c r="N1011" s="142"/>
      <c r="O1011" s="141"/>
      <c r="P1011" s="88" t="n">
        <v>270</v>
      </c>
      <c r="Q1011" s="88" t="n">
        <v>48</v>
      </c>
      <c r="R1011" s="88" t="n">
        <f aca="false">P1011+Q1011</f>
        <v>318</v>
      </c>
      <c r="S1011" s="88" t="n">
        <v>214</v>
      </c>
      <c r="T1011" s="89" t="n">
        <f aca="false">IF(S1011&lt;&gt;0,S1011/R1011,"")</f>
        <v>0.672955974842767</v>
      </c>
    </row>
    <row r="1012" s="2" customFormat="true" ht="12.75" hidden="false" customHeight="true" outlineLevel="0" collapsed="false">
      <c r="A1012" s="128" t="s">
        <v>608</v>
      </c>
      <c r="B1012" s="142" t="n">
        <v>0</v>
      </c>
      <c r="C1012" s="158" t="n">
        <v>0</v>
      </c>
      <c r="D1012" s="158" t="n">
        <v>34</v>
      </c>
      <c r="E1012" s="140" t="n">
        <v>1</v>
      </c>
      <c r="F1012" s="140" t="n">
        <v>31</v>
      </c>
      <c r="G1012" s="142" t="n">
        <v>37</v>
      </c>
      <c r="H1012" s="140" t="n">
        <v>0</v>
      </c>
      <c r="I1012" s="140" t="n">
        <v>3</v>
      </c>
      <c r="J1012" s="140" t="n">
        <v>3</v>
      </c>
      <c r="K1012" s="143" t="n">
        <v>24</v>
      </c>
      <c r="L1012" s="144" t="n">
        <v>43</v>
      </c>
      <c r="M1012" s="143" t="n">
        <v>25</v>
      </c>
      <c r="N1012" s="142"/>
      <c r="O1012" s="141"/>
      <c r="P1012" s="88" t="n">
        <v>99</v>
      </c>
      <c r="Q1012" s="88" t="n">
        <v>17</v>
      </c>
      <c r="R1012" s="88" t="n">
        <f aca="false">P1012+Q1012</f>
        <v>116</v>
      </c>
      <c r="S1012" s="88" t="n">
        <v>70</v>
      </c>
      <c r="T1012" s="89" t="n">
        <f aca="false">IF(S1012&lt;&gt;0,S1012/R1012,"")</f>
        <v>0.603448275862069</v>
      </c>
    </row>
    <row r="1013" s="2" customFormat="true" ht="12.75" hidden="false" customHeight="true" outlineLevel="0" collapsed="false">
      <c r="A1013" s="128" t="s">
        <v>609</v>
      </c>
      <c r="B1013" s="142" t="n">
        <v>3</v>
      </c>
      <c r="C1013" s="158" t="n">
        <v>2</v>
      </c>
      <c r="D1013" s="158" t="n">
        <v>97</v>
      </c>
      <c r="E1013" s="140" t="n">
        <v>6</v>
      </c>
      <c r="F1013" s="140" t="n">
        <v>142</v>
      </c>
      <c r="G1013" s="142" t="n">
        <v>151</v>
      </c>
      <c r="H1013" s="140" t="n">
        <v>5</v>
      </c>
      <c r="I1013" s="140" t="n">
        <v>8</v>
      </c>
      <c r="J1013" s="140" t="n">
        <v>4</v>
      </c>
      <c r="K1013" s="143" t="n">
        <v>79</v>
      </c>
      <c r="L1013" s="144" t="n">
        <v>174</v>
      </c>
      <c r="M1013" s="143" t="n">
        <v>75</v>
      </c>
      <c r="N1013" s="142"/>
      <c r="O1013" s="141"/>
      <c r="P1013" s="88" t="n">
        <v>305</v>
      </c>
      <c r="Q1013" s="88" t="n">
        <v>60</v>
      </c>
      <c r="R1013" s="88" t="n">
        <f aca="false">P1013+Q1013</f>
        <v>365</v>
      </c>
      <c r="S1013" s="88" t="n">
        <v>263</v>
      </c>
      <c r="T1013" s="89" t="n">
        <f aca="false">IF(S1013&lt;&gt;0,S1013/R1013,"")</f>
        <v>0.72054794520548</v>
      </c>
    </row>
    <row r="1014" s="2" customFormat="true" ht="12.75" hidden="false" customHeight="true" outlineLevel="0" collapsed="false">
      <c r="A1014" s="128" t="s">
        <v>610</v>
      </c>
      <c r="B1014" s="142" t="n">
        <v>3</v>
      </c>
      <c r="C1014" s="158" t="n">
        <v>1</v>
      </c>
      <c r="D1014" s="158" t="n">
        <v>137</v>
      </c>
      <c r="E1014" s="140" t="n">
        <v>5</v>
      </c>
      <c r="F1014" s="140" t="n">
        <v>94</v>
      </c>
      <c r="G1014" s="142" t="n">
        <v>110</v>
      </c>
      <c r="H1014" s="140" t="n">
        <v>3</v>
      </c>
      <c r="I1014" s="140" t="n">
        <v>6</v>
      </c>
      <c r="J1014" s="140" t="n">
        <v>1</v>
      </c>
      <c r="K1014" s="143" t="n">
        <v>113</v>
      </c>
      <c r="L1014" s="144" t="n">
        <v>134</v>
      </c>
      <c r="M1014" s="143" t="n">
        <v>96</v>
      </c>
      <c r="N1014" s="142"/>
      <c r="O1014" s="141"/>
      <c r="P1014" s="88" t="n">
        <v>294</v>
      </c>
      <c r="Q1014" s="88" t="n">
        <v>47</v>
      </c>
      <c r="R1014" s="88" t="n">
        <f aca="false">P1014+Q1014</f>
        <v>341</v>
      </c>
      <c r="S1014" s="88" t="n">
        <v>247</v>
      </c>
      <c r="T1014" s="89" t="n">
        <f aca="false">IF(S1014&lt;&gt;0,S1014/R1014,"")</f>
        <v>0.724340175953079</v>
      </c>
    </row>
    <row r="1015" s="2" customFormat="true" ht="12.75" hidden="false" customHeight="true" outlineLevel="0" collapsed="false">
      <c r="A1015" s="128" t="s">
        <v>611</v>
      </c>
      <c r="B1015" s="142" t="n">
        <v>1</v>
      </c>
      <c r="C1015" s="158" t="n">
        <v>4</v>
      </c>
      <c r="D1015" s="158" t="n">
        <v>363</v>
      </c>
      <c r="E1015" s="140" t="n">
        <v>7</v>
      </c>
      <c r="F1015" s="140" t="n">
        <v>250</v>
      </c>
      <c r="G1015" s="142" t="n">
        <v>285</v>
      </c>
      <c r="H1015" s="140" t="n">
        <v>15</v>
      </c>
      <c r="I1015" s="140" t="n">
        <v>12</v>
      </c>
      <c r="J1015" s="140" t="n">
        <v>4</v>
      </c>
      <c r="K1015" s="143" t="n">
        <v>312</v>
      </c>
      <c r="L1015" s="144" t="n">
        <v>395</v>
      </c>
      <c r="M1015" s="143" t="n">
        <v>224</v>
      </c>
      <c r="N1015" s="142"/>
      <c r="O1015" s="141"/>
      <c r="P1015" s="88" t="n">
        <v>786</v>
      </c>
      <c r="Q1015" s="88" t="n">
        <v>105</v>
      </c>
      <c r="R1015" s="88" t="n">
        <f aca="false">P1015+Q1015</f>
        <v>891</v>
      </c>
      <c r="S1015" s="88" t="n">
        <v>653</v>
      </c>
      <c r="T1015" s="89" t="n">
        <f aca="false">IF(S1015&lt;&gt;0,S1015/R1015,"")</f>
        <v>0.732884399551066</v>
      </c>
    </row>
    <row r="1016" s="2" customFormat="true" ht="12.75" hidden="false" customHeight="true" outlineLevel="0" collapsed="false">
      <c r="A1016" s="128" t="s">
        <v>612</v>
      </c>
      <c r="B1016" s="142" t="n">
        <v>2</v>
      </c>
      <c r="C1016" s="158" t="n">
        <v>3</v>
      </c>
      <c r="D1016" s="158" t="n">
        <v>344</v>
      </c>
      <c r="E1016" s="140" t="n">
        <v>11</v>
      </c>
      <c r="F1016" s="140" t="n">
        <v>238</v>
      </c>
      <c r="G1016" s="142" t="n">
        <v>238</v>
      </c>
      <c r="H1016" s="140" t="n">
        <v>6</v>
      </c>
      <c r="I1016" s="140" t="n">
        <v>12</v>
      </c>
      <c r="J1016" s="140" t="n">
        <v>10</v>
      </c>
      <c r="K1016" s="143" t="n">
        <v>312</v>
      </c>
      <c r="L1016" s="144" t="n">
        <v>347</v>
      </c>
      <c r="M1016" s="143" t="n">
        <v>242</v>
      </c>
      <c r="N1016" s="142"/>
      <c r="O1016" s="141"/>
      <c r="P1016" s="88" t="n">
        <v>732</v>
      </c>
      <c r="Q1016" s="88" t="n">
        <v>88</v>
      </c>
      <c r="R1016" s="88" t="n">
        <f aca="false">P1016+Q1016</f>
        <v>820</v>
      </c>
      <c r="S1016" s="88" t="n">
        <v>610</v>
      </c>
      <c r="T1016" s="89" t="n">
        <f aca="false">IF(S1016&lt;&gt;0,S1016/R1016,"")</f>
        <v>0.74390243902439</v>
      </c>
    </row>
    <row r="1017" s="2" customFormat="true" ht="12.75" hidden="false" customHeight="true" outlineLevel="0" collapsed="false">
      <c r="A1017" s="128" t="s">
        <v>613</v>
      </c>
      <c r="B1017" s="142" t="n">
        <v>3</v>
      </c>
      <c r="C1017" s="158" t="n">
        <v>0</v>
      </c>
      <c r="D1017" s="158" t="n">
        <v>50</v>
      </c>
      <c r="E1017" s="140" t="n">
        <v>3</v>
      </c>
      <c r="F1017" s="140" t="n">
        <v>21</v>
      </c>
      <c r="G1017" s="142" t="n">
        <v>22</v>
      </c>
      <c r="H1017" s="140" t="n">
        <v>0</v>
      </c>
      <c r="I1017" s="140" t="n">
        <v>2</v>
      </c>
      <c r="J1017" s="140" t="n">
        <v>3</v>
      </c>
      <c r="K1017" s="143" t="n">
        <v>46</v>
      </c>
      <c r="L1017" s="144" t="n">
        <v>37</v>
      </c>
      <c r="M1017" s="143" t="n">
        <v>39</v>
      </c>
      <c r="N1017" s="142"/>
      <c r="O1017" s="141"/>
      <c r="P1017" s="88" t="n">
        <v>94</v>
      </c>
      <c r="Q1017" s="88" t="n">
        <v>2</v>
      </c>
      <c r="R1017" s="88" t="n">
        <f aca="false">P1017+Q1017</f>
        <v>96</v>
      </c>
      <c r="S1017" s="88" t="n">
        <v>78</v>
      </c>
      <c r="T1017" s="89" t="n">
        <f aca="false">IF(S1017&lt;&gt;0,S1017/R1017,"")</f>
        <v>0.8125</v>
      </c>
    </row>
    <row r="1018" s="2" customFormat="true" ht="12.75" hidden="false" customHeight="true" outlineLevel="0" collapsed="false">
      <c r="A1018" s="128" t="s">
        <v>614</v>
      </c>
      <c r="B1018" s="142" t="n">
        <v>0</v>
      </c>
      <c r="C1018" s="158" t="n">
        <v>1</v>
      </c>
      <c r="D1018" s="158" t="n">
        <v>21</v>
      </c>
      <c r="E1018" s="140" t="n">
        <v>2</v>
      </c>
      <c r="F1018" s="140" t="n">
        <v>16</v>
      </c>
      <c r="G1018" s="142" t="n">
        <v>21</v>
      </c>
      <c r="H1018" s="140" t="n">
        <v>1</v>
      </c>
      <c r="I1018" s="140" t="n">
        <v>0</v>
      </c>
      <c r="J1018" s="140" t="n">
        <v>2</v>
      </c>
      <c r="K1018" s="143" t="n">
        <v>17</v>
      </c>
      <c r="L1018" s="144" t="n">
        <v>30</v>
      </c>
      <c r="M1018" s="143" t="n">
        <v>10</v>
      </c>
      <c r="N1018" s="142"/>
      <c r="O1018" s="141"/>
      <c r="P1018" s="88" t="n">
        <v>50</v>
      </c>
      <c r="Q1018" s="88" t="n">
        <v>0</v>
      </c>
      <c r="R1018" s="88" t="n">
        <f aca="false">P1018+Q1018</f>
        <v>50</v>
      </c>
      <c r="S1018" s="88" t="n">
        <v>42</v>
      </c>
      <c r="T1018" s="89" t="n">
        <f aca="false">IF(S1018&lt;&gt;0,S1018/R1018,"")</f>
        <v>0.84</v>
      </c>
    </row>
    <row r="1019" s="2" customFormat="true" ht="12.75" hidden="false" customHeight="true" outlineLevel="0" collapsed="false">
      <c r="A1019" s="128" t="s">
        <v>615</v>
      </c>
      <c r="B1019" s="142" t="n">
        <v>0</v>
      </c>
      <c r="C1019" s="158" t="n">
        <v>0</v>
      </c>
      <c r="D1019" s="158" t="n">
        <v>24</v>
      </c>
      <c r="E1019" s="140" t="n">
        <v>0</v>
      </c>
      <c r="F1019" s="140" t="n">
        <v>15</v>
      </c>
      <c r="G1019" s="142" t="n">
        <v>17</v>
      </c>
      <c r="H1019" s="140" t="n">
        <v>2</v>
      </c>
      <c r="I1019" s="140" t="n">
        <v>1</v>
      </c>
      <c r="J1019" s="140" t="n">
        <v>1</v>
      </c>
      <c r="K1019" s="143" t="n">
        <v>17</v>
      </c>
      <c r="L1019" s="144" t="n">
        <v>22</v>
      </c>
      <c r="M1019" s="143" t="n">
        <v>17</v>
      </c>
      <c r="N1019" s="142"/>
      <c r="O1019" s="141"/>
      <c r="P1019" s="88" t="n">
        <v>50</v>
      </c>
      <c r="Q1019" s="88" t="n">
        <v>1</v>
      </c>
      <c r="R1019" s="88" t="n">
        <f aca="false">P1019+Q1019</f>
        <v>51</v>
      </c>
      <c r="S1019" s="88" t="n">
        <v>39</v>
      </c>
      <c r="T1019" s="89" t="n">
        <f aca="false">IF(S1019&lt;&gt;0,S1019/R1019,"")</f>
        <v>0.764705882352941</v>
      </c>
    </row>
    <row r="1020" s="2" customFormat="true" ht="12.75" hidden="false" customHeight="true" outlineLevel="0" collapsed="false">
      <c r="A1020" s="130" t="s">
        <v>178</v>
      </c>
      <c r="B1020" s="190" t="n">
        <v>2</v>
      </c>
      <c r="C1020" s="191" t="n">
        <v>6</v>
      </c>
      <c r="D1020" s="191" t="n">
        <v>375</v>
      </c>
      <c r="E1020" s="93" t="n">
        <v>12</v>
      </c>
      <c r="F1020" s="93" t="n">
        <v>329</v>
      </c>
      <c r="G1020" s="190" t="n">
        <v>344</v>
      </c>
      <c r="H1020" s="93" t="n">
        <v>9</v>
      </c>
      <c r="I1020" s="93" t="n">
        <v>20</v>
      </c>
      <c r="J1020" s="93" t="n">
        <v>12</v>
      </c>
      <c r="K1020" s="98" t="n">
        <v>329</v>
      </c>
      <c r="L1020" s="192" t="n">
        <v>424</v>
      </c>
      <c r="M1020" s="98" t="n">
        <v>282</v>
      </c>
      <c r="N1020" s="190"/>
      <c r="O1020" s="94"/>
      <c r="P1020" s="195"/>
      <c r="Q1020" s="195"/>
      <c r="R1020" s="195"/>
      <c r="S1020" s="99" t="n">
        <v>754</v>
      </c>
      <c r="T1020" s="196"/>
    </row>
    <row r="1021" s="71" customFormat="true" ht="12.75" hidden="false" customHeight="true" outlineLevel="0" collapsed="false">
      <c r="A1021" s="154" t="s">
        <v>36</v>
      </c>
      <c r="B1021" s="69" t="n">
        <f aca="false">SUM(B1001:B1020)</f>
        <v>42</v>
      </c>
      <c r="C1021" s="69" t="n">
        <f aca="false">SUM(C1001:C1020)</f>
        <v>39</v>
      </c>
      <c r="D1021" s="69" t="n">
        <f aca="false">SUM(D1001:D1020)</f>
        <v>2953</v>
      </c>
      <c r="E1021" s="69" t="n">
        <f aca="false">SUM(E1001:E1020)</f>
        <v>111</v>
      </c>
      <c r="F1021" s="69" t="n">
        <f aca="false">SUM(F1001:F1020)</f>
        <v>2521</v>
      </c>
      <c r="G1021" s="69" t="n">
        <f aca="false">SUM(G1001:G1020)</f>
        <v>2694</v>
      </c>
      <c r="H1021" s="69" t="n">
        <f aca="false">SUM(H1001:H1020)</f>
        <v>100</v>
      </c>
      <c r="I1021" s="69" t="n">
        <f aca="false">SUM(I1001:I1020)</f>
        <v>145</v>
      </c>
      <c r="J1021" s="69" t="n">
        <f aca="false">SUM(J1001:J1020)</f>
        <v>126</v>
      </c>
      <c r="K1021" s="69" t="n">
        <f aca="false">SUM(K1001:K1020)</f>
        <v>2552</v>
      </c>
      <c r="L1021" s="101" t="n">
        <f aca="false">SUM(L1001:L1020)</f>
        <v>3563</v>
      </c>
      <c r="M1021" s="118" t="n">
        <f aca="false">SUM(M1001:M1020)</f>
        <v>2052</v>
      </c>
      <c r="N1021" s="69" t="n">
        <f aca="false">SUM(N1001:N1020)</f>
        <v>0</v>
      </c>
      <c r="O1021" s="69" t="n">
        <f aca="false">SUM(O1001:O1020)</f>
        <v>0</v>
      </c>
      <c r="P1021" s="69" t="n">
        <f aca="false">SUM(P1001:P1020)</f>
        <v>6364</v>
      </c>
      <c r="Q1021" s="69" t="n">
        <f aca="false">SUM(Q1001:Q1020)</f>
        <v>802</v>
      </c>
      <c r="R1021" s="69" t="n">
        <f aca="false">SUM(R1001:R1020)</f>
        <v>7166</v>
      </c>
      <c r="S1021" s="69" t="n">
        <f aca="false">SUM(S1001:S1020)</f>
        <v>5908</v>
      </c>
      <c r="T1021" s="70" t="n">
        <f aca="false">IF(S1021&lt;&gt;0,S1021/R1021,"")</f>
        <v>0.824448785933575</v>
      </c>
    </row>
    <row r="1022" s="2" customFormat="true" ht="13.5" hidden="false" customHeight="true" outlineLevel="0" collapsed="false">
      <c r="A1022" s="119"/>
      <c r="K1022" s="74"/>
      <c r="L1022" s="74"/>
      <c r="P1022" s="75"/>
      <c r="Q1022" s="75"/>
      <c r="R1022" s="75"/>
      <c r="S1022" s="75"/>
      <c r="T1022" s="76"/>
    </row>
    <row r="1023" s="2" customFormat="true" ht="13.5" hidden="false" customHeight="true" outlineLevel="0" collapsed="false">
      <c r="A1023" s="32" t="s">
        <v>616</v>
      </c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8"/>
    </row>
    <row r="1024" s="2" customFormat="true" ht="12.75" hidden="false" customHeight="true" outlineLevel="0" collapsed="false">
      <c r="A1024" s="126" t="n">
        <v>1</v>
      </c>
      <c r="B1024" s="80" t="n">
        <v>2</v>
      </c>
      <c r="C1024" s="81" t="n">
        <v>1</v>
      </c>
      <c r="D1024" s="81" t="n">
        <v>378</v>
      </c>
      <c r="E1024" s="82" t="n">
        <v>6</v>
      </c>
      <c r="F1024" s="82" t="n">
        <v>287</v>
      </c>
      <c r="G1024" s="80" t="n">
        <v>254</v>
      </c>
      <c r="H1024" s="82" t="n">
        <v>9</v>
      </c>
      <c r="I1024" s="82" t="n">
        <v>3</v>
      </c>
      <c r="J1024" s="82" t="n">
        <v>86</v>
      </c>
      <c r="K1024" s="84" t="n">
        <v>304</v>
      </c>
      <c r="L1024" s="85"/>
      <c r="M1024" s="84"/>
      <c r="N1024" s="80" t="n">
        <v>250</v>
      </c>
      <c r="O1024" s="83" t="n">
        <v>397</v>
      </c>
      <c r="P1024" s="127" t="n">
        <v>1269</v>
      </c>
      <c r="Q1024" s="127" t="n">
        <v>193</v>
      </c>
      <c r="R1024" s="102" t="n">
        <f aca="false">P1024+Q1024</f>
        <v>1462</v>
      </c>
      <c r="S1024" s="102" t="n">
        <v>684</v>
      </c>
      <c r="T1024" s="103" t="n">
        <f aca="false">IF(S1024&lt;&gt;0,S1024/R1024,"")</f>
        <v>0.467852257181943</v>
      </c>
    </row>
    <row r="1025" s="2" customFormat="true" ht="12.75" hidden="false" customHeight="true" outlineLevel="0" collapsed="false">
      <c r="A1025" s="128" t="n">
        <v>2</v>
      </c>
      <c r="B1025" s="53" t="n">
        <v>2</v>
      </c>
      <c r="C1025" s="54" t="n">
        <v>3</v>
      </c>
      <c r="D1025" s="54" t="n">
        <v>345</v>
      </c>
      <c r="E1025" s="55" t="n">
        <v>8</v>
      </c>
      <c r="F1025" s="55" t="n">
        <v>246</v>
      </c>
      <c r="G1025" s="53" t="n">
        <v>223</v>
      </c>
      <c r="H1025" s="55" t="n">
        <v>8</v>
      </c>
      <c r="I1025" s="55" t="n">
        <v>9</v>
      </c>
      <c r="J1025" s="55" t="n">
        <v>44</v>
      </c>
      <c r="K1025" s="57" t="n">
        <v>301</v>
      </c>
      <c r="L1025" s="58"/>
      <c r="M1025" s="57"/>
      <c r="N1025" s="53" t="n">
        <v>208</v>
      </c>
      <c r="O1025" s="56" t="n">
        <v>360</v>
      </c>
      <c r="P1025" s="129" t="n">
        <v>1534</v>
      </c>
      <c r="Q1025" s="129" t="n">
        <v>206</v>
      </c>
      <c r="R1025" s="104" t="n">
        <f aca="false">P1025+Q1025</f>
        <v>1740</v>
      </c>
      <c r="S1025" s="104" t="n">
        <v>608</v>
      </c>
      <c r="T1025" s="59" t="n">
        <f aca="false">IF(S1025&lt;&gt;0,S1025/R1025,"")</f>
        <v>0.349425287356322</v>
      </c>
    </row>
    <row r="1026" s="2" customFormat="true" ht="12.75" hidden="false" customHeight="true" outlineLevel="0" collapsed="false">
      <c r="A1026" s="128" t="n">
        <v>3</v>
      </c>
      <c r="B1026" s="53" t="n">
        <v>3</v>
      </c>
      <c r="C1026" s="54" t="n">
        <v>2</v>
      </c>
      <c r="D1026" s="54" t="n">
        <v>244</v>
      </c>
      <c r="E1026" s="55" t="n">
        <v>4</v>
      </c>
      <c r="F1026" s="55" t="n">
        <v>259</v>
      </c>
      <c r="G1026" s="53" t="n">
        <v>210</v>
      </c>
      <c r="H1026" s="55" t="n">
        <v>9</v>
      </c>
      <c r="I1026" s="55" t="n">
        <v>5</v>
      </c>
      <c r="J1026" s="55" t="n">
        <v>63</v>
      </c>
      <c r="K1026" s="57" t="n">
        <v>203</v>
      </c>
      <c r="L1026" s="58"/>
      <c r="M1026" s="57"/>
      <c r="N1026" s="53" t="n">
        <v>197</v>
      </c>
      <c r="O1026" s="56" t="n">
        <v>281</v>
      </c>
      <c r="P1026" s="129" t="n">
        <v>1325</v>
      </c>
      <c r="Q1026" s="129" t="n">
        <v>190</v>
      </c>
      <c r="R1026" s="104" t="n">
        <f aca="false">P1026+Q1026</f>
        <v>1515</v>
      </c>
      <c r="S1026" s="104" t="n">
        <v>514</v>
      </c>
      <c r="T1026" s="59" t="n">
        <f aca="false">IF(S1026&lt;&gt;0,S1026/R1026,"")</f>
        <v>0.339273927392739</v>
      </c>
    </row>
    <row r="1027" s="2" customFormat="true" ht="12.75" hidden="false" customHeight="true" outlineLevel="0" collapsed="false">
      <c r="A1027" s="128" t="n">
        <v>4</v>
      </c>
      <c r="B1027" s="53" t="n">
        <v>0</v>
      </c>
      <c r="C1027" s="54" t="n">
        <v>0</v>
      </c>
      <c r="D1027" s="54" t="n">
        <v>311</v>
      </c>
      <c r="E1027" s="55" t="n">
        <v>12</v>
      </c>
      <c r="F1027" s="55" t="n">
        <v>184</v>
      </c>
      <c r="G1027" s="53" t="n">
        <v>162</v>
      </c>
      <c r="H1027" s="55" t="n">
        <v>3</v>
      </c>
      <c r="I1027" s="55" t="n">
        <v>7</v>
      </c>
      <c r="J1027" s="55" t="n">
        <v>117</v>
      </c>
      <c r="K1027" s="57" t="n">
        <v>209</v>
      </c>
      <c r="L1027" s="58"/>
      <c r="M1027" s="57"/>
      <c r="N1027" s="53" t="n">
        <v>146</v>
      </c>
      <c r="O1027" s="56" t="n">
        <v>340</v>
      </c>
      <c r="P1027" s="129" t="n">
        <v>1252</v>
      </c>
      <c r="Q1027" s="129" t="n">
        <v>106</v>
      </c>
      <c r="R1027" s="104" t="n">
        <f aca="false">P1027+Q1027</f>
        <v>1358</v>
      </c>
      <c r="S1027" s="104" t="n">
        <v>513</v>
      </c>
      <c r="T1027" s="59" t="n">
        <f aca="false">IF(S1027&lt;&gt;0,S1027/R1027,"")</f>
        <v>0.377761413843888</v>
      </c>
    </row>
    <row r="1028" s="2" customFormat="true" ht="12.75" hidden="false" customHeight="true" outlineLevel="0" collapsed="false">
      <c r="A1028" s="130" t="s">
        <v>178</v>
      </c>
      <c r="B1028" s="91" t="n">
        <v>6</v>
      </c>
      <c r="C1028" s="92" t="n">
        <v>13</v>
      </c>
      <c r="D1028" s="92" t="n">
        <v>985</v>
      </c>
      <c r="E1028" s="95" t="n">
        <v>31</v>
      </c>
      <c r="F1028" s="95" t="n">
        <v>1326</v>
      </c>
      <c r="G1028" s="91" t="n">
        <v>1223</v>
      </c>
      <c r="H1028" s="95" t="n">
        <v>38</v>
      </c>
      <c r="I1028" s="95" t="n">
        <v>20</v>
      </c>
      <c r="J1028" s="95" t="n">
        <v>215</v>
      </c>
      <c r="K1028" s="96" t="n">
        <v>795</v>
      </c>
      <c r="L1028" s="97"/>
      <c r="M1028" s="96"/>
      <c r="N1028" s="91" t="n">
        <v>1145</v>
      </c>
      <c r="O1028" s="115" t="n">
        <v>1109</v>
      </c>
      <c r="P1028" s="135"/>
      <c r="Q1028" s="135"/>
      <c r="R1028" s="116"/>
      <c r="S1028" s="117" t="n">
        <v>2398</v>
      </c>
      <c r="T1028" s="67"/>
    </row>
    <row r="1029" s="71" customFormat="true" ht="12.75" hidden="false" customHeight="true" outlineLevel="0" collapsed="false">
      <c r="A1029" s="154" t="s">
        <v>36</v>
      </c>
      <c r="B1029" s="69" t="n">
        <f aca="false">SUM(B1024:B1028)</f>
        <v>13</v>
      </c>
      <c r="C1029" s="69" t="n">
        <f aca="false">SUM(C1024:C1028)</f>
        <v>19</v>
      </c>
      <c r="D1029" s="69" t="n">
        <f aca="false">SUM(D1024:D1028)</f>
        <v>2263</v>
      </c>
      <c r="E1029" s="69" t="n">
        <f aca="false">SUM(E1024:E1028)</f>
        <v>61</v>
      </c>
      <c r="F1029" s="69" t="n">
        <f aca="false">SUM(F1024:F1028)</f>
        <v>2302</v>
      </c>
      <c r="G1029" s="69" t="n">
        <f aca="false">SUM(G1024:G1028)</f>
        <v>2072</v>
      </c>
      <c r="H1029" s="69" t="n">
        <f aca="false">SUM(H1024:H1028)</f>
        <v>67</v>
      </c>
      <c r="I1029" s="69" t="n">
        <f aca="false">SUM(I1024:I1028)</f>
        <v>44</v>
      </c>
      <c r="J1029" s="69" t="n">
        <f aca="false">SUM(J1024:J1028)</f>
        <v>525</v>
      </c>
      <c r="K1029" s="69" t="n">
        <f aca="false">SUM(K1024:K1028)</f>
        <v>1812</v>
      </c>
      <c r="L1029" s="101" t="n">
        <f aca="false">SUM(L1024:L1028)</f>
        <v>0</v>
      </c>
      <c r="M1029" s="118" t="n">
        <f aca="false">SUM(M1024:M1028)</f>
        <v>0</v>
      </c>
      <c r="N1029" s="69" t="n">
        <f aca="false">SUM(N1024:N1028)</f>
        <v>1946</v>
      </c>
      <c r="O1029" s="69" t="n">
        <f aca="false">SUM(O1024:O1028)</f>
        <v>2487</v>
      </c>
      <c r="P1029" s="101" t="n">
        <f aca="false">SUM(P1024:P1028)</f>
        <v>5380</v>
      </c>
      <c r="Q1029" s="101" t="n">
        <f aca="false">SUM(Q1024:Q1028)</f>
        <v>695</v>
      </c>
      <c r="R1029" s="101" t="n">
        <f aca="false">SUM(R1024:R1028)</f>
        <v>6075</v>
      </c>
      <c r="S1029" s="101" t="n">
        <f aca="false">SUM(S1024:S1028)</f>
        <v>4717</v>
      </c>
      <c r="T1029" s="70" t="n">
        <f aca="false">IF(S1029&lt;&gt;0,S1029/R1029,"")</f>
        <v>0.776460905349794</v>
      </c>
    </row>
    <row r="1030" s="2" customFormat="true" ht="13.5" hidden="false" customHeight="true" outlineLevel="0" collapsed="false">
      <c r="A1030" s="119"/>
      <c r="K1030" s="74"/>
      <c r="L1030" s="74"/>
      <c r="P1030" s="75"/>
      <c r="Q1030" s="75"/>
      <c r="R1030" s="75"/>
      <c r="S1030" s="75"/>
      <c r="T1030" s="76"/>
    </row>
    <row r="1031" s="2" customFormat="true" ht="13.5" hidden="false" customHeight="true" outlineLevel="0" collapsed="false">
      <c r="A1031" s="32" t="s">
        <v>617</v>
      </c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8"/>
    </row>
    <row r="1032" s="2" customFormat="true" ht="12.75" hidden="false" customHeight="true" outlineLevel="0" collapsed="false">
      <c r="A1032" s="126" t="s">
        <v>618</v>
      </c>
      <c r="B1032" s="80" t="n">
        <v>3</v>
      </c>
      <c r="C1032" s="81" t="n">
        <v>2</v>
      </c>
      <c r="D1032" s="81" t="n">
        <v>329</v>
      </c>
      <c r="E1032" s="82" t="n">
        <v>4</v>
      </c>
      <c r="F1032" s="82" t="n">
        <v>126</v>
      </c>
      <c r="G1032" s="80" t="n">
        <v>153</v>
      </c>
      <c r="H1032" s="82" t="n">
        <v>5</v>
      </c>
      <c r="I1032" s="82" t="n">
        <v>13</v>
      </c>
      <c r="J1032" s="82" t="n">
        <v>47</v>
      </c>
      <c r="K1032" s="84" t="n">
        <v>257</v>
      </c>
      <c r="L1032" s="85"/>
      <c r="M1032" s="84"/>
      <c r="N1032" s="80" t="n">
        <v>116</v>
      </c>
      <c r="O1032" s="83" t="n">
        <v>341</v>
      </c>
      <c r="P1032" s="127" t="n">
        <v>625</v>
      </c>
      <c r="Q1032" s="127" t="n">
        <v>69</v>
      </c>
      <c r="R1032" s="102" t="n">
        <f aca="false">P1032+Q1032</f>
        <v>694</v>
      </c>
      <c r="S1032" s="102" t="n">
        <v>481</v>
      </c>
      <c r="T1032" s="103" t="n">
        <f aca="false">IF(S1032&lt;&gt;0,S1032/R1032,"")</f>
        <v>0.693083573487032</v>
      </c>
    </row>
    <row r="1033" s="2" customFormat="true" ht="12.75" hidden="false" customHeight="true" outlineLevel="0" collapsed="false">
      <c r="A1033" s="128" t="s">
        <v>619</v>
      </c>
      <c r="B1033" s="53" t="n">
        <v>2</v>
      </c>
      <c r="C1033" s="54" t="n">
        <v>2</v>
      </c>
      <c r="D1033" s="54" t="n">
        <v>261</v>
      </c>
      <c r="E1033" s="55" t="n">
        <v>11</v>
      </c>
      <c r="F1033" s="55" t="n">
        <v>108</v>
      </c>
      <c r="G1033" s="53" t="n">
        <v>114</v>
      </c>
      <c r="H1033" s="55" t="n">
        <v>3</v>
      </c>
      <c r="I1033" s="55" t="n">
        <v>7</v>
      </c>
      <c r="J1033" s="55" t="n">
        <v>34</v>
      </c>
      <c r="K1033" s="57" t="n">
        <v>221</v>
      </c>
      <c r="L1033" s="58"/>
      <c r="M1033" s="57"/>
      <c r="N1033" s="53" t="n">
        <v>81</v>
      </c>
      <c r="O1033" s="56" t="n">
        <v>292</v>
      </c>
      <c r="P1033" s="129" t="n">
        <v>516</v>
      </c>
      <c r="Q1033" s="129" t="n">
        <v>63</v>
      </c>
      <c r="R1033" s="104" t="n">
        <f aca="false">P1033+Q1033</f>
        <v>579</v>
      </c>
      <c r="S1033" s="104" t="n">
        <v>393</v>
      </c>
      <c r="T1033" s="59" t="n">
        <f aca="false">IF(S1033&lt;&gt;0,S1033/R1033,"")</f>
        <v>0.678756476683938</v>
      </c>
    </row>
    <row r="1034" s="2" customFormat="true" ht="12.75" hidden="false" customHeight="true" outlineLevel="0" collapsed="false">
      <c r="A1034" s="128" t="s">
        <v>620</v>
      </c>
      <c r="B1034" s="53" t="n">
        <v>1</v>
      </c>
      <c r="C1034" s="54" t="n">
        <v>0</v>
      </c>
      <c r="D1034" s="54" t="n">
        <v>202</v>
      </c>
      <c r="E1034" s="55" t="n">
        <v>4</v>
      </c>
      <c r="F1034" s="55" t="n">
        <v>77</v>
      </c>
      <c r="G1034" s="53" t="n">
        <v>83</v>
      </c>
      <c r="H1034" s="55" t="n">
        <v>4</v>
      </c>
      <c r="I1034" s="55" t="n">
        <v>2</v>
      </c>
      <c r="J1034" s="55" t="n">
        <v>30</v>
      </c>
      <c r="K1034" s="57" t="n">
        <v>167</v>
      </c>
      <c r="L1034" s="58"/>
      <c r="M1034" s="57"/>
      <c r="N1034" s="53" t="n">
        <v>63</v>
      </c>
      <c r="O1034" s="56" t="n">
        <v>213</v>
      </c>
      <c r="P1034" s="129" t="n">
        <v>409</v>
      </c>
      <c r="Q1034" s="129" t="n">
        <v>20</v>
      </c>
      <c r="R1034" s="104" t="n">
        <f aca="false">P1034+Q1034</f>
        <v>429</v>
      </c>
      <c r="S1034" s="104" t="n">
        <v>293</v>
      </c>
      <c r="T1034" s="59" t="n">
        <f aca="false">IF(S1034&lt;&gt;0,S1034/R1034,"")</f>
        <v>0.682983682983683</v>
      </c>
    </row>
    <row r="1035" s="2" customFormat="true" ht="12.75" hidden="false" customHeight="true" outlineLevel="0" collapsed="false">
      <c r="A1035" s="128" t="s">
        <v>621</v>
      </c>
      <c r="B1035" s="53" t="n">
        <v>5</v>
      </c>
      <c r="C1035" s="54" t="n">
        <v>4</v>
      </c>
      <c r="D1035" s="54" t="n">
        <v>232</v>
      </c>
      <c r="E1035" s="55" t="n">
        <v>5</v>
      </c>
      <c r="F1035" s="55" t="n">
        <v>122</v>
      </c>
      <c r="G1035" s="53" t="n">
        <v>132</v>
      </c>
      <c r="H1035" s="55" t="n">
        <v>8</v>
      </c>
      <c r="I1035" s="55" t="n">
        <v>4</v>
      </c>
      <c r="J1035" s="55" t="n">
        <v>31</v>
      </c>
      <c r="K1035" s="57" t="n">
        <v>194</v>
      </c>
      <c r="L1035" s="58"/>
      <c r="M1035" s="57"/>
      <c r="N1035" s="53" t="n">
        <v>109</v>
      </c>
      <c r="O1035" s="56" t="n">
        <v>241</v>
      </c>
      <c r="P1035" s="129" t="n">
        <v>572</v>
      </c>
      <c r="Q1035" s="129" t="n">
        <v>55</v>
      </c>
      <c r="R1035" s="104" t="n">
        <f aca="false">P1035+Q1035</f>
        <v>627</v>
      </c>
      <c r="S1035" s="104" t="n">
        <v>381</v>
      </c>
      <c r="T1035" s="59" t="n">
        <f aca="false">IF(S1035&lt;&gt;0,S1035/R1035,"")</f>
        <v>0.607655502392344</v>
      </c>
    </row>
    <row r="1036" s="2" customFormat="true" ht="12.75" hidden="false" customHeight="true" outlineLevel="0" collapsed="false">
      <c r="A1036" s="128" t="s">
        <v>622</v>
      </c>
      <c r="B1036" s="53" t="n">
        <v>1</v>
      </c>
      <c r="C1036" s="54" t="n">
        <v>3</v>
      </c>
      <c r="D1036" s="54" t="n">
        <v>140</v>
      </c>
      <c r="E1036" s="55" t="n">
        <v>4</v>
      </c>
      <c r="F1036" s="55" t="n">
        <v>88</v>
      </c>
      <c r="G1036" s="53" t="n">
        <v>84</v>
      </c>
      <c r="H1036" s="55" t="n">
        <v>8</v>
      </c>
      <c r="I1036" s="55" t="n">
        <v>5</v>
      </c>
      <c r="J1036" s="55" t="n">
        <v>17</v>
      </c>
      <c r="K1036" s="57" t="n">
        <v>127</v>
      </c>
      <c r="L1036" s="58"/>
      <c r="M1036" s="57"/>
      <c r="N1036" s="53" t="n">
        <v>85</v>
      </c>
      <c r="O1036" s="56" t="n">
        <v>154</v>
      </c>
      <c r="P1036" s="129" t="n">
        <v>315</v>
      </c>
      <c r="Q1036" s="129" t="n">
        <v>37</v>
      </c>
      <c r="R1036" s="104" t="n">
        <f aca="false">P1036+Q1036</f>
        <v>352</v>
      </c>
      <c r="S1036" s="104" t="n">
        <v>251</v>
      </c>
      <c r="T1036" s="59" t="n">
        <f aca="false">IF(S1036&lt;&gt;0,S1036/R1036,"")</f>
        <v>0.713068181818182</v>
      </c>
    </row>
    <row r="1037" s="2" customFormat="true" ht="12.75" hidden="false" customHeight="true" outlineLevel="0" collapsed="false">
      <c r="A1037" s="128" t="s">
        <v>623</v>
      </c>
      <c r="B1037" s="53" t="n">
        <v>1</v>
      </c>
      <c r="C1037" s="54" t="n">
        <v>0</v>
      </c>
      <c r="D1037" s="54" t="n">
        <v>104</v>
      </c>
      <c r="E1037" s="55" t="n">
        <v>3</v>
      </c>
      <c r="F1037" s="55" t="n">
        <v>56</v>
      </c>
      <c r="G1037" s="53" t="n">
        <v>59</v>
      </c>
      <c r="H1037" s="55" t="n">
        <v>2</v>
      </c>
      <c r="I1037" s="55" t="n">
        <v>3</v>
      </c>
      <c r="J1037" s="55" t="n">
        <v>12</v>
      </c>
      <c r="K1037" s="57" t="n">
        <v>91</v>
      </c>
      <c r="L1037" s="58"/>
      <c r="M1037" s="57"/>
      <c r="N1037" s="53" t="n">
        <v>51</v>
      </c>
      <c r="O1037" s="56" t="n">
        <v>110</v>
      </c>
      <c r="P1037" s="129" t="n">
        <v>235</v>
      </c>
      <c r="Q1037" s="129" t="n">
        <v>16</v>
      </c>
      <c r="R1037" s="104" t="n">
        <f aca="false">P1037+Q1037</f>
        <v>251</v>
      </c>
      <c r="S1037" s="104" t="n">
        <v>170</v>
      </c>
      <c r="T1037" s="59" t="n">
        <f aca="false">IF(S1037&lt;&gt;0,S1037/R1037,"")</f>
        <v>0.677290836653386</v>
      </c>
    </row>
    <row r="1038" s="2" customFormat="true" ht="12.75" hidden="false" customHeight="true" outlineLevel="0" collapsed="false">
      <c r="A1038" s="128" t="s">
        <v>624</v>
      </c>
      <c r="B1038" s="53" t="n">
        <v>4</v>
      </c>
      <c r="C1038" s="54" t="n">
        <v>2</v>
      </c>
      <c r="D1038" s="54" t="n">
        <v>394</v>
      </c>
      <c r="E1038" s="55" t="n">
        <v>8</v>
      </c>
      <c r="F1038" s="55" t="n">
        <v>180</v>
      </c>
      <c r="G1038" s="53" t="n">
        <v>163</v>
      </c>
      <c r="H1038" s="55" t="n">
        <v>8</v>
      </c>
      <c r="I1038" s="55" t="n">
        <v>18</v>
      </c>
      <c r="J1038" s="55" t="n">
        <v>51</v>
      </c>
      <c r="K1038" s="57" t="n">
        <v>356</v>
      </c>
      <c r="L1038" s="58"/>
      <c r="M1038" s="57"/>
      <c r="N1038" s="53" t="n">
        <v>142</v>
      </c>
      <c r="O1038" s="56" t="n">
        <v>432</v>
      </c>
      <c r="P1038" s="129" t="n">
        <v>835</v>
      </c>
      <c r="Q1038" s="129" t="n">
        <v>83</v>
      </c>
      <c r="R1038" s="104" t="n">
        <f aca="false">P1038+Q1038</f>
        <v>918</v>
      </c>
      <c r="S1038" s="104" t="n">
        <v>614</v>
      </c>
      <c r="T1038" s="59" t="n">
        <f aca="false">IF(S1038&lt;&gt;0,S1038/R1038,"")</f>
        <v>0.668845315904139</v>
      </c>
    </row>
    <row r="1039" s="2" customFormat="true" ht="12.75" hidden="false" customHeight="true" outlineLevel="0" collapsed="false">
      <c r="A1039" s="128" t="s">
        <v>625</v>
      </c>
      <c r="B1039" s="53" t="n">
        <v>1</v>
      </c>
      <c r="C1039" s="54" t="n">
        <v>3</v>
      </c>
      <c r="D1039" s="54" t="n">
        <v>257</v>
      </c>
      <c r="E1039" s="55" t="n">
        <v>2</v>
      </c>
      <c r="F1039" s="55" t="n">
        <v>71</v>
      </c>
      <c r="G1039" s="53" t="n">
        <v>81</v>
      </c>
      <c r="H1039" s="55" t="n">
        <v>8</v>
      </c>
      <c r="I1039" s="55" t="n">
        <v>4</v>
      </c>
      <c r="J1039" s="55" t="n">
        <v>39</v>
      </c>
      <c r="K1039" s="57" t="n">
        <v>200</v>
      </c>
      <c r="L1039" s="58"/>
      <c r="M1039" s="57"/>
      <c r="N1039" s="53" t="n">
        <v>62</v>
      </c>
      <c r="O1039" s="56" t="n">
        <v>252</v>
      </c>
      <c r="P1039" s="129" t="n">
        <v>443</v>
      </c>
      <c r="Q1039" s="129" t="n">
        <v>60</v>
      </c>
      <c r="R1039" s="104" t="n">
        <f aca="false">P1039+Q1039</f>
        <v>503</v>
      </c>
      <c r="S1039" s="104" t="n">
        <v>342</v>
      </c>
      <c r="T1039" s="59" t="n">
        <f aca="false">IF(S1039&lt;&gt;0,S1039/R1039,"")</f>
        <v>0.679920477137177</v>
      </c>
    </row>
    <row r="1040" s="2" customFormat="true" ht="12.75" hidden="false" customHeight="true" outlineLevel="0" collapsed="false">
      <c r="A1040" s="128" t="s">
        <v>626</v>
      </c>
      <c r="B1040" s="53" t="n">
        <v>1</v>
      </c>
      <c r="C1040" s="54" t="n">
        <v>2</v>
      </c>
      <c r="D1040" s="54" t="n">
        <v>120</v>
      </c>
      <c r="E1040" s="55" t="n">
        <v>3</v>
      </c>
      <c r="F1040" s="55" t="n">
        <v>25</v>
      </c>
      <c r="G1040" s="53" t="n">
        <v>27</v>
      </c>
      <c r="H1040" s="55" t="n">
        <v>4</v>
      </c>
      <c r="I1040" s="55" t="n">
        <v>2</v>
      </c>
      <c r="J1040" s="55" t="n">
        <v>17</v>
      </c>
      <c r="K1040" s="57" t="n">
        <v>103</v>
      </c>
      <c r="L1040" s="58"/>
      <c r="M1040" s="57"/>
      <c r="N1040" s="53" t="n">
        <v>20</v>
      </c>
      <c r="O1040" s="56" t="n">
        <v>132</v>
      </c>
      <c r="P1040" s="129" t="n">
        <v>186</v>
      </c>
      <c r="Q1040" s="129" t="n">
        <v>17</v>
      </c>
      <c r="R1040" s="104" t="n">
        <f aca="false">P1040+Q1040</f>
        <v>203</v>
      </c>
      <c r="S1040" s="104" t="n">
        <v>159</v>
      </c>
      <c r="T1040" s="59" t="n">
        <f aca="false">IF(S1040&lt;&gt;0,S1040/R1040,"")</f>
        <v>0.783251231527094</v>
      </c>
    </row>
    <row r="1041" s="2" customFormat="true" ht="12.75" hidden="false" customHeight="true" outlineLevel="0" collapsed="false">
      <c r="A1041" s="128" t="s">
        <v>627</v>
      </c>
      <c r="B1041" s="53" t="n">
        <v>4</v>
      </c>
      <c r="C1041" s="54" t="n">
        <v>2</v>
      </c>
      <c r="D1041" s="54" t="n">
        <v>277</v>
      </c>
      <c r="E1041" s="55" t="n">
        <v>5</v>
      </c>
      <c r="F1041" s="55" t="n">
        <v>102</v>
      </c>
      <c r="G1041" s="53" t="n">
        <v>112</v>
      </c>
      <c r="H1041" s="55" t="n">
        <v>1</v>
      </c>
      <c r="I1041" s="55" t="n">
        <v>4</v>
      </c>
      <c r="J1041" s="55" t="n">
        <v>33</v>
      </c>
      <c r="K1041" s="57" t="n">
        <v>240</v>
      </c>
      <c r="L1041" s="58"/>
      <c r="M1041" s="57"/>
      <c r="N1041" s="53" t="n">
        <v>89</v>
      </c>
      <c r="O1041" s="56" t="n">
        <v>301</v>
      </c>
      <c r="P1041" s="129" t="n">
        <v>555</v>
      </c>
      <c r="Q1041" s="129" t="n">
        <v>50</v>
      </c>
      <c r="R1041" s="104" t="n">
        <f aca="false">P1041+Q1041</f>
        <v>605</v>
      </c>
      <c r="S1041" s="104" t="n">
        <v>403</v>
      </c>
      <c r="T1041" s="59" t="n">
        <f aca="false">IF(S1041&lt;&gt;0,S1041/R1041,"")</f>
        <v>0.666115702479339</v>
      </c>
    </row>
    <row r="1042" s="2" customFormat="true" ht="12.75" hidden="false" customHeight="true" outlineLevel="0" collapsed="false">
      <c r="A1042" s="128" t="s">
        <v>628</v>
      </c>
      <c r="B1042" s="53" t="n">
        <v>6</v>
      </c>
      <c r="C1042" s="54" t="n">
        <v>1</v>
      </c>
      <c r="D1042" s="54" t="n">
        <v>357</v>
      </c>
      <c r="E1042" s="55" t="n">
        <v>5</v>
      </c>
      <c r="F1042" s="55" t="n">
        <v>137</v>
      </c>
      <c r="G1042" s="53" t="n">
        <v>150</v>
      </c>
      <c r="H1042" s="55" t="n">
        <v>4</v>
      </c>
      <c r="I1042" s="55" t="n">
        <v>8</v>
      </c>
      <c r="J1042" s="55" t="n">
        <v>44</v>
      </c>
      <c r="K1042" s="57" t="n">
        <v>306</v>
      </c>
      <c r="L1042" s="58"/>
      <c r="M1042" s="57"/>
      <c r="N1042" s="53" t="n">
        <v>115</v>
      </c>
      <c r="O1042" s="56" t="n">
        <v>381</v>
      </c>
      <c r="P1042" s="129" t="n">
        <v>712</v>
      </c>
      <c r="Q1042" s="129" t="n">
        <v>58</v>
      </c>
      <c r="R1042" s="104" t="n">
        <f aca="false">P1042+Q1042</f>
        <v>770</v>
      </c>
      <c r="S1042" s="104" t="n">
        <v>522</v>
      </c>
      <c r="T1042" s="59" t="n">
        <f aca="false">IF(S1042&lt;&gt;0,S1042/R1042,"")</f>
        <v>0.677922077922078</v>
      </c>
    </row>
    <row r="1043" s="2" customFormat="true" ht="12.75" hidden="false" customHeight="true" outlineLevel="0" collapsed="false">
      <c r="A1043" s="128" t="s">
        <v>629</v>
      </c>
      <c r="B1043" s="53" t="n">
        <v>4</v>
      </c>
      <c r="C1043" s="54" t="n">
        <v>1</v>
      </c>
      <c r="D1043" s="54" t="n">
        <v>396</v>
      </c>
      <c r="E1043" s="55" t="n">
        <v>10</v>
      </c>
      <c r="F1043" s="55" t="n">
        <v>113</v>
      </c>
      <c r="G1043" s="53" t="n">
        <v>109</v>
      </c>
      <c r="H1043" s="55" t="n">
        <v>5</v>
      </c>
      <c r="I1043" s="55" t="n">
        <v>9</v>
      </c>
      <c r="J1043" s="55" t="n">
        <v>49</v>
      </c>
      <c r="K1043" s="57" t="n">
        <v>350</v>
      </c>
      <c r="L1043" s="58"/>
      <c r="M1043" s="57"/>
      <c r="N1043" s="53" t="n">
        <v>90</v>
      </c>
      <c r="O1043" s="56" t="n">
        <v>421</v>
      </c>
      <c r="P1043" s="129" t="n">
        <v>768</v>
      </c>
      <c r="Q1043" s="129" t="n">
        <v>87</v>
      </c>
      <c r="R1043" s="104" t="n">
        <f aca="false">P1043+Q1043</f>
        <v>855</v>
      </c>
      <c r="S1043" s="104" t="n">
        <v>537</v>
      </c>
      <c r="T1043" s="59" t="n">
        <f aca="false">IF(S1043&lt;&gt;0,S1043/R1043,"")</f>
        <v>0.628070175438596</v>
      </c>
    </row>
    <row r="1044" s="2" customFormat="true" ht="12.75" hidden="false" customHeight="true" outlineLevel="0" collapsed="false">
      <c r="A1044" s="128" t="s">
        <v>630</v>
      </c>
      <c r="B1044" s="53" t="n">
        <v>2</v>
      </c>
      <c r="C1044" s="54" t="n">
        <v>3</v>
      </c>
      <c r="D1044" s="54" t="n">
        <v>459</v>
      </c>
      <c r="E1044" s="55" t="n">
        <v>6</v>
      </c>
      <c r="F1044" s="55" t="n">
        <v>145</v>
      </c>
      <c r="G1044" s="53" t="n">
        <v>151</v>
      </c>
      <c r="H1044" s="55" t="n">
        <v>7</v>
      </c>
      <c r="I1044" s="55" t="n">
        <v>8</v>
      </c>
      <c r="J1044" s="55" t="n">
        <v>49</v>
      </c>
      <c r="K1044" s="57" t="n">
        <v>398</v>
      </c>
      <c r="L1044" s="58"/>
      <c r="M1044" s="57"/>
      <c r="N1044" s="53" t="n">
        <v>110</v>
      </c>
      <c r="O1044" s="56" t="n">
        <v>490</v>
      </c>
      <c r="P1044" s="129" t="n">
        <v>867</v>
      </c>
      <c r="Q1044" s="129" t="n">
        <v>68</v>
      </c>
      <c r="R1044" s="104" t="n">
        <f aca="false">P1044+Q1044</f>
        <v>935</v>
      </c>
      <c r="S1044" s="104" t="n">
        <v>631</v>
      </c>
      <c r="T1044" s="59" t="n">
        <f aca="false">IF(S1044&lt;&gt;0,S1044/R1044,"")</f>
        <v>0.674866310160428</v>
      </c>
    </row>
    <row r="1045" s="2" customFormat="true" ht="12.75" hidden="false" customHeight="true" outlineLevel="0" collapsed="false">
      <c r="A1045" s="128" t="s">
        <v>631</v>
      </c>
      <c r="B1045" s="53" t="n">
        <v>6</v>
      </c>
      <c r="C1045" s="54" t="n">
        <v>5</v>
      </c>
      <c r="D1045" s="54" t="n">
        <v>632</v>
      </c>
      <c r="E1045" s="55" t="n">
        <v>11</v>
      </c>
      <c r="F1045" s="55" t="n">
        <v>156</v>
      </c>
      <c r="G1045" s="53" t="n">
        <v>175</v>
      </c>
      <c r="H1045" s="55" t="n">
        <v>7</v>
      </c>
      <c r="I1045" s="55" t="n">
        <v>15</v>
      </c>
      <c r="J1045" s="55" t="n">
        <v>73</v>
      </c>
      <c r="K1045" s="57" t="n">
        <v>545</v>
      </c>
      <c r="L1045" s="58"/>
      <c r="M1045" s="57"/>
      <c r="N1045" s="53" t="n">
        <v>149</v>
      </c>
      <c r="O1045" s="56" t="n">
        <v>641</v>
      </c>
      <c r="P1045" s="129" t="n">
        <v>1119</v>
      </c>
      <c r="Q1045" s="129" t="n">
        <v>143</v>
      </c>
      <c r="R1045" s="104" t="n">
        <f aca="false">P1045+Q1045</f>
        <v>1262</v>
      </c>
      <c r="S1045" s="104" t="n">
        <v>829</v>
      </c>
      <c r="T1045" s="59" t="n">
        <f aca="false">IF(S1045&lt;&gt;0,S1045/R1045,"")</f>
        <v>0.65689381933439</v>
      </c>
    </row>
    <row r="1046" s="2" customFormat="true" ht="13.5" hidden="false" customHeight="true" outlineLevel="0" collapsed="false">
      <c r="A1046" s="128" t="s">
        <v>632</v>
      </c>
      <c r="B1046" s="53" t="n">
        <v>5</v>
      </c>
      <c r="C1046" s="54" t="n">
        <v>1</v>
      </c>
      <c r="D1046" s="54" t="n">
        <v>333</v>
      </c>
      <c r="E1046" s="55" t="n">
        <v>5</v>
      </c>
      <c r="F1046" s="55" t="n">
        <v>90</v>
      </c>
      <c r="G1046" s="53" t="n">
        <v>102</v>
      </c>
      <c r="H1046" s="55" t="n">
        <v>4</v>
      </c>
      <c r="I1046" s="55" t="n">
        <v>4</v>
      </c>
      <c r="J1046" s="55" t="n">
        <v>45</v>
      </c>
      <c r="K1046" s="57" t="n">
        <v>279</v>
      </c>
      <c r="L1046" s="58"/>
      <c r="M1046" s="57"/>
      <c r="N1046" s="53" t="n">
        <v>99</v>
      </c>
      <c r="O1046" s="56" t="n">
        <v>329</v>
      </c>
      <c r="P1046" s="129" t="n">
        <v>587</v>
      </c>
      <c r="Q1046" s="129" t="n">
        <v>92</v>
      </c>
      <c r="R1046" s="104" t="n">
        <f aca="false">P1046+Q1046</f>
        <v>679</v>
      </c>
      <c r="S1046" s="104" t="n">
        <v>448</v>
      </c>
      <c r="T1046" s="59" t="n">
        <f aca="false">IF(S1046&lt;&gt;0,S1046/R1046,"")</f>
        <v>0.65979381443299</v>
      </c>
    </row>
    <row r="1047" s="2" customFormat="true" ht="13.5" hidden="false" customHeight="true" outlineLevel="0" collapsed="false">
      <c r="A1047" s="32" t="s">
        <v>633</v>
      </c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33"/>
      <c r="O1047" s="33"/>
      <c r="P1047" s="34"/>
      <c r="Q1047" s="34"/>
      <c r="R1047" s="34"/>
      <c r="S1047" s="34"/>
      <c r="T1047" s="35"/>
    </row>
    <row r="1048" s="2" customFormat="true" ht="12.75" hidden="false" customHeight="true" outlineLevel="0" collapsed="false">
      <c r="A1048" s="128" t="s">
        <v>634</v>
      </c>
      <c r="B1048" s="53" t="n">
        <v>6</v>
      </c>
      <c r="C1048" s="54" t="n">
        <v>5</v>
      </c>
      <c r="D1048" s="54" t="n">
        <v>472</v>
      </c>
      <c r="E1048" s="55" t="n">
        <v>12</v>
      </c>
      <c r="F1048" s="55" t="n">
        <v>144</v>
      </c>
      <c r="G1048" s="53" t="n">
        <v>141</v>
      </c>
      <c r="H1048" s="55" t="n">
        <v>9</v>
      </c>
      <c r="I1048" s="55" t="n">
        <v>9</v>
      </c>
      <c r="J1048" s="55" t="n">
        <v>37</v>
      </c>
      <c r="K1048" s="57" t="n">
        <v>424</v>
      </c>
      <c r="L1048" s="58"/>
      <c r="M1048" s="57"/>
      <c r="N1048" s="53" t="n">
        <v>101</v>
      </c>
      <c r="O1048" s="56" t="n">
        <v>506</v>
      </c>
      <c r="P1048" s="129" t="n">
        <v>812</v>
      </c>
      <c r="Q1048" s="129" t="n">
        <v>83</v>
      </c>
      <c r="R1048" s="104" t="n">
        <f aca="false">P1048+Q1048</f>
        <v>895</v>
      </c>
      <c r="S1048" s="104" t="n">
        <v>648</v>
      </c>
      <c r="T1048" s="59" t="n">
        <f aca="false">IF(S1048&lt;&gt;0,S1048/R1048,"")</f>
        <v>0.724022346368715</v>
      </c>
    </row>
    <row r="1049" s="2" customFormat="true" ht="12.75" hidden="false" customHeight="true" outlineLevel="0" collapsed="false">
      <c r="A1049" s="128" t="s">
        <v>635</v>
      </c>
      <c r="B1049" s="53" t="n">
        <v>8</v>
      </c>
      <c r="C1049" s="54" t="n">
        <v>3</v>
      </c>
      <c r="D1049" s="54" t="n">
        <v>602</v>
      </c>
      <c r="E1049" s="55" t="n">
        <v>13</v>
      </c>
      <c r="F1049" s="55" t="n">
        <v>150</v>
      </c>
      <c r="G1049" s="53" t="n">
        <v>173</v>
      </c>
      <c r="H1049" s="55" t="n">
        <v>8</v>
      </c>
      <c r="I1049" s="55" t="n">
        <v>6</v>
      </c>
      <c r="J1049" s="55" t="n">
        <v>80</v>
      </c>
      <c r="K1049" s="57" t="n">
        <v>507</v>
      </c>
      <c r="L1049" s="58"/>
      <c r="M1049" s="57"/>
      <c r="N1049" s="53" t="n">
        <v>151</v>
      </c>
      <c r="O1049" s="56" t="n">
        <v>609</v>
      </c>
      <c r="P1049" s="129" t="n">
        <v>1099</v>
      </c>
      <c r="Q1049" s="129" t="n">
        <v>93</v>
      </c>
      <c r="R1049" s="104" t="n">
        <f aca="false">P1049+Q1049</f>
        <v>1192</v>
      </c>
      <c r="S1049" s="104" t="n">
        <v>794</v>
      </c>
      <c r="T1049" s="59" t="n">
        <f aca="false">IF(S1049&lt;&gt;0,S1049/R1049,"")</f>
        <v>0.666107382550335</v>
      </c>
    </row>
    <row r="1050" s="2" customFormat="true" ht="12.75" hidden="false" customHeight="true" outlineLevel="0" collapsed="false">
      <c r="A1050" s="128" t="s">
        <v>636</v>
      </c>
      <c r="B1050" s="53" t="n">
        <v>0</v>
      </c>
      <c r="C1050" s="54" t="n">
        <v>2</v>
      </c>
      <c r="D1050" s="54" t="n">
        <v>278</v>
      </c>
      <c r="E1050" s="55" t="n">
        <v>6</v>
      </c>
      <c r="F1050" s="55" t="n">
        <v>80</v>
      </c>
      <c r="G1050" s="53" t="n">
        <v>87</v>
      </c>
      <c r="H1050" s="55" t="n">
        <v>3</v>
      </c>
      <c r="I1050" s="55" t="n">
        <v>5</v>
      </c>
      <c r="J1050" s="55" t="n">
        <v>43</v>
      </c>
      <c r="K1050" s="57" t="n">
        <v>229</v>
      </c>
      <c r="L1050" s="58"/>
      <c r="M1050" s="57"/>
      <c r="N1050" s="53" t="n">
        <v>70</v>
      </c>
      <c r="O1050" s="56" t="n">
        <v>289</v>
      </c>
      <c r="P1050" s="129" t="n">
        <v>528</v>
      </c>
      <c r="Q1050" s="129" t="n">
        <v>94</v>
      </c>
      <c r="R1050" s="104" t="n">
        <f aca="false">P1050+Q1050</f>
        <v>622</v>
      </c>
      <c r="S1050" s="104" t="n">
        <v>379</v>
      </c>
      <c r="T1050" s="59" t="n">
        <f aca="false">IF(S1050&lt;&gt;0,S1050/R1050,"")</f>
        <v>0.609324758842444</v>
      </c>
    </row>
    <row r="1051" s="2" customFormat="true" ht="12.75" hidden="false" customHeight="true" outlineLevel="0" collapsed="false">
      <c r="A1051" s="128" t="s">
        <v>637</v>
      </c>
      <c r="B1051" s="53" t="n">
        <v>1</v>
      </c>
      <c r="C1051" s="54" t="n">
        <v>0</v>
      </c>
      <c r="D1051" s="54" t="n">
        <v>155</v>
      </c>
      <c r="E1051" s="55" t="n">
        <v>5</v>
      </c>
      <c r="F1051" s="55" t="n">
        <v>35</v>
      </c>
      <c r="G1051" s="53" t="n">
        <v>46</v>
      </c>
      <c r="H1051" s="55" t="n">
        <v>4</v>
      </c>
      <c r="I1051" s="55" t="n">
        <v>4</v>
      </c>
      <c r="J1051" s="55" t="n">
        <v>18</v>
      </c>
      <c r="K1051" s="57" t="n">
        <v>125</v>
      </c>
      <c r="L1051" s="58"/>
      <c r="M1051" s="57"/>
      <c r="N1051" s="53" t="n">
        <v>41</v>
      </c>
      <c r="O1051" s="56" t="n">
        <v>148</v>
      </c>
      <c r="P1051" s="129" t="n">
        <v>309</v>
      </c>
      <c r="Q1051" s="129" t="n">
        <v>11</v>
      </c>
      <c r="R1051" s="104" t="n">
        <f aca="false">P1051+Q1051</f>
        <v>320</v>
      </c>
      <c r="S1051" s="104" t="n">
        <v>202</v>
      </c>
      <c r="T1051" s="59" t="n">
        <f aca="false">IF(S1051&lt;&gt;0,S1051/R1051,"")</f>
        <v>0.63125</v>
      </c>
    </row>
    <row r="1052" s="2" customFormat="true" ht="12.75" hidden="false" customHeight="true" outlineLevel="0" collapsed="false">
      <c r="A1052" s="128" t="s">
        <v>638</v>
      </c>
      <c r="B1052" s="53" t="n">
        <v>2</v>
      </c>
      <c r="C1052" s="54" t="n">
        <v>1</v>
      </c>
      <c r="D1052" s="54" t="n">
        <v>205</v>
      </c>
      <c r="E1052" s="55" t="n">
        <v>5</v>
      </c>
      <c r="F1052" s="55" t="n">
        <v>50</v>
      </c>
      <c r="G1052" s="53" t="n">
        <v>47</v>
      </c>
      <c r="H1052" s="55" t="n">
        <v>5</v>
      </c>
      <c r="I1052" s="55" t="n">
        <v>0</v>
      </c>
      <c r="J1052" s="55" t="n">
        <v>19</v>
      </c>
      <c r="K1052" s="57" t="n">
        <v>193</v>
      </c>
      <c r="L1052" s="58"/>
      <c r="M1052" s="57"/>
      <c r="N1052" s="53" t="n">
        <v>41</v>
      </c>
      <c r="O1052" s="56" t="n">
        <v>217</v>
      </c>
      <c r="P1052" s="129" t="n">
        <v>369</v>
      </c>
      <c r="Q1052" s="129" t="n">
        <v>54</v>
      </c>
      <c r="R1052" s="104" t="n">
        <f aca="false">P1052+Q1052</f>
        <v>423</v>
      </c>
      <c r="S1052" s="104" t="n">
        <v>273</v>
      </c>
      <c r="T1052" s="59" t="n">
        <f aca="false">IF(S1052&lt;&gt;0,S1052/R1052,"")</f>
        <v>0.645390070921986</v>
      </c>
    </row>
    <row r="1053" s="2" customFormat="true" ht="12.75" hidden="false" customHeight="true" outlineLevel="0" collapsed="false">
      <c r="A1053" s="128" t="s">
        <v>639</v>
      </c>
      <c r="B1053" s="53" t="n">
        <v>0</v>
      </c>
      <c r="C1053" s="54" t="n">
        <v>0</v>
      </c>
      <c r="D1053" s="54" t="n">
        <v>105</v>
      </c>
      <c r="E1053" s="55" t="n">
        <v>1</v>
      </c>
      <c r="F1053" s="55" t="n">
        <v>20</v>
      </c>
      <c r="G1053" s="53" t="n">
        <v>28</v>
      </c>
      <c r="H1053" s="55" t="n">
        <v>3</v>
      </c>
      <c r="I1053" s="55" t="n">
        <v>1</v>
      </c>
      <c r="J1053" s="55" t="n">
        <v>5</v>
      </c>
      <c r="K1053" s="57" t="n">
        <v>88</v>
      </c>
      <c r="L1053" s="58"/>
      <c r="M1053" s="57"/>
      <c r="N1053" s="53" t="n">
        <v>15</v>
      </c>
      <c r="O1053" s="56" t="n">
        <v>105</v>
      </c>
      <c r="P1053" s="129" t="n">
        <v>250</v>
      </c>
      <c r="Q1053" s="129" t="n">
        <v>24</v>
      </c>
      <c r="R1053" s="104" t="n">
        <f aca="false">P1053+Q1053</f>
        <v>274</v>
      </c>
      <c r="S1053" s="104" t="n">
        <v>128</v>
      </c>
      <c r="T1053" s="59" t="n">
        <f aca="false">IF(S1053&lt;&gt;0,S1053/R1053,"")</f>
        <v>0.467153284671533</v>
      </c>
    </row>
    <row r="1054" s="2" customFormat="true" ht="12.75" hidden="false" customHeight="true" outlineLevel="0" collapsed="false">
      <c r="A1054" s="128" t="s">
        <v>640</v>
      </c>
      <c r="B1054" s="53" t="n">
        <v>2</v>
      </c>
      <c r="C1054" s="54" t="n">
        <v>4</v>
      </c>
      <c r="D1054" s="54" t="n">
        <v>421</v>
      </c>
      <c r="E1054" s="55" t="n">
        <v>5</v>
      </c>
      <c r="F1054" s="55" t="n">
        <v>86</v>
      </c>
      <c r="G1054" s="53" t="n">
        <v>108</v>
      </c>
      <c r="H1054" s="55" t="n">
        <v>4</v>
      </c>
      <c r="I1054" s="55" t="n">
        <v>5</v>
      </c>
      <c r="J1054" s="55" t="n">
        <v>41</v>
      </c>
      <c r="K1054" s="57" t="n">
        <v>355</v>
      </c>
      <c r="L1054" s="58"/>
      <c r="M1054" s="57"/>
      <c r="N1054" s="53" t="n">
        <v>83</v>
      </c>
      <c r="O1054" s="56" t="n">
        <v>420</v>
      </c>
      <c r="P1054" s="129" t="n">
        <v>848</v>
      </c>
      <c r="Q1054" s="129" t="n">
        <v>92</v>
      </c>
      <c r="R1054" s="104" t="n">
        <f aca="false">P1054+Q1054</f>
        <v>940</v>
      </c>
      <c r="S1054" s="104" t="n">
        <v>523</v>
      </c>
      <c r="T1054" s="59" t="n">
        <f aca="false">IF(S1054&lt;&gt;0,S1054/R1054,"")</f>
        <v>0.556382978723404</v>
      </c>
    </row>
    <row r="1055" s="2" customFormat="true" ht="12.75" hidden="false" customHeight="true" outlineLevel="0" collapsed="false">
      <c r="A1055" s="128" t="s">
        <v>641</v>
      </c>
      <c r="B1055" s="53" t="n">
        <v>2</v>
      </c>
      <c r="C1055" s="54" t="n">
        <v>8</v>
      </c>
      <c r="D1055" s="54" t="n">
        <v>455</v>
      </c>
      <c r="E1055" s="55" t="n">
        <v>8</v>
      </c>
      <c r="F1055" s="55" t="n">
        <v>172</v>
      </c>
      <c r="G1055" s="53" t="n">
        <v>168</v>
      </c>
      <c r="H1055" s="55" t="n">
        <v>6</v>
      </c>
      <c r="I1055" s="55" t="n">
        <v>8</v>
      </c>
      <c r="J1055" s="55" t="n">
        <v>67</v>
      </c>
      <c r="K1055" s="57" t="n">
        <v>401</v>
      </c>
      <c r="L1055" s="58"/>
      <c r="M1055" s="57"/>
      <c r="N1055" s="53" t="n">
        <v>148</v>
      </c>
      <c r="O1055" s="56" t="n">
        <v>482</v>
      </c>
      <c r="P1055" s="129" t="n">
        <v>1033</v>
      </c>
      <c r="Q1055" s="129" t="n">
        <v>81</v>
      </c>
      <c r="R1055" s="104" t="n">
        <f aca="false">P1055+Q1055</f>
        <v>1114</v>
      </c>
      <c r="S1055" s="104" t="n">
        <v>668</v>
      </c>
      <c r="T1055" s="59" t="n">
        <f aca="false">IF(S1055&lt;&gt;0,S1055/R1055,"")</f>
        <v>0.599640933572711</v>
      </c>
    </row>
    <row r="1056" s="2" customFormat="true" ht="12.75" hidden="false" customHeight="true" outlineLevel="0" collapsed="false">
      <c r="A1056" s="128" t="s">
        <v>642</v>
      </c>
      <c r="B1056" s="53" t="n">
        <v>1</v>
      </c>
      <c r="C1056" s="54" t="n">
        <v>1</v>
      </c>
      <c r="D1056" s="54" t="n">
        <v>301</v>
      </c>
      <c r="E1056" s="55" t="n">
        <v>4</v>
      </c>
      <c r="F1056" s="55" t="n">
        <v>86</v>
      </c>
      <c r="G1056" s="53" t="n">
        <v>92</v>
      </c>
      <c r="H1056" s="55" t="n">
        <v>5</v>
      </c>
      <c r="I1056" s="55" t="n">
        <v>4</v>
      </c>
      <c r="J1056" s="55" t="n">
        <v>21</v>
      </c>
      <c r="K1056" s="57" t="n">
        <v>275</v>
      </c>
      <c r="L1056" s="58"/>
      <c r="M1056" s="57"/>
      <c r="N1056" s="53" t="n">
        <v>69</v>
      </c>
      <c r="O1056" s="56" t="n">
        <v>322</v>
      </c>
      <c r="P1056" s="129" t="n">
        <v>679</v>
      </c>
      <c r="Q1056" s="129" t="n">
        <v>69</v>
      </c>
      <c r="R1056" s="104" t="n">
        <f aca="false">P1056+Q1056</f>
        <v>748</v>
      </c>
      <c r="S1056" s="104" t="n">
        <v>400</v>
      </c>
      <c r="T1056" s="59" t="n">
        <f aca="false">IF(S1056&lt;&gt;0,S1056/R1056,"")</f>
        <v>0.53475935828877</v>
      </c>
    </row>
    <row r="1057" s="2" customFormat="true" ht="12.75" hidden="false" customHeight="true" outlineLevel="0" collapsed="false">
      <c r="A1057" s="128" t="s">
        <v>643</v>
      </c>
      <c r="B1057" s="53" t="n">
        <v>1</v>
      </c>
      <c r="C1057" s="54" t="n">
        <v>2</v>
      </c>
      <c r="D1057" s="54" t="n">
        <v>469</v>
      </c>
      <c r="E1057" s="55" t="n">
        <v>9</v>
      </c>
      <c r="F1057" s="55" t="n">
        <v>142</v>
      </c>
      <c r="G1057" s="53" t="n">
        <v>135</v>
      </c>
      <c r="H1057" s="55" t="n">
        <v>5</v>
      </c>
      <c r="I1057" s="55" t="n">
        <v>4</v>
      </c>
      <c r="J1057" s="55" t="n">
        <v>33</v>
      </c>
      <c r="K1057" s="57" t="n">
        <v>440</v>
      </c>
      <c r="L1057" s="58"/>
      <c r="M1057" s="57"/>
      <c r="N1057" s="53" t="n">
        <v>96</v>
      </c>
      <c r="O1057" s="56" t="n">
        <v>503</v>
      </c>
      <c r="P1057" s="129" t="n">
        <v>1093</v>
      </c>
      <c r="Q1057" s="129" t="n">
        <v>94</v>
      </c>
      <c r="R1057" s="104" t="n">
        <f aca="false">P1057+Q1057</f>
        <v>1187</v>
      </c>
      <c r="S1057" s="104" t="n">
        <v>633</v>
      </c>
      <c r="T1057" s="59" t="n">
        <f aca="false">IF(S1057&lt;&gt;0,S1057/R1057,"")</f>
        <v>0.533277169334457</v>
      </c>
    </row>
    <row r="1058" s="2" customFormat="true" ht="12.75" hidden="false" customHeight="true" outlineLevel="0" collapsed="false">
      <c r="A1058" s="128" t="s">
        <v>644</v>
      </c>
      <c r="B1058" s="53" t="n">
        <v>2</v>
      </c>
      <c r="C1058" s="54" t="n">
        <v>6</v>
      </c>
      <c r="D1058" s="54" t="n">
        <v>184</v>
      </c>
      <c r="E1058" s="55" t="n">
        <v>11</v>
      </c>
      <c r="F1058" s="55" t="n">
        <v>117</v>
      </c>
      <c r="G1058" s="53" t="n">
        <v>136</v>
      </c>
      <c r="H1058" s="55" t="n">
        <v>0</v>
      </c>
      <c r="I1058" s="55" t="n">
        <v>6</v>
      </c>
      <c r="J1058" s="55" t="n">
        <v>17</v>
      </c>
      <c r="K1058" s="57" t="n">
        <v>162</v>
      </c>
      <c r="L1058" s="58"/>
      <c r="M1058" s="57"/>
      <c r="N1058" s="53" t="n">
        <v>99</v>
      </c>
      <c r="O1058" s="56" t="n">
        <v>213</v>
      </c>
      <c r="P1058" s="129" t="n">
        <v>562</v>
      </c>
      <c r="Q1058" s="129" t="n">
        <v>110</v>
      </c>
      <c r="R1058" s="104" t="n">
        <f aca="false">P1058+Q1058</f>
        <v>672</v>
      </c>
      <c r="S1058" s="104" t="n">
        <v>337</v>
      </c>
      <c r="T1058" s="59" t="n">
        <f aca="false">IF(S1058&lt;&gt;0,S1058/R1058,"")</f>
        <v>0.501488095238095</v>
      </c>
    </row>
    <row r="1059" s="2" customFormat="true" ht="12.75" hidden="false" customHeight="true" outlineLevel="0" collapsed="false">
      <c r="A1059" s="128" t="s">
        <v>645</v>
      </c>
      <c r="B1059" s="53" t="n">
        <v>3</v>
      </c>
      <c r="C1059" s="54" t="n">
        <v>1</v>
      </c>
      <c r="D1059" s="54" t="n">
        <v>143</v>
      </c>
      <c r="E1059" s="55" t="n">
        <v>5</v>
      </c>
      <c r="F1059" s="55" t="n">
        <v>110</v>
      </c>
      <c r="G1059" s="53" t="n">
        <v>87</v>
      </c>
      <c r="H1059" s="55" t="n">
        <v>9</v>
      </c>
      <c r="I1059" s="55" t="n">
        <v>7</v>
      </c>
      <c r="J1059" s="55" t="n">
        <v>19</v>
      </c>
      <c r="K1059" s="57" t="n">
        <v>145</v>
      </c>
      <c r="L1059" s="58"/>
      <c r="M1059" s="57"/>
      <c r="N1059" s="53" t="n">
        <v>90</v>
      </c>
      <c r="O1059" s="56" t="n">
        <v>170</v>
      </c>
      <c r="P1059" s="129" t="n">
        <v>487</v>
      </c>
      <c r="Q1059" s="129" t="n">
        <v>103</v>
      </c>
      <c r="R1059" s="104" t="n">
        <f aca="false">P1059+Q1059</f>
        <v>590</v>
      </c>
      <c r="S1059" s="104" t="n">
        <v>279</v>
      </c>
      <c r="T1059" s="59" t="n">
        <f aca="false">IF(S1059&lt;&gt;0,S1059/R1059,"")</f>
        <v>0.472881355932203</v>
      </c>
    </row>
    <row r="1060" s="2" customFormat="true" ht="12.75" hidden="false" customHeight="true" outlineLevel="0" collapsed="false">
      <c r="A1060" s="128" t="s">
        <v>646</v>
      </c>
      <c r="B1060" s="53" t="n">
        <v>7</v>
      </c>
      <c r="C1060" s="54" t="n">
        <v>2</v>
      </c>
      <c r="D1060" s="54" t="n">
        <v>240</v>
      </c>
      <c r="E1060" s="55" t="n">
        <v>9</v>
      </c>
      <c r="F1060" s="55" t="n">
        <v>119</v>
      </c>
      <c r="G1060" s="53" t="n">
        <v>118</v>
      </c>
      <c r="H1060" s="55" t="n">
        <v>3</v>
      </c>
      <c r="I1060" s="55" t="n">
        <v>3</v>
      </c>
      <c r="J1060" s="55" t="n">
        <v>36</v>
      </c>
      <c r="K1060" s="57" t="n">
        <v>220</v>
      </c>
      <c r="L1060" s="58"/>
      <c r="M1060" s="57"/>
      <c r="N1060" s="53" t="n">
        <v>104</v>
      </c>
      <c r="O1060" s="56" t="n">
        <v>263</v>
      </c>
      <c r="P1060" s="129" t="n">
        <v>587</v>
      </c>
      <c r="Q1060" s="129" t="n">
        <v>76</v>
      </c>
      <c r="R1060" s="104" t="n">
        <f aca="false">P1060+Q1060</f>
        <v>663</v>
      </c>
      <c r="S1060" s="104" t="n">
        <v>396</v>
      </c>
      <c r="T1060" s="59" t="n">
        <f aca="false">IF(S1060&lt;&gt;0,S1060/R1060,"")</f>
        <v>0.597285067873303</v>
      </c>
    </row>
    <row r="1061" s="2" customFormat="true" ht="12.75" hidden="false" customHeight="true" outlineLevel="0" collapsed="false">
      <c r="A1061" s="128" t="s">
        <v>647</v>
      </c>
      <c r="B1061" s="53" t="n">
        <v>3</v>
      </c>
      <c r="C1061" s="54" t="n">
        <v>5</v>
      </c>
      <c r="D1061" s="54" t="n">
        <v>494</v>
      </c>
      <c r="E1061" s="55" t="n">
        <v>6</v>
      </c>
      <c r="F1061" s="55" t="n">
        <v>285</v>
      </c>
      <c r="G1061" s="53" t="n">
        <v>251</v>
      </c>
      <c r="H1061" s="55" t="n">
        <v>10</v>
      </c>
      <c r="I1061" s="55" t="n">
        <v>16</v>
      </c>
      <c r="J1061" s="55" t="n">
        <v>38</v>
      </c>
      <c r="K1061" s="57" t="n">
        <v>459</v>
      </c>
      <c r="L1061" s="58"/>
      <c r="M1061" s="57"/>
      <c r="N1061" s="53" t="n">
        <v>214</v>
      </c>
      <c r="O1061" s="56" t="n">
        <v>548</v>
      </c>
      <c r="P1061" s="129" t="n">
        <v>1441</v>
      </c>
      <c r="Q1061" s="129" t="n">
        <v>270</v>
      </c>
      <c r="R1061" s="104" t="n">
        <f aca="false">P1061+Q1061</f>
        <v>1711</v>
      </c>
      <c r="S1061" s="104" t="n">
        <v>805</v>
      </c>
      <c r="T1061" s="59" t="n">
        <f aca="false">IF(S1061&lt;&gt;0,S1061/R1061,"")</f>
        <v>0.470485096434833</v>
      </c>
    </row>
    <row r="1062" s="2" customFormat="true" ht="12.75" hidden="false" customHeight="true" outlineLevel="0" collapsed="false">
      <c r="A1062" s="128" t="s">
        <v>648</v>
      </c>
      <c r="B1062" s="53" t="n">
        <v>12</v>
      </c>
      <c r="C1062" s="54" t="n">
        <v>6</v>
      </c>
      <c r="D1062" s="54" t="n">
        <v>782</v>
      </c>
      <c r="E1062" s="55" t="n">
        <v>21</v>
      </c>
      <c r="F1062" s="55" t="n">
        <v>391</v>
      </c>
      <c r="G1062" s="53" t="n">
        <v>371</v>
      </c>
      <c r="H1062" s="55" t="n">
        <v>13</v>
      </c>
      <c r="I1062" s="55" t="n">
        <v>19</v>
      </c>
      <c r="J1062" s="55" t="n">
        <v>83</v>
      </c>
      <c r="K1062" s="57" t="n">
        <v>735</v>
      </c>
      <c r="L1062" s="58"/>
      <c r="M1062" s="57"/>
      <c r="N1062" s="53" t="n">
        <v>293</v>
      </c>
      <c r="O1062" s="56" t="n">
        <v>879</v>
      </c>
      <c r="P1062" s="129" t="n">
        <v>1760</v>
      </c>
      <c r="Q1062" s="129" t="n">
        <v>491</v>
      </c>
      <c r="R1062" s="104" t="n">
        <f aca="false">P1062+Q1062</f>
        <v>2251</v>
      </c>
      <c r="S1062" s="104" t="n">
        <v>1261</v>
      </c>
      <c r="T1062" s="59" t="n">
        <f aca="false">IF(S1062&lt;&gt;0,S1062/R1062,"")</f>
        <v>0.560195468680586</v>
      </c>
    </row>
    <row r="1063" s="2" customFormat="true" ht="12.75" hidden="false" customHeight="true" outlineLevel="0" collapsed="false">
      <c r="A1063" s="128" t="s">
        <v>649</v>
      </c>
      <c r="B1063" s="53" t="n">
        <v>5</v>
      </c>
      <c r="C1063" s="54" t="n">
        <v>1</v>
      </c>
      <c r="D1063" s="54" t="n">
        <v>213</v>
      </c>
      <c r="E1063" s="55" t="n">
        <v>12</v>
      </c>
      <c r="F1063" s="55" t="n">
        <v>158</v>
      </c>
      <c r="G1063" s="53" t="n">
        <v>164</v>
      </c>
      <c r="H1063" s="55" t="n">
        <v>7</v>
      </c>
      <c r="I1063" s="55" t="n">
        <v>6</v>
      </c>
      <c r="J1063" s="55" t="n">
        <v>27</v>
      </c>
      <c r="K1063" s="57" t="n">
        <v>181</v>
      </c>
      <c r="L1063" s="58"/>
      <c r="M1063" s="57"/>
      <c r="N1063" s="53" t="n">
        <v>135</v>
      </c>
      <c r="O1063" s="56" t="n">
        <v>237</v>
      </c>
      <c r="P1063" s="129" t="n">
        <v>580</v>
      </c>
      <c r="Q1063" s="129" t="n">
        <v>121</v>
      </c>
      <c r="R1063" s="104" t="n">
        <f aca="false">P1063+Q1063</f>
        <v>701</v>
      </c>
      <c r="S1063" s="104" t="n">
        <v>396</v>
      </c>
      <c r="T1063" s="59" t="n">
        <f aca="false">IF(S1063&lt;&gt;0,S1063/R1063,"")</f>
        <v>0.56490727532097</v>
      </c>
    </row>
    <row r="1064" s="2" customFormat="true" ht="12.75" hidden="false" customHeight="true" outlineLevel="0" collapsed="false">
      <c r="A1064" s="128" t="s">
        <v>650</v>
      </c>
      <c r="B1064" s="53" t="n">
        <v>4</v>
      </c>
      <c r="C1064" s="54" t="n">
        <v>3</v>
      </c>
      <c r="D1064" s="54" t="n">
        <v>232</v>
      </c>
      <c r="E1064" s="55" t="n">
        <v>3</v>
      </c>
      <c r="F1064" s="55" t="n">
        <v>135</v>
      </c>
      <c r="G1064" s="53" t="n">
        <v>129</v>
      </c>
      <c r="H1064" s="55" t="n">
        <v>4</v>
      </c>
      <c r="I1064" s="55" t="n">
        <v>13</v>
      </c>
      <c r="J1064" s="55" t="n">
        <v>26</v>
      </c>
      <c r="K1064" s="57" t="n">
        <v>187</v>
      </c>
      <c r="L1064" s="58"/>
      <c r="M1064" s="57"/>
      <c r="N1064" s="53" t="n">
        <v>98</v>
      </c>
      <c r="O1064" s="56" t="n">
        <v>252</v>
      </c>
      <c r="P1064" s="129" t="n">
        <v>669</v>
      </c>
      <c r="Q1064" s="129" t="n">
        <v>175</v>
      </c>
      <c r="R1064" s="104" t="n">
        <f aca="false">P1064+Q1064</f>
        <v>844</v>
      </c>
      <c r="S1064" s="104" t="n">
        <v>390</v>
      </c>
      <c r="T1064" s="59" t="n">
        <f aca="false">IF(S1064&lt;&gt;0,S1064/R1064,"")</f>
        <v>0.462085308056872</v>
      </c>
    </row>
    <row r="1065" s="2" customFormat="true" ht="12.75" hidden="false" customHeight="true" outlineLevel="0" collapsed="false">
      <c r="A1065" s="128" t="s">
        <v>651</v>
      </c>
      <c r="B1065" s="53" t="n">
        <v>6</v>
      </c>
      <c r="C1065" s="54" t="n">
        <v>4</v>
      </c>
      <c r="D1065" s="54" t="n">
        <v>233</v>
      </c>
      <c r="E1065" s="55" t="n">
        <v>3</v>
      </c>
      <c r="F1065" s="55" t="n">
        <v>158</v>
      </c>
      <c r="G1065" s="53" t="n">
        <v>145</v>
      </c>
      <c r="H1065" s="55" t="n">
        <v>4</v>
      </c>
      <c r="I1065" s="55" t="n">
        <v>1</v>
      </c>
      <c r="J1065" s="55" t="n">
        <v>26</v>
      </c>
      <c r="K1065" s="57" t="n">
        <v>221</v>
      </c>
      <c r="L1065" s="58"/>
      <c r="M1065" s="57"/>
      <c r="N1065" s="53" t="n">
        <v>111</v>
      </c>
      <c r="O1065" s="56" t="n">
        <v>274</v>
      </c>
      <c r="P1065" s="129" t="n">
        <v>688</v>
      </c>
      <c r="Q1065" s="129" t="n">
        <v>121</v>
      </c>
      <c r="R1065" s="104" t="n">
        <f aca="false">P1065+Q1065</f>
        <v>809</v>
      </c>
      <c r="S1065" s="104" t="n">
        <v>414</v>
      </c>
      <c r="T1065" s="59" t="n">
        <f aca="false">IF(S1065&lt;&gt;0,S1065/R1065,"")</f>
        <v>0.511742892459827</v>
      </c>
    </row>
    <row r="1066" s="2" customFormat="true" ht="12.75" hidden="false" customHeight="true" outlineLevel="0" collapsed="false">
      <c r="A1066" s="128" t="s">
        <v>652</v>
      </c>
      <c r="B1066" s="53" t="n">
        <v>2</v>
      </c>
      <c r="C1066" s="54" t="n">
        <v>1</v>
      </c>
      <c r="D1066" s="54" t="n">
        <v>177</v>
      </c>
      <c r="E1066" s="55" t="n">
        <v>3</v>
      </c>
      <c r="F1066" s="55" t="n">
        <v>58</v>
      </c>
      <c r="G1066" s="53" t="n">
        <v>56</v>
      </c>
      <c r="H1066" s="55" t="n">
        <v>3</v>
      </c>
      <c r="I1066" s="55" t="n">
        <v>5</v>
      </c>
      <c r="J1066" s="55" t="n">
        <v>7</v>
      </c>
      <c r="K1066" s="57" t="n">
        <v>176</v>
      </c>
      <c r="L1066" s="58"/>
      <c r="M1066" s="57"/>
      <c r="N1066" s="53" t="n">
        <v>45</v>
      </c>
      <c r="O1066" s="56" t="n">
        <v>196</v>
      </c>
      <c r="P1066" s="129" t="n">
        <v>386</v>
      </c>
      <c r="Q1066" s="129" t="n">
        <v>68</v>
      </c>
      <c r="R1066" s="104" t="n">
        <f aca="false">P1066+Q1066</f>
        <v>454</v>
      </c>
      <c r="S1066" s="104" t="n">
        <v>248</v>
      </c>
      <c r="T1066" s="59" t="n">
        <f aca="false">IF(S1066&lt;&gt;0,S1066/R1066,"")</f>
        <v>0.54625550660793</v>
      </c>
    </row>
    <row r="1067" s="2" customFormat="true" ht="12.75" hidden="false" customHeight="true" outlineLevel="0" collapsed="false">
      <c r="A1067" s="128" t="s">
        <v>653</v>
      </c>
      <c r="B1067" s="53" t="n">
        <v>0</v>
      </c>
      <c r="C1067" s="54" t="n">
        <v>2</v>
      </c>
      <c r="D1067" s="54" t="n">
        <v>155</v>
      </c>
      <c r="E1067" s="55" t="n">
        <v>2</v>
      </c>
      <c r="F1067" s="55" t="n">
        <v>84</v>
      </c>
      <c r="G1067" s="53" t="n">
        <v>76</v>
      </c>
      <c r="H1067" s="55" t="n">
        <v>2</v>
      </c>
      <c r="I1067" s="55" t="n">
        <v>6</v>
      </c>
      <c r="J1067" s="55" t="n">
        <v>21</v>
      </c>
      <c r="K1067" s="57" t="n">
        <v>140</v>
      </c>
      <c r="L1067" s="58"/>
      <c r="M1067" s="57"/>
      <c r="N1067" s="53" t="n">
        <v>65</v>
      </c>
      <c r="O1067" s="56" t="n">
        <v>173</v>
      </c>
      <c r="P1067" s="129" t="n">
        <v>424</v>
      </c>
      <c r="Q1067" s="129" t="n">
        <v>51</v>
      </c>
      <c r="R1067" s="104" t="n">
        <f aca="false">P1067+Q1067</f>
        <v>475</v>
      </c>
      <c r="S1067" s="104" t="n">
        <v>252</v>
      </c>
      <c r="T1067" s="59" t="n">
        <f aca="false">IF(S1067&lt;&gt;0,S1067/R1067,"")</f>
        <v>0.530526315789474</v>
      </c>
    </row>
    <row r="1068" s="2" customFormat="true" ht="12.75" hidden="false" customHeight="true" outlineLevel="0" collapsed="false">
      <c r="A1068" s="128" t="s">
        <v>654</v>
      </c>
      <c r="B1068" s="53" t="n">
        <v>2</v>
      </c>
      <c r="C1068" s="54" t="n">
        <v>2</v>
      </c>
      <c r="D1068" s="54" t="n">
        <v>471</v>
      </c>
      <c r="E1068" s="55" t="n">
        <v>9</v>
      </c>
      <c r="F1068" s="55" t="n">
        <v>191</v>
      </c>
      <c r="G1068" s="53" t="n">
        <v>194</v>
      </c>
      <c r="H1068" s="55" t="n">
        <v>6</v>
      </c>
      <c r="I1068" s="55" t="n">
        <v>8</v>
      </c>
      <c r="J1068" s="55" t="n">
        <v>33</v>
      </c>
      <c r="K1068" s="57" t="n">
        <v>438</v>
      </c>
      <c r="L1068" s="58"/>
      <c r="M1068" s="57"/>
      <c r="N1068" s="53" t="n">
        <v>121</v>
      </c>
      <c r="O1068" s="56" t="n">
        <v>542</v>
      </c>
      <c r="P1068" s="129" t="n">
        <v>1121</v>
      </c>
      <c r="Q1068" s="129" t="n">
        <v>91</v>
      </c>
      <c r="R1068" s="104" t="n">
        <f aca="false">P1068+Q1068</f>
        <v>1212</v>
      </c>
      <c r="S1068" s="104" t="n">
        <v>698</v>
      </c>
      <c r="T1068" s="59" t="n">
        <f aca="false">IF(S1068&lt;&gt;0,S1068/R1068,"")</f>
        <v>0.575907590759076</v>
      </c>
    </row>
    <row r="1069" s="2" customFormat="true" ht="12.75" hidden="false" customHeight="true" outlineLevel="0" collapsed="false">
      <c r="A1069" s="128" t="s">
        <v>655</v>
      </c>
      <c r="B1069" s="53" t="n">
        <v>1</v>
      </c>
      <c r="C1069" s="54" t="n">
        <v>1</v>
      </c>
      <c r="D1069" s="54" t="n">
        <v>215</v>
      </c>
      <c r="E1069" s="55" t="n">
        <v>2</v>
      </c>
      <c r="F1069" s="55" t="n">
        <v>105</v>
      </c>
      <c r="G1069" s="53" t="n">
        <v>107</v>
      </c>
      <c r="H1069" s="55" t="n">
        <v>9</v>
      </c>
      <c r="I1069" s="55" t="n">
        <v>1</v>
      </c>
      <c r="J1069" s="55" t="n">
        <v>13</v>
      </c>
      <c r="K1069" s="57" t="n">
        <v>203</v>
      </c>
      <c r="L1069" s="58"/>
      <c r="M1069" s="57"/>
      <c r="N1069" s="53" t="n">
        <v>85</v>
      </c>
      <c r="O1069" s="56" t="n">
        <v>244</v>
      </c>
      <c r="P1069" s="129" t="n">
        <v>588</v>
      </c>
      <c r="Q1069" s="129" t="n">
        <v>63</v>
      </c>
      <c r="R1069" s="104" t="n">
        <f aca="false">P1069+Q1069</f>
        <v>651</v>
      </c>
      <c r="S1069" s="104" t="n">
        <v>345</v>
      </c>
      <c r="T1069" s="59" t="n">
        <f aca="false">IF(S1069&lt;&gt;0,S1069/R1069,"")</f>
        <v>0.529953917050691</v>
      </c>
    </row>
    <row r="1070" s="2" customFormat="true" ht="12.75" hidden="false" customHeight="true" outlineLevel="0" collapsed="false">
      <c r="A1070" s="128" t="s">
        <v>656</v>
      </c>
      <c r="B1070" s="53" t="n">
        <v>0</v>
      </c>
      <c r="C1070" s="54" t="n">
        <v>2</v>
      </c>
      <c r="D1070" s="54" t="n">
        <v>488</v>
      </c>
      <c r="E1070" s="55" t="n">
        <v>6</v>
      </c>
      <c r="F1070" s="55" t="n">
        <v>187</v>
      </c>
      <c r="G1070" s="53" t="n">
        <v>180</v>
      </c>
      <c r="H1070" s="55" t="n">
        <v>4</v>
      </c>
      <c r="I1070" s="55" t="n">
        <v>7</v>
      </c>
      <c r="J1070" s="55" t="n">
        <v>24</v>
      </c>
      <c r="K1070" s="57" t="n">
        <v>467</v>
      </c>
      <c r="L1070" s="58"/>
      <c r="M1070" s="57"/>
      <c r="N1070" s="53" t="n">
        <v>144</v>
      </c>
      <c r="O1070" s="56" t="n">
        <v>527</v>
      </c>
      <c r="P1070" s="129" t="n">
        <v>1356</v>
      </c>
      <c r="Q1070" s="129" t="n">
        <v>117</v>
      </c>
      <c r="R1070" s="104" t="n">
        <f aca="false">P1070+Q1070</f>
        <v>1473</v>
      </c>
      <c r="S1070" s="104" t="n">
        <v>699</v>
      </c>
      <c r="T1070" s="59" t="n">
        <f aca="false">IF(S1070&lt;&gt;0,S1070/R1070,"")</f>
        <v>0.474541751527495</v>
      </c>
    </row>
    <row r="1071" s="2" customFormat="true" ht="12.75" hidden="false" customHeight="true" outlineLevel="0" collapsed="false">
      <c r="A1071" s="128" t="s">
        <v>657</v>
      </c>
      <c r="B1071" s="53" t="n">
        <v>6</v>
      </c>
      <c r="C1071" s="54" t="n">
        <v>3</v>
      </c>
      <c r="D1071" s="54" t="n">
        <v>583</v>
      </c>
      <c r="E1071" s="55" t="n">
        <v>7</v>
      </c>
      <c r="F1071" s="55" t="n">
        <v>218</v>
      </c>
      <c r="G1071" s="53" t="n">
        <v>205</v>
      </c>
      <c r="H1071" s="55" t="n">
        <v>3</v>
      </c>
      <c r="I1071" s="55" t="n">
        <v>7</v>
      </c>
      <c r="J1071" s="55" t="n">
        <v>55</v>
      </c>
      <c r="K1071" s="57" t="n">
        <v>549</v>
      </c>
      <c r="L1071" s="58"/>
      <c r="M1071" s="57"/>
      <c r="N1071" s="53" t="n">
        <v>144</v>
      </c>
      <c r="O1071" s="56" t="n">
        <v>650</v>
      </c>
      <c r="P1071" s="129" t="n">
        <v>1427</v>
      </c>
      <c r="Q1071" s="129" t="n">
        <v>139</v>
      </c>
      <c r="R1071" s="104" t="n">
        <f aca="false">P1071+Q1071</f>
        <v>1566</v>
      </c>
      <c r="S1071" s="104" t="n">
        <v>837</v>
      </c>
      <c r="T1071" s="59" t="n">
        <f aca="false">IF(S1071&lt;&gt;0,S1071/R1071,"")</f>
        <v>0.53448275862069</v>
      </c>
    </row>
    <row r="1072" s="2" customFormat="true" ht="12.75" hidden="false" customHeight="true" outlineLevel="0" collapsed="false">
      <c r="A1072" s="128" t="s">
        <v>658</v>
      </c>
      <c r="B1072" s="53" t="n">
        <v>6</v>
      </c>
      <c r="C1072" s="54" t="n">
        <v>8</v>
      </c>
      <c r="D1072" s="54" t="n">
        <v>547</v>
      </c>
      <c r="E1072" s="55" t="n">
        <v>13</v>
      </c>
      <c r="F1072" s="55" t="n">
        <v>287</v>
      </c>
      <c r="G1072" s="53" t="n">
        <v>263</v>
      </c>
      <c r="H1072" s="55" t="n">
        <v>15</v>
      </c>
      <c r="I1072" s="55" t="n">
        <v>17</v>
      </c>
      <c r="J1072" s="55" t="n">
        <v>74</v>
      </c>
      <c r="K1072" s="57" t="n">
        <v>488</v>
      </c>
      <c r="L1072" s="58"/>
      <c r="M1072" s="57"/>
      <c r="N1072" s="53" t="n">
        <v>209</v>
      </c>
      <c r="O1072" s="56" t="n">
        <v>626</v>
      </c>
      <c r="P1072" s="129" t="n">
        <v>1442</v>
      </c>
      <c r="Q1072" s="129" t="n">
        <v>153</v>
      </c>
      <c r="R1072" s="104" t="n">
        <f aca="false">P1072+Q1072</f>
        <v>1595</v>
      </c>
      <c r="S1072" s="104" t="n">
        <v>879</v>
      </c>
      <c r="T1072" s="59" t="n">
        <f aca="false">IF(S1072&lt;&gt;0,S1072/R1072,"")</f>
        <v>0.551097178683386</v>
      </c>
    </row>
    <row r="1073" s="2" customFormat="true" ht="12.75" hidden="false" customHeight="true" outlineLevel="0" collapsed="false">
      <c r="A1073" s="128" t="s">
        <v>659</v>
      </c>
      <c r="B1073" s="53" t="n">
        <v>1</v>
      </c>
      <c r="C1073" s="54" t="n">
        <v>3</v>
      </c>
      <c r="D1073" s="54" t="n">
        <v>177</v>
      </c>
      <c r="E1073" s="55" t="n">
        <v>8</v>
      </c>
      <c r="F1073" s="55" t="n">
        <v>108</v>
      </c>
      <c r="G1073" s="53" t="n">
        <v>111</v>
      </c>
      <c r="H1073" s="55" t="n">
        <v>1</v>
      </c>
      <c r="I1073" s="55" t="n">
        <v>5</v>
      </c>
      <c r="J1073" s="55" t="n">
        <v>20</v>
      </c>
      <c r="K1073" s="57" t="n">
        <v>160</v>
      </c>
      <c r="L1073" s="58"/>
      <c r="M1073" s="57"/>
      <c r="N1073" s="53" t="n">
        <v>85</v>
      </c>
      <c r="O1073" s="56" t="n">
        <v>200</v>
      </c>
      <c r="P1073" s="129" t="n">
        <v>501</v>
      </c>
      <c r="Q1073" s="129" t="n">
        <v>57</v>
      </c>
      <c r="R1073" s="104" t="n">
        <f aca="false">P1073+Q1073</f>
        <v>558</v>
      </c>
      <c r="S1073" s="104" t="n">
        <v>306</v>
      </c>
      <c r="T1073" s="59" t="n">
        <f aca="false">IF(S1073&lt;&gt;0,S1073/R1073,"")</f>
        <v>0.548387096774194</v>
      </c>
    </row>
    <row r="1074" s="2" customFormat="true" ht="12.75" hidden="false" customHeight="true" outlineLevel="0" collapsed="false">
      <c r="A1074" s="128" t="s">
        <v>660</v>
      </c>
      <c r="B1074" s="53" t="n">
        <v>2</v>
      </c>
      <c r="C1074" s="54" t="n">
        <v>2</v>
      </c>
      <c r="D1074" s="54" t="n">
        <v>207</v>
      </c>
      <c r="E1074" s="55" t="n">
        <v>5</v>
      </c>
      <c r="F1074" s="55" t="n">
        <v>137</v>
      </c>
      <c r="G1074" s="53" t="n">
        <v>130</v>
      </c>
      <c r="H1074" s="55" t="n">
        <v>4</v>
      </c>
      <c r="I1074" s="55" t="n">
        <v>10</v>
      </c>
      <c r="J1074" s="55" t="n">
        <v>30</v>
      </c>
      <c r="K1074" s="57" t="n">
        <v>182</v>
      </c>
      <c r="L1074" s="58"/>
      <c r="M1074" s="57"/>
      <c r="N1074" s="53" t="n">
        <v>110</v>
      </c>
      <c r="O1074" s="56" t="n">
        <v>239</v>
      </c>
      <c r="P1074" s="129" t="n">
        <v>650</v>
      </c>
      <c r="Q1074" s="129" t="n">
        <v>109</v>
      </c>
      <c r="R1074" s="104" t="n">
        <f aca="false">P1074+Q1074</f>
        <v>759</v>
      </c>
      <c r="S1074" s="104" t="n">
        <v>369</v>
      </c>
      <c r="T1074" s="59" t="n">
        <f aca="false">IF(S1074&lt;&gt;0,S1074/R1074,"")</f>
        <v>0.486166007905138</v>
      </c>
    </row>
    <row r="1075" s="2" customFormat="true" ht="12.75" hidden="false" customHeight="true" outlineLevel="0" collapsed="false">
      <c r="A1075" s="128" t="s">
        <v>661</v>
      </c>
      <c r="B1075" s="53" t="n">
        <v>0</v>
      </c>
      <c r="C1075" s="54" t="n">
        <v>4</v>
      </c>
      <c r="D1075" s="54" t="n">
        <v>626</v>
      </c>
      <c r="E1075" s="55" t="n">
        <v>11</v>
      </c>
      <c r="F1075" s="55" t="n">
        <v>302</v>
      </c>
      <c r="G1075" s="53" t="n">
        <v>283</v>
      </c>
      <c r="H1075" s="55" t="n">
        <v>8</v>
      </c>
      <c r="I1075" s="55" t="n">
        <v>13</v>
      </c>
      <c r="J1075" s="55" t="n">
        <v>56</v>
      </c>
      <c r="K1075" s="57" t="n">
        <v>584</v>
      </c>
      <c r="L1075" s="58"/>
      <c r="M1075" s="57"/>
      <c r="N1075" s="53" t="n">
        <v>231</v>
      </c>
      <c r="O1075" s="56" t="n">
        <v>689</v>
      </c>
      <c r="P1075" s="129" t="n">
        <v>1374</v>
      </c>
      <c r="Q1075" s="129" t="n">
        <v>237</v>
      </c>
      <c r="R1075" s="104" t="n">
        <f aca="false">P1075+Q1075</f>
        <v>1611</v>
      </c>
      <c r="S1075" s="104" t="n">
        <v>977</v>
      </c>
      <c r="T1075" s="59" t="n">
        <f aca="false">IF(S1075&lt;&gt;0,S1075/R1075,"")</f>
        <v>0.606455617628802</v>
      </c>
    </row>
    <row r="1076" s="2" customFormat="true" ht="12.75" hidden="false" customHeight="true" outlineLevel="0" collapsed="false">
      <c r="A1076" s="128" t="s">
        <v>662</v>
      </c>
      <c r="B1076" s="53" t="n">
        <v>4</v>
      </c>
      <c r="C1076" s="54" t="n">
        <v>8</v>
      </c>
      <c r="D1076" s="54" t="n">
        <v>426</v>
      </c>
      <c r="E1076" s="55" t="n">
        <v>7</v>
      </c>
      <c r="F1076" s="55" t="n">
        <v>177</v>
      </c>
      <c r="G1076" s="53" t="n">
        <v>188</v>
      </c>
      <c r="H1076" s="55" t="n">
        <v>3</v>
      </c>
      <c r="I1076" s="55" t="n">
        <v>15</v>
      </c>
      <c r="J1076" s="55" t="n">
        <v>44</v>
      </c>
      <c r="K1076" s="57" t="n">
        <v>366</v>
      </c>
      <c r="L1076" s="58"/>
      <c r="M1076" s="57"/>
      <c r="N1076" s="53" t="n">
        <v>127</v>
      </c>
      <c r="O1076" s="56" t="n">
        <v>457</v>
      </c>
      <c r="P1076" s="129" t="n">
        <v>968</v>
      </c>
      <c r="Q1076" s="129" t="n">
        <v>199</v>
      </c>
      <c r="R1076" s="104" t="n">
        <f aca="false">P1076+Q1076</f>
        <v>1167</v>
      </c>
      <c r="S1076" s="104" t="n">
        <v>637</v>
      </c>
      <c r="T1076" s="59" t="n">
        <f aca="false">IF(S1076&lt;&gt;0,S1076/R1076,"")</f>
        <v>0.545844044558698</v>
      </c>
    </row>
    <row r="1077" s="2" customFormat="true" ht="12.75" hidden="false" customHeight="true" outlineLevel="0" collapsed="false">
      <c r="A1077" s="148" t="s">
        <v>663</v>
      </c>
      <c r="B1077" s="106" t="n">
        <v>3</v>
      </c>
      <c r="C1077" s="107" t="n">
        <v>3</v>
      </c>
      <c r="D1077" s="107" t="n">
        <v>167</v>
      </c>
      <c r="E1077" s="108" t="n">
        <v>1</v>
      </c>
      <c r="F1077" s="108" t="n">
        <v>128</v>
      </c>
      <c r="G1077" s="106" t="n">
        <v>117</v>
      </c>
      <c r="H1077" s="108" t="n">
        <v>3</v>
      </c>
      <c r="I1077" s="108" t="n">
        <v>3</v>
      </c>
      <c r="J1077" s="108" t="n">
        <v>24</v>
      </c>
      <c r="K1077" s="110" t="n">
        <v>166</v>
      </c>
      <c r="L1077" s="111"/>
      <c r="M1077" s="110"/>
      <c r="N1077" s="106" t="n">
        <v>114</v>
      </c>
      <c r="O1077" s="109" t="n">
        <v>189</v>
      </c>
      <c r="P1077" s="159" t="n">
        <v>440</v>
      </c>
      <c r="Q1077" s="159" t="n">
        <v>101</v>
      </c>
      <c r="R1077" s="104" t="n">
        <f aca="false">P1077+Q1077</f>
        <v>541</v>
      </c>
      <c r="S1077" s="112" t="n">
        <v>324</v>
      </c>
      <c r="T1077" s="59" t="n">
        <f aca="false">IF(S1077&lt;&gt;0,S1077/R1077,"")</f>
        <v>0.598890942698706</v>
      </c>
    </row>
    <row r="1078" s="2" customFormat="true" ht="12.75" hidden="false" customHeight="true" outlineLevel="0" collapsed="false">
      <c r="A1078" s="148" t="s">
        <v>664</v>
      </c>
      <c r="B1078" s="106" t="n">
        <v>15</v>
      </c>
      <c r="C1078" s="107" t="n">
        <v>10</v>
      </c>
      <c r="D1078" s="107" t="n">
        <v>1616</v>
      </c>
      <c r="E1078" s="108" t="n">
        <v>21</v>
      </c>
      <c r="F1078" s="108" t="n">
        <v>900</v>
      </c>
      <c r="G1078" s="106" t="n">
        <v>840</v>
      </c>
      <c r="H1078" s="108" t="n">
        <v>22</v>
      </c>
      <c r="I1078" s="108" t="n">
        <v>32</v>
      </c>
      <c r="J1078" s="108" t="n">
        <v>225</v>
      </c>
      <c r="K1078" s="110" t="n">
        <v>1423</v>
      </c>
      <c r="L1078" s="111"/>
      <c r="M1078" s="110"/>
      <c r="N1078" s="106" t="n">
        <v>716</v>
      </c>
      <c r="O1078" s="109" t="n">
        <v>1793</v>
      </c>
      <c r="P1078" s="197"/>
      <c r="Q1078" s="197"/>
      <c r="R1078" s="113"/>
      <c r="S1078" s="112" t="n">
        <v>2641</v>
      </c>
      <c r="T1078" s="114"/>
    </row>
    <row r="1079" s="2" customFormat="true" ht="12.75" hidden="false" customHeight="true" outlineLevel="0" collapsed="false">
      <c r="A1079" s="130" t="s">
        <v>665</v>
      </c>
      <c r="B1079" s="91" t="n">
        <v>28</v>
      </c>
      <c r="C1079" s="92" t="n">
        <v>18</v>
      </c>
      <c r="D1079" s="92" t="n">
        <v>2700</v>
      </c>
      <c r="E1079" s="95" t="n">
        <v>39</v>
      </c>
      <c r="F1079" s="95" t="n">
        <v>1705</v>
      </c>
      <c r="G1079" s="91" t="n">
        <v>1616</v>
      </c>
      <c r="H1079" s="95" t="n">
        <v>51</v>
      </c>
      <c r="I1079" s="95" t="n">
        <v>48</v>
      </c>
      <c r="J1079" s="95" t="n">
        <v>288</v>
      </c>
      <c r="K1079" s="96" t="n">
        <v>2440</v>
      </c>
      <c r="L1079" s="97"/>
      <c r="M1079" s="96"/>
      <c r="N1079" s="91" t="n">
        <v>1299</v>
      </c>
      <c r="O1079" s="115" t="n">
        <v>3089</v>
      </c>
      <c r="P1079" s="135"/>
      <c r="Q1079" s="135"/>
      <c r="R1079" s="116"/>
      <c r="S1079" s="117" t="n">
        <v>4633</v>
      </c>
      <c r="T1079" s="67"/>
    </row>
    <row r="1080" s="71" customFormat="true" ht="12.75" hidden="false" customHeight="true" outlineLevel="0" collapsed="false">
      <c r="A1080" s="154" t="s">
        <v>36</v>
      </c>
      <c r="B1080" s="69" t="n">
        <f aca="false">SUM(B1032:B1079)</f>
        <v>181</v>
      </c>
      <c r="C1080" s="69" t="n">
        <f aca="false">SUM(C1032:C1079)</f>
        <v>152</v>
      </c>
      <c r="D1080" s="69" t="n">
        <f aca="false">SUM(D1032:D1079)</f>
        <v>19032</v>
      </c>
      <c r="E1080" s="69" t="n">
        <f aca="false">SUM(E1032:E1079)</f>
        <v>358</v>
      </c>
      <c r="F1080" s="69" t="n">
        <f aca="false">SUM(F1032:F1079)</f>
        <v>8621</v>
      </c>
      <c r="G1080" s="69" t="n">
        <f aca="false">SUM(G1032:G1079)</f>
        <v>8487</v>
      </c>
      <c r="H1080" s="69" t="n">
        <f aca="false">SUM(H1032:H1079)</f>
        <v>314</v>
      </c>
      <c r="I1080" s="69" t="n">
        <f aca="false">SUM(I1032:I1079)</f>
        <v>400</v>
      </c>
      <c r="J1080" s="69" t="n">
        <f aca="false">SUM(J1032:J1079)</f>
        <v>2121</v>
      </c>
      <c r="K1080" s="69" t="n">
        <f aca="false">SUM(K1032:K1079)</f>
        <v>16963</v>
      </c>
      <c r="L1080" s="101" t="n">
        <f aca="false">SUM(L1032:L1079)</f>
        <v>0</v>
      </c>
      <c r="M1080" s="118" t="n">
        <f aca="false">SUM(M1032:M1079)</f>
        <v>0</v>
      </c>
      <c r="N1080" s="69" t="n">
        <f aca="false">SUM(N1032:N1079)</f>
        <v>6835</v>
      </c>
      <c r="O1080" s="69" t="n">
        <f aca="false">SUM(O1032:O1079)</f>
        <v>20781</v>
      </c>
      <c r="P1080" s="69" t="n">
        <f aca="false">SUM(P1032:P1079)</f>
        <v>33215</v>
      </c>
      <c r="Q1080" s="69" t="n">
        <f aca="false">SUM(Q1032:Q1079)</f>
        <v>4465</v>
      </c>
      <c r="R1080" s="69" t="n">
        <f aca="false">SUM(R1032:R1079)</f>
        <v>37680</v>
      </c>
      <c r="S1080" s="69" t="n">
        <f aca="false">SUM(S1032:S1079)</f>
        <v>29225</v>
      </c>
      <c r="T1080" s="70" t="n">
        <f aca="false">IF(S1080&lt;&gt;0,S1080/R1080,"")</f>
        <v>0.775610403397028</v>
      </c>
    </row>
    <row r="1081" s="2" customFormat="true" ht="13.5" hidden="false" customHeight="true" outlineLevel="0" collapsed="false">
      <c r="A1081" s="119"/>
      <c r="K1081" s="74"/>
      <c r="L1081" s="74"/>
      <c r="P1081" s="75"/>
      <c r="Q1081" s="75"/>
      <c r="R1081" s="75"/>
      <c r="S1081" s="75"/>
      <c r="T1081" s="76"/>
    </row>
    <row r="1082" s="2" customFormat="true" ht="13.5" hidden="false" customHeight="true" outlineLevel="0" collapsed="false">
      <c r="A1082" s="32" t="s">
        <v>666</v>
      </c>
      <c r="B1082" s="77"/>
      <c r="C1082" s="77"/>
      <c r="D1082" s="77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8"/>
    </row>
    <row r="1083" s="2" customFormat="true" ht="12.75" hidden="false" customHeight="true" outlineLevel="0" collapsed="false">
      <c r="A1083" s="126" t="s">
        <v>667</v>
      </c>
      <c r="B1083" s="80" t="n">
        <v>7</v>
      </c>
      <c r="C1083" s="81" t="n">
        <v>1</v>
      </c>
      <c r="D1083" s="81" t="n">
        <v>130</v>
      </c>
      <c r="E1083" s="82" t="n">
        <v>4</v>
      </c>
      <c r="F1083" s="82" t="n">
        <v>45</v>
      </c>
      <c r="G1083" s="80" t="n">
        <v>52</v>
      </c>
      <c r="H1083" s="82" t="n">
        <v>2</v>
      </c>
      <c r="I1083" s="82" t="n">
        <v>1</v>
      </c>
      <c r="J1083" s="82" t="n">
        <v>5</v>
      </c>
      <c r="K1083" s="84" t="n">
        <v>126</v>
      </c>
      <c r="L1083" s="85" t="n">
        <v>83</v>
      </c>
      <c r="M1083" s="84" t="n">
        <v>98</v>
      </c>
      <c r="N1083" s="80"/>
      <c r="O1083" s="83"/>
      <c r="P1083" s="127" t="n">
        <v>418</v>
      </c>
      <c r="Q1083" s="127" t="n">
        <v>20</v>
      </c>
      <c r="R1083" s="102" t="n">
        <f aca="false">P1083+Q1083</f>
        <v>438</v>
      </c>
      <c r="S1083" s="102" t="n">
        <v>190</v>
      </c>
      <c r="T1083" s="103" t="n">
        <f aca="false">IF(S1083&lt;&gt;0,S1083/R1083,"")</f>
        <v>0.4337899543379</v>
      </c>
    </row>
    <row r="1084" s="2" customFormat="true" ht="12.75" hidden="false" customHeight="true" outlineLevel="0" collapsed="false">
      <c r="A1084" s="128" t="s">
        <v>668</v>
      </c>
      <c r="B1084" s="53" t="n">
        <v>3</v>
      </c>
      <c r="C1084" s="54" t="n">
        <v>3</v>
      </c>
      <c r="D1084" s="54" t="n">
        <v>171</v>
      </c>
      <c r="E1084" s="55" t="n">
        <v>3</v>
      </c>
      <c r="F1084" s="55" t="n">
        <v>144</v>
      </c>
      <c r="G1084" s="53" t="n">
        <v>128</v>
      </c>
      <c r="H1084" s="55" t="n">
        <v>2</v>
      </c>
      <c r="I1084" s="55" t="n">
        <v>9</v>
      </c>
      <c r="J1084" s="55" t="n">
        <v>19</v>
      </c>
      <c r="K1084" s="57" t="n">
        <v>169</v>
      </c>
      <c r="L1084" s="58" t="n">
        <v>190</v>
      </c>
      <c r="M1084" s="57" t="n">
        <v>134</v>
      </c>
      <c r="N1084" s="53"/>
      <c r="O1084" s="56"/>
      <c r="P1084" s="129" t="n">
        <v>670</v>
      </c>
      <c r="Q1084" s="129" t="n">
        <v>44</v>
      </c>
      <c r="R1084" s="104" t="n">
        <f aca="false">P1084+Q1084</f>
        <v>714</v>
      </c>
      <c r="S1084" s="104" t="n">
        <v>335</v>
      </c>
      <c r="T1084" s="59" t="n">
        <f aca="false">IF(S1084&lt;&gt;0,S1084/R1084,"")</f>
        <v>0.469187675070028</v>
      </c>
    </row>
    <row r="1085" s="2" customFormat="true" ht="12.75" hidden="false" customHeight="true" outlineLevel="0" collapsed="false">
      <c r="A1085" s="128" t="s">
        <v>669</v>
      </c>
      <c r="B1085" s="53" t="n">
        <v>0</v>
      </c>
      <c r="C1085" s="54" t="n">
        <v>0</v>
      </c>
      <c r="D1085" s="54" t="n">
        <v>21</v>
      </c>
      <c r="E1085" s="55" t="n">
        <v>0</v>
      </c>
      <c r="F1085" s="55" t="n">
        <v>30</v>
      </c>
      <c r="G1085" s="53" t="n">
        <v>23</v>
      </c>
      <c r="H1085" s="55" t="n">
        <v>0</v>
      </c>
      <c r="I1085" s="55" t="n">
        <v>1</v>
      </c>
      <c r="J1085" s="55" t="n">
        <v>1</v>
      </c>
      <c r="K1085" s="57" t="n">
        <v>25</v>
      </c>
      <c r="L1085" s="58" t="n">
        <v>31</v>
      </c>
      <c r="M1085" s="57" t="n">
        <v>19</v>
      </c>
      <c r="N1085" s="53"/>
      <c r="O1085" s="56"/>
      <c r="P1085" s="129" t="n">
        <v>76</v>
      </c>
      <c r="Q1085" s="129" t="n">
        <v>13</v>
      </c>
      <c r="R1085" s="104" t="n">
        <f aca="false">P1085+Q1085</f>
        <v>89</v>
      </c>
      <c r="S1085" s="104" t="n">
        <v>51</v>
      </c>
      <c r="T1085" s="59" t="n">
        <f aca="false">IF(S1085&lt;&gt;0,S1085/R1085,"")</f>
        <v>0.573033707865169</v>
      </c>
    </row>
    <row r="1086" s="2" customFormat="true" ht="12.75" hidden="false" customHeight="true" outlineLevel="0" collapsed="false">
      <c r="A1086" s="128" t="s">
        <v>670</v>
      </c>
      <c r="B1086" s="53" t="n">
        <v>3</v>
      </c>
      <c r="C1086" s="54" t="n">
        <v>4</v>
      </c>
      <c r="D1086" s="54" t="n">
        <v>448</v>
      </c>
      <c r="E1086" s="55" t="n">
        <v>14</v>
      </c>
      <c r="F1086" s="55" t="n">
        <v>578</v>
      </c>
      <c r="G1086" s="53" t="n">
        <v>543</v>
      </c>
      <c r="H1086" s="55" t="n">
        <v>10</v>
      </c>
      <c r="I1086" s="55" t="n">
        <v>14</v>
      </c>
      <c r="J1086" s="55" t="n">
        <v>26</v>
      </c>
      <c r="K1086" s="57" t="n">
        <v>444</v>
      </c>
      <c r="L1086" s="58" t="n">
        <v>667</v>
      </c>
      <c r="M1086" s="57" t="n">
        <v>363</v>
      </c>
      <c r="N1086" s="53"/>
      <c r="O1086" s="56"/>
      <c r="P1086" s="129" t="n">
        <v>1819</v>
      </c>
      <c r="Q1086" s="129" t="n">
        <v>282</v>
      </c>
      <c r="R1086" s="104" t="n">
        <f aca="false">P1086+Q1086</f>
        <v>2101</v>
      </c>
      <c r="S1086" s="104" t="n">
        <v>1057</v>
      </c>
      <c r="T1086" s="59" t="n">
        <f aca="false">IF(S1086&lt;&gt;0,S1086/R1086,"")</f>
        <v>0.50309376487387</v>
      </c>
    </row>
    <row r="1087" s="2" customFormat="true" ht="12.75" hidden="false" customHeight="true" outlineLevel="0" collapsed="false">
      <c r="A1087" s="128" t="s">
        <v>671</v>
      </c>
      <c r="B1087" s="53" t="n">
        <v>2</v>
      </c>
      <c r="C1087" s="54" t="n">
        <v>2</v>
      </c>
      <c r="D1087" s="54" t="n">
        <v>275</v>
      </c>
      <c r="E1087" s="55" t="n">
        <v>15</v>
      </c>
      <c r="F1087" s="55" t="n">
        <v>269</v>
      </c>
      <c r="G1087" s="53" t="n">
        <v>259</v>
      </c>
      <c r="H1087" s="55" t="n">
        <v>9</v>
      </c>
      <c r="I1087" s="55" t="n">
        <v>7</v>
      </c>
      <c r="J1087" s="55" t="n">
        <v>12</v>
      </c>
      <c r="K1087" s="57" t="n">
        <v>261</v>
      </c>
      <c r="L1087" s="58" t="n">
        <v>338</v>
      </c>
      <c r="M1087" s="57" t="n">
        <v>212</v>
      </c>
      <c r="N1087" s="53"/>
      <c r="O1087" s="56"/>
      <c r="P1087" s="129" t="n">
        <v>914</v>
      </c>
      <c r="Q1087" s="129" t="n">
        <v>102</v>
      </c>
      <c r="R1087" s="104" t="n">
        <f aca="false">P1087+Q1087</f>
        <v>1016</v>
      </c>
      <c r="S1087" s="104" t="n">
        <v>569</v>
      </c>
      <c r="T1087" s="59" t="n">
        <f aca="false">IF(S1087&lt;&gt;0,S1087/R1087,"")</f>
        <v>0.56003937007874</v>
      </c>
    </row>
    <row r="1088" s="2" customFormat="true" ht="12.75" hidden="false" customHeight="true" outlineLevel="0" collapsed="false">
      <c r="A1088" s="128" t="s">
        <v>672</v>
      </c>
      <c r="B1088" s="53" t="n">
        <v>2</v>
      </c>
      <c r="C1088" s="54" t="n">
        <v>10</v>
      </c>
      <c r="D1088" s="54" t="n">
        <v>538</v>
      </c>
      <c r="E1088" s="55" t="n">
        <v>11</v>
      </c>
      <c r="F1088" s="55" t="n">
        <v>465</v>
      </c>
      <c r="G1088" s="53" t="n">
        <v>413</v>
      </c>
      <c r="H1088" s="55" t="n">
        <v>13</v>
      </c>
      <c r="I1088" s="55" t="n">
        <v>13</v>
      </c>
      <c r="J1088" s="55" t="n">
        <v>28</v>
      </c>
      <c r="K1088" s="57" t="n">
        <v>539</v>
      </c>
      <c r="L1088" s="58" t="n">
        <v>578</v>
      </c>
      <c r="M1088" s="57" t="n">
        <v>418</v>
      </c>
      <c r="N1088" s="53"/>
      <c r="O1088" s="56"/>
      <c r="P1088" s="129" t="n">
        <v>1733</v>
      </c>
      <c r="Q1088" s="129" t="n">
        <v>198</v>
      </c>
      <c r="R1088" s="104" t="n">
        <f aca="false">P1088+Q1088</f>
        <v>1931</v>
      </c>
      <c r="S1088" s="104" t="n">
        <v>1028</v>
      </c>
      <c r="T1088" s="59" t="n">
        <f aca="false">IF(S1088&lt;&gt;0,S1088/R1088,"")</f>
        <v>0.532366649404454</v>
      </c>
    </row>
    <row r="1089" s="2" customFormat="true" ht="12.75" hidden="false" customHeight="true" outlineLevel="0" collapsed="false">
      <c r="A1089" s="128" t="s">
        <v>673</v>
      </c>
      <c r="B1089" s="53" t="n">
        <v>0</v>
      </c>
      <c r="C1089" s="54" t="n">
        <v>3</v>
      </c>
      <c r="D1089" s="54" t="n">
        <v>232</v>
      </c>
      <c r="E1089" s="55" t="n">
        <v>1</v>
      </c>
      <c r="F1089" s="55" t="n">
        <v>108</v>
      </c>
      <c r="G1089" s="53" t="n">
        <v>98</v>
      </c>
      <c r="H1089" s="55" t="n">
        <v>4</v>
      </c>
      <c r="I1089" s="55" t="n">
        <v>4</v>
      </c>
      <c r="J1089" s="55" t="n">
        <v>6</v>
      </c>
      <c r="K1089" s="57" t="n">
        <v>230</v>
      </c>
      <c r="L1089" s="58" t="n">
        <v>161</v>
      </c>
      <c r="M1089" s="57" t="n">
        <v>182</v>
      </c>
      <c r="N1089" s="53"/>
      <c r="O1089" s="56"/>
      <c r="P1089" s="129" t="n">
        <v>652</v>
      </c>
      <c r="Q1089" s="129" t="n">
        <v>30</v>
      </c>
      <c r="R1089" s="104" t="n">
        <f aca="false">P1089+Q1089</f>
        <v>682</v>
      </c>
      <c r="S1089" s="104" t="n">
        <v>352</v>
      </c>
      <c r="T1089" s="59" t="n">
        <f aca="false">IF(S1089&lt;&gt;0,S1089/R1089,"")</f>
        <v>0.516129032258065</v>
      </c>
    </row>
    <row r="1090" s="2" customFormat="true" ht="12.75" hidden="false" customHeight="true" outlineLevel="0" collapsed="false">
      <c r="A1090" s="128" t="s">
        <v>674</v>
      </c>
      <c r="B1090" s="53" t="n">
        <v>1</v>
      </c>
      <c r="C1090" s="54" t="n">
        <v>1</v>
      </c>
      <c r="D1090" s="54" t="n">
        <v>40</v>
      </c>
      <c r="E1090" s="55" t="n">
        <v>4</v>
      </c>
      <c r="F1090" s="55" t="n">
        <v>10</v>
      </c>
      <c r="G1090" s="53" t="n">
        <v>9</v>
      </c>
      <c r="H1090" s="55" t="n">
        <v>3</v>
      </c>
      <c r="I1090" s="55" t="n">
        <v>1</v>
      </c>
      <c r="J1090" s="55" t="n">
        <v>2</v>
      </c>
      <c r="K1090" s="57" t="n">
        <v>39</v>
      </c>
      <c r="L1090" s="58" t="n">
        <v>17</v>
      </c>
      <c r="M1090" s="57" t="n">
        <v>33</v>
      </c>
      <c r="N1090" s="53"/>
      <c r="O1090" s="56"/>
      <c r="P1090" s="129" t="n">
        <v>72</v>
      </c>
      <c r="Q1090" s="129" t="n">
        <v>6</v>
      </c>
      <c r="R1090" s="104" t="n">
        <f aca="false">P1090+Q1090</f>
        <v>78</v>
      </c>
      <c r="S1090" s="104" t="n">
        <v>56</v>
      </c>
      <c r="T1090" s="59" t="n">
        <f aca="false">IF(S1090&lt;&gt;0,S1090/R1090,"")</f>
        <v>0.717948717948718</v>
      </c>
    </row>
    <row r="1091" s="2" customFormat="true" ht="12.75" hidden="false" customHeight="true" outlineLevel="0" collapsed="false">
      <c r="A1091" s="130" t="s">
        <v>178</v>
      </c>
      <c r="B1091" s="91" t="n">
        <v>3</v>
      </c>
      <c r="C1091" s="92" t="n">
        <v>9</v>
      </c>
      <c r="D1091" s="92" t="n">
        <v>917</v>
      </c>
      <c r="E1091" s="95" t="n">
        <v>13</v>
      </c>
      <c r="F1091" s="95" t="n">
        <v>756</v>
      </c>
      <c r="G1091" s="91" t="n">
        <v>740</v>
      </c>
      <c r="H1091" s="95" t="n">
        <v>18</v>
      </c>
      <c r="I1091" s="95" t="n">
        <v>13</v>
      </c>
      <c r="J1091" s="95" t="n">
        <v>37</v>
      </c>
      <c r="K1091" s="96" t="n">
        <v>861</v>
      </c>
      <c r="L1091" s="97" t="n">
        <v>993</v>
      </c>
      <c r="M1091" s="96" t="n">
        <v>665</v>
      </c>
      <c r="N1091" s="91"/>
      <c r="O1091" s="115"/>
      <c r="P1091" s="135"/>
      <c r="Q1091" s="135"/>
      <c r="R1091" s="116"/>
      <c r="S1091" s="117" t="n">
        <v>1722</v>
      </c>
      <c r="T1091" s="67"/>
    </row>
    <row r="1092" s="71" customFormat="true" ht="12.75" hidden="false" customHeight="true" outlineLevel="0" collapsed="false">
      <c r="A1092" s="154" t="s">
        <v>36</v>
      </c>
      <c r="B1092" s="69" t="n">
        <f aca="false">SUM(B1083:B1091)</f>
        <v>21</v>
      </c>
      <c r="C1092" s="69" t="n">
        <f aca="false">SUM(C1083:C1091)</f>
        <v>33</v>
      </c>
      <c r="D1092" s="69" t="n">
        <f aca="false">SUM(D1083:D1091)</f>
        <v>2772</v>
      </c>
      <c r="E1092" s="69" t="n">
        <f aca="false">SUM(E1083:E1091)</f>
        <v>65</v>
      </c>
      <c r="F1092" s="69" t="n">
        <f aca="false">SUM(F1083:F1091)</f>
        <v>2405</v>
      </c>
      <c r="G1092" s="69" t="n">
        <f aca="false">SUM(G1083:G1091)</f>
        <v>2265</v>
      </c>
      <c r="H1092" s="69" t="n">
        <f aca="false">SUM(H1083:H1091)</f>
        <v>61</v>
      </c>
      <c r="I1092" s="69" t="n">
        <f aca="false">SUM(I1083:I1091)</f>
        <v>63</v>
      </c>
      <c r="J1092" s="69" t="n">
        <f aca="false">SUM(J1083:J1091)</f>
        <v>136</v>
      </c>
      <c r="K1092" s="69" t="n">
        <f aca="false">SUM(K1083:K1091)</f>
        <v>2694</v>
      </c>
      <c r="L1092" s="101" t="n">
        <f aca="false">SUM(L1083:L1091)</f>
        <v>3058</v>
      </c>
      <c r="M1092" s="118" t="n">
        <f aca="false">SUM(M1083:M1091)</f>
        <v>2124</v>
      </c>
      <c r="N1092" s="69" t="n">
        <f aca="false">SUM(N1083:N1091)</f>
        <v>0</v>
      </c>
      <c r="O1092" s="69"/>
      <c r="P1092" s="101" t="n">
        <f aca="false">SUM(P1083:P1091)</f>
        <v>6354</v>
      </c>
      <c r="Q1092" s="101" t="n">
        <f aca="false">SUM(Q1083:Q1091)</f>
        <v>695</v>
      </c>
      <c r="R1092" s="101" t="n">
        <f aca="false">SUM(R1083:R1091)</f>
        <v>7049</v>
      </c>
      <c r="S1092" s="101" t="n">
        <f aca="false">SUM(S1083:S1091)</f>
        <v>5360</v>
      </c>
      <c r="T1092" s="70" t="n">
        <f aca="false">IF(S1092&lt;&gt;0,S1092/R1092,"")</f>
        <v>0.760391544899986</v>
      </c>
    </row>
    <row r="1093" s="71" customFormat="true" ht="13.5" hidden="false" customHeight="true" outlineLevel="0" collapsed="false">
      <c r="A1093" s="123"/>
      <c r="T1093" s="125"/>
    </row>
    <row r="1094" s="2" customFormat="true" ht="13.5" hidden="false" customHeight="true" outlineLevel="0" collapsed="false">
      <c r="A1094" s="32" t="s">
        <v>675</v>
      </c>
      <c r="B1094" s="77"/>
      <c r="C1094" s="77"/>
      <c r="D1094" s="77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198"/>
    </row>
    <row r="1095" s="2" customFormat="true" ht="12.75" hidden="false" customHeight="true" outlineLevel="0" collapsed="false">
      <c r="A1095" s="126" t="s">
        <v>676</v>
      </c>
      <c r="B1095" s="80" t="n">
        <v>7</v>
      </c>
      <c r="C1095" s="81" t="n">
        <v>4</v>
      </c>
      <c r="D1095" s="81" t="n">
        <v>363</v>
      </c>
      <c r="E1095" s="82" t="n">
        <v>1</v>
      </c>
      <c r="F1095" s="82" t="n">
        <v>103</v>
      </c>
      <c r="G1095" s="80" t="n">
        <v>109</v>
      </c>
      <c r="H1095" s="82" t="n">
        <v>2</v>
      </c>
      <c r="I1095" s="82" t="n">
        <v>5</v>
      </c>
      <c r="J1095" s="82" t="n">
        <v>32</v>
      </c>
      <c r="K1095" s="84" t="n">
        <v>323</v>
      </c>
      <c r="L1095" s="85" t="n">
        <v>208</v>
      </c>
      <c r="M1095" s="84" t="n">
        <v>264</v>
      </c>
      <c r="N1095" s="80"/>
      <c r="O1095" s="83"/>
      <c r="P1095" s="127" t="n">
        <v>550</v>
      </c>
      <c r="Q1095" s="127" t="n">
        <v>72</v>
      </c>
      <c r="R1095" s="102" t="n">
        <f aca="false">P1095+Q1095</f>
        <v>622</v>
      </c>
      <c r="S1095" s="102" t="n">
        <v>485</v>
      </c>
      <c r="T1095" s="103" t="n">
        <f aca="false">IF(S1095&lt;&gt;0,S1095/R1095,"")</f>
        <v>0.779742765273312</v>
      </c>
    </row>
    <row r="1096" s="2" customFormat="true" ht="12.75" hidden="false" customHeight="true" outlineLevel="0" collapsed="false">
      <c r="A1096" s="128" t="s">
        <v>677</v>
      </c>
      <c r="B1096" s="53" t="n">
        <v>2</v>
      </c>
      <c r="C1096" s="54" t="n">
        <v>0</v>
      </c>
      <c r="D1096" s="54" t="n">
        <v>221</v>
      </c>
      <c r="E1096" s="55" t="n">
        <v>4</v>
      </c>
      <c r="F1096" s="55" t="n">
        <v>137</v>
      </c>
      <c r="G1096" s="53" t="n">
        <v>141</v>
      </c>
      <c r="H1096" s="55" t="n">
        <v>6</v>
      </c>
      <c r="I1096" s="55" t="n">
        <v>9</v>
      </c>
      <c r="J1096" s="55" t="n">
        <v>24</v>
      </c>
      <c r="K1096" s="57" t="n">
        <v>179</v>
      </c>
      <c r="L1096" s="58" t="n">
        <v>195</v>
      </c>
      <c r="M1096" s="57" t="n">
        <v>159</v>
      </c>
      <c r="N1096" s="53"/>
      <c r="O1096" s="56"/>
      <c r="P1096" s="129" t="n">
        <v>447</v>
      </c>
      <c r="Q1096" s="129" t="n">
        <v>67</v>
      </c>
      <c r="R1096" s="104" t="n">
        <f aca="false">P1096+Q1096</f>
        <v>514</v>
      </c>
      <c r="S1096" s="104" t="n">
        <v>380</v>
      </c>
      <c r="T1096" s="59" t="n">
        <f aca="false">IF(S1096&lt;&gt;0,S1096/R1096,"")</f>
        <v>0.739299610894942</v>
      </c>
    </row>
    <row r="1097" s="2" customFormat="true" ht="12.75" hidden="false" customHeight="true" outlineLevel="0" collapsed="false">
      <c r="A1097" s="128" t="s">
        <v>678</v>
      </c>
      <c r="B1097" s="53" t="n">
        <v>1</v>
      </c>
      <c r="C1097" s="54" t="n">
        <v>5</v>
      </c>
      <c r="D1097" s="54" t="n">
        <v>179</v>
      </c>
      <c r="E1097" s="55" t="n">
        <v>3</v>
      </c>
      <c r="F1097" s="55" t="n">
        <v>118</v>
      </c>
      <c r="G1097" s="53" t="n">
        <v>119</v>
      </c>
      <c r="H1097" s="55" t="n">
        <v>7</v>
      </c>
      <c r="I1097" s="55" t="n">
        <v>2</v>
      </c>
      <c r="J1097" s="55" t="n">
        <v>23</v>
      </c>
      <c r="K1097" s="57" t="n">
        <v>151</v>
      </c>
      <c r="L1097" s="58" t="n">
        <v>176</v>
      </c>
      <c r="M1097" s="57" t="n">
        <v>127</v>
      </c>
      <c r="N1097" s="53"/>
      <c r="O1097" s="56"/>
      <c r="P1097" s="129" t="n">
        <v>339</v>
      </c>
      <c r="Q1097" s="129" t="n">
        <v>89</v>
      </c>
      <c r="R1097" s="104" t="n">
        <f aca="false">P1097+Q1097</f>
        <v>428</v>
      </c>
      <c r="S1097" s="104" t="n">
        <v>315</v>
      </c>
      <c r="T1097" s="59" t="n">
        <f aca="false">IF(S1097&lt;&gt;0,S1097/R1097,"")</f>
        <v>0.735981308411215</v>
      </c>
    </row>
    <row r="1098" s="2" customFormat="true" ht="12.75" hidden="false" customHeight="true" outlineLevel="0" collapsed="false">
      <c r="A1098" s="128" t="s">
        <v>679</v>
      </c>
      <c r="B1098" s="53" t="n">
        <v>2</v>
      </c>
      <c r="C1098" s="54" t="n">
        <v>2</v>
      </c>
      <c r="D1098" s="54" t="n">
        <v>329</v>
      </c>
      <c r="E1098" s="55" t="n">
        <v>3</v>
      </c>
      <c r="F1098" s="55" t="n">
        <v>162</v>
      </c>
      <c r="G1098" s="53" t="n">
        <v>170</v>
      </c>
      <c r="H1098" s="55" t="n">
        <v>2</v>
      </c>
      <c r="I1098" s="55" t="n">
        <v>5</v>
      </c>
      <c r="J1098" s="55" t="n">
        <v>20</v>
      </c>
      <c r="K1098" s="57" t="n">
        <v>292</v>
      </c>
      <c r="L1098" s="58" t="n">
        <v>265</v>
      </c>
      <c r="M1098" s="57" t="n">
        <v>219</v>
      </c>
      <c r="N1098" s="53"/>
      <c r="O1098" s="56"/>
      <c r="P1098" s="129" t="n">
        <v>586</v>
      </c>
      <c r="Q1098" s="129" t="n">
        <v>75</v>
      </c>
      <c r="R1098" s="104" t="n">
        <f aca="false">P1098+Q1098</f>
        <v>661</v>
      </c>
      <c r="S1098" s="104" t="n">
        <v>510</v>
      </c>
      <c r="T1098" s="59" t="n">
        <f aca="false">IF(S1098&lt;&gt;0,S1098/R1098,"")</f>
        <v>0.771558245083207</v>
      </c>
    </row>
    <row r="1099" s="2" customFormat="true" ht="12.75" hidden="false" customHeight="true" outlineLevel="0" collapsed="false">
      <c r="A1099" s="128" t="s">
        <v>680</v>
      </c>
      <c r="B1099" s="53" t="n">
        <v>3</v>
      </c>
      <c r="C1099" s="54" t="n">
        <v>2</v>
      </c>
      <c r="D1099" s="54" t="n">
        <v>209</v>
      </c>
      <c r="E1099" s="55" t="n">
        <v>7</v>
      </c>
      <c r="F1099" s="55" t="n">
        <v>129</v>
      </c>
      <c r="G1099" s="53" t="n">
        <v>141</v>
      </c>
      <c r="H1099" s="55" t="n">
        <v>2</v>
      </c>
      <c r="I1099" s="55" t="n">
        <v>4</v>
      </c>
      <c r="J1099" s="55" t="n">
        <v>19</v>
      </c>
      <c r="K1099" s="57" t="n">
        <v>183</v>
      </c>
      <c r="L1099" s="58" t="n">
        <v>197</v>
      </c>
      <c r="M1099" s="57" t="n">
        <v>152</v>
      </c>
      <c r="N1099" s="53"/>
      <c r="O1099" s="56"/>
      <c r="P1099" s="129" t="n">
        <v>418</v>
      </c>
      <c r="Q1099" s="129" t="n">
        <v>68</v>
      </c>
      <c r="R1099" s="104" t="n">
        <f aca="false">P1099+Q1099</f>
        <v>486</v>
      </c>
      <c r="S1099" s="104" t="n">
        <v>372</v>
      </c>
      <c r="T1099" s="59" t="n">
        <f aca="false">IF(S1099&lt;&gt;0,S1099/R1099,"")</f>
        <v>0.765432098765432</v>
      </c>
    </row>
    <row r="1100" s="2" customFormat="true" ht="12.75" hidden="false" customHeight="true" outlineLevel="0" collapsed="false">
      <c r="A1100" s="128" t="s">
        <v>681</v>
      </c>
      <c r="B1100" s="53" t="n">
        <v>4</v>
      </c>
      <c r="C1100" s="54" t="n">
        <v>4</v>
      </c>
      <c r="D1100" s="54" t="n">
        <v>247</v>
      </c>
      <c r="E1100" s="55" t="n">
        <v>5</v>
      </c>
      <c r="F1100" s="55" t="n">
        <v>65</v>
      </c>
      <c r="G1100" s="53" t="n">
        <v>67</v>
      </c>
      <c r="H1100" s="55" t="n">
        <v>4</v>
      </c>
      <c r="I1100" s="55" t="n">
        <v>1</v>
      </c>
      <c r="J1100" s="55" t="n">
        <v>27</v>
      </c>
      <c r="K1100" s="57" t="n">
        <v>218</v>
      </c>
      <c r="L1100" s="58" t="n">
        <v>111</v>
      </c>
      <c r="M1100" s="57" t="n">
        <v>200</v>
      </c>
      <c r="N1100" s="53"/>
      <c r="O1100" s="56"/>
      <c r="P1100" s="129" t="n">
        <v>350</v>
      </c>
      <c r="Q1100" s="129" t="n">
        <v>43</v>
      </c>
      <c r="R1100" s="104" t="n">
        <f aca="false">P1100+Q1100</f>
        <v>393</v>
      </c>
      <c r="S1100" s="104" t="n">
        <v>330</v>
      </c>
      <c r="T1100" s="59" t="n">
        <f aca="false">IF(S1100&lt;&gt;0,S1100/R1100,"")</f>
        <v>0.839694656488549</v>
      </c>
    </row>
    <row r="1101" s="2" customFormat="true" ht="12.75" hidden="false" customHeight="true" outlineLevel="0" collapsed="false">
      <c r="A1101" s="128" t="s">
        <v>682</v>
      </c>
      <c r="B1101" s="53" t="n">
        <v>2</v>
      </c>
      <c r="C1101" s="54" t="n">
        <v>5</v>
      </c>
      <c r="D1101" s="54" t="n">
        <v>351</v>
      </c>
      <c r="E1101" s="55" t="n">
        <v>0</v>
      </c>
      <c r="F1101" s="55" t="n">
        <v>56</v>
      </c>
      <c r="G1101" s="53" t="n">
        <v>77</v>
      </c>
      <c r="H1101" s="55" t="n">
        <v>5</v>
      </c>
      <c r="I1101" s="55" t="n">
        <v>8</v>
      </c>
      <c r="J1101" s="55" t="n">
        <v>36</v>
      </c>
      <c r="K1101" s="57" t="n">
        <v>281</v>
      </c>
      <c r="L1101" s="58" t="n">
        <v>120</v>
      </c>
      <c r="M1101" s="57" t="n">
        <v>277</v>
      </c>
      <c r="N1101" s="53"/>
      <c r="O1101" s="56"/>
      <c r="P1101" s="129" t="n">
        <v>456</v>
      </c>
      <c r="Q1101" s="129" t="n">
        <v>36</v>
      </c>
      <c r="R1101" s="104" t="n">
        <f aca="false">P1101+Q1101</f>
        <v>492</v>
      </c>
      <c r="S1101" s="104" t="n">
        <v>422</v>
      </c>
      <c r="T1101" s="59" t="n">
        <f aca="false">IF(S1101&lt;&gt;0,S1101/R1101,"")</f>
        <v>0.857723577235772</v>
      </c>
    </row>
    <row r="1102" s="2" customFormat="true" ht="12.75" hidden="false" customHeight="true" outlineLevel="0" collapsed="false">
      <c r="A1102" s="128" t="s">
        <v>683</v>
      </c>
      <c r="B1102" s="53" t="n">
        <v>3</v>
      </c>
      <c r="C1102" s="54" t="n">
        <v>0</v>
      </c>
      <c r="D1102" s="54" t="n">
        <v>407</v>
      </c>
      <c r="E1102" s="55" t="n">
        <v>5</v>
      </c>
      <c r="F1102" s="55" t="n">
        <v>135</v>
      </c>
      <c r="G1102" s="53" t="n">
        <v>146</v>
      </c>
      <c r="H1102" s="55" t="n">
        <v>6</v>
      </c>
      <c r="I1102" s="55" t="n">
        <v>6</v>
      </c>
      <c r="J1102" s="55" t="n">
        <v>33</v>
      </c>
      <c r="K1102" s="57" t="n">
        <v>353</v>
      </c>
      <c r="L1102" s="58" t="n">
        <v>237</v>
      </c>
      <c r="M1102" s="57" t="n">
        <v>295</v>
      </c>
      <c r="N1102" s="53"/>
      <c r="O1102" s="56"/>
      <c r="P1102" s="129" t="n">
        <v>611</v>
      </c>
      <c r="Q1102" s="129" t="n">
        <v>76</v>
      </c>
      <c r="R1102" s="104" t="n">
        <f aca="false">P1102+Q1102</f>
        <v>687</v>
      </c>
      <c r="S1102" s="104" t="n">
        <v>561</v>
      </c>
      <c r="T1102" s="59" t="n">
        <f aca="false">IF(S1102&lt;&gt;0,S1102/R1102,"")</f>
        <v>0.816593886462882</v>
      </c>
    </row>
    <row r="1103" s="2" customFormat="true" ht="12.75" hidden="false" customHeight="true" outlineLevel="0" collapsed="false">
      <c r="A1103" s="128" t="s">
        <v>684</v>
      </c>
      <c r="B1103" s="53" t="n">
        <v>1</v>
      </c>
      <c r="C1103" s="54" t="n">
        <v>5</v>
      </c>
      <c r="D1103" s="54" t="n">
        <v>263</v>
      </c>
      <c r="E1103" s="55" t="n">
        <v>8</v>
      </c>
      <c r="F1103" s="55" t="n">
        <v>190</v>
      </c>
      <c r="G1103" s="53" t="n">
        <v>189</v>
      </c>
      <c r="H1103" s="55" t="n">
        <v>9</v>
      </c>
      <c r="I1103" s="55" t="n">
        <v>7</v>
      </c>
      <c r="J1103" s="55" t="n">
        <v>24</v>
      </c>
      <c r="K1103" s="57" t="n">
        <v>228</v>
      </c>
      <c r="L1103" s="58" t="n">
        <v>254</v>
      </c>
      <c r="M1103" s="57" t="n">
        <v>188</v>
      </c>
      <c r="N1103" s="53"/>
      <c r="O1103" s="56"/>
      <c r="P1103" s="129" t="n">
        <v>554</v>
      </c>
      <c r="Q1103" s="129" t="n">
        <v>136</v>
      </c>
      <c r="R1103" s="104" t="n">
        <f aca="false">P1103+Q1103</f>
        <v>690</v>
      </c>
      <c r="S1103" s="104" t="n">
        <v>477</v>
      </c>
      <c r="T1103" s="59" t="n">
        <f aca="false">IF(S1103&lt;&gt;0,S1103/R1103,"")</f>
        <v>0.691304347826087</v>
      </c>
    </row>
    <row r="1104" s="2" customFormat="true" ht="12.75" hidden="false" customHeight="true" outlineLevel="0" collapsed="false">
      <c r="A1104" s="128" t="s">
        <v>685</v>
      </c>
      <c r="B1104" s="53" t="n">
        <v>2</v>
      </c>
      <c r="C1104" s="54" t="n">
        <v>1</v>
      </c>
      <c r="D1104" s="54" t="n">
        <v>340</v>
      </c>
      <c r="E1104" s="55" t="n">
        <v>2</v>
      </c>
      <c r="F1104" s="55" t="n">
        <v>76</v>
      </c>
      <c r="G1104" s="53" t="n">
        <v>87</v>
      </c>
      <c r="H1104" s="55" t="n">
        <v>5</v>
      </c>
      <c r="I1104" s="55" t="n">
        <v>3</v>
      </c>
      <c r="J1104" s="55" t="n">
        <v>25</v>
      </c>
      <c r="K1104" s="57" t="n">
        <v>295</v>
      </c>
      <c r="L1104" s="58" t="n">
        <v>149</v>
      </c>
      <c r="M1104" s="57" t="n">
        <v>265</v>
      </c>
      <c r="N1104" s="53"/>
      <c r="O1104" s="56"/>
      <c r="P1104" s="129" t="n">
        <v>437</v>
      </c>
      <c r="Q1104" s="129" t="n">
        <v>61</v>
      </c>
      <c r="R1104" s="104" t="n">
        <f aca="false">P1104+Q1104</f>
        <v>498</v>
      </c>
      <c r="S1104" s="104" t="n">
        <v>426</v>
      </c>
      <c r="T1104" s="59" t="n">
        <f aca="false">IF(S1104&lt;&gt;0,S1104/R1104,"")</f>
        <v>0.855421686746988</v>
      </c>
    </row>
    <row r="1105" s="2" customFormat="true" ht="12.75" hidden="false" customHeight="true" outlineLevel="0" collapsed="false">
      <c r="A1105" s="130" t="s">
        <v>686</v>
      </c>
      <c r="B1105" s="91" t="n">
        <v>1</v>
      </c>
      <c r="C1105" s="92" t="n">
        <v>0</v>
      </c>
      <c r="D1105" s="92" t="n">
        <v>259</v>
      </c>
      <c r="E1105" s="95" t="n">
        <v>3</v>
      </c>
      <c r="F1105" s="95" t="n">
        <v>70</v>
      </c>
      <c r="G1105" s="91" t="n">
        <v>74</v>
      </c>
      <c r="H1105" s="95" t="n">
        <v>3</v>
      </c>
      <c r="I1105" s="95" t="n">
        <v>2</v>
      </c>
      <c r="J1105" s="95" t="n">
        <v>29</v>
      </c>
      <c r="K1105" s="96" t="n">
        <v>223</v>
      </c>
      <c r="L1105" s="97" t="n">
        <v>128</v>
      </c>
      <c r="M1105" s="96" t="n">
        <v>201</v>
      </c>
      <c r="N1105" s="91"/>
      <c r="O1105" s="115"/>
      <c r="P1105" s="131" t="n">
        <v>356</v>
      </c>
      <c r="Q1105" s="131" t="n">
        <v>54</v>
      </c>
      <c r="R1105" s="117" t="n">
        <f aca="false">P1105+Q1105</f>
        <v>410</v>
      </c>
      <c r="S1105" s="117" t="n">
        <v>337</v>
      </c>
      <c r="T1105" s="120" t="n">
        <f aca="false">IF(S1105&lt;&gt;0,S1105/R1105,"")</f>
        <v>0.821951219512195</v>
      </c>
    </row>
    <row r="1106" s="71" customFormat="true" ht="12.75" hidden="false" customHeight="true" outlineLevel="0" collapsed="false">
      <c r="A1106" s="154" t="s">
        <v>36</v>
      </c>
      <c r="B1106" s="69" t="n">
        <f aca="false">SUM(B1095:B1105)</f>
        <v>28</v>
      </c>
      <c r="C1106" s="69" t="n">
        <f aca="false">SUM(C1095:C1105)</f>
        <v>28</v>
      </c>
      <c r="D1106" s="69" t="n">
        <f aca="false">SUM(D1095:D1105)</f>
        <v>3168</v>
      </c>
      <c r="E1106" s="69" t="n">
        <f aca="false">SUM(E1095:E1105)</f>
        <v>41</v>
      </c>
      <c r="F1106" s="69" t="n">
        <f aca="false">SUM(F1095:F1105)</f>
        <v>1241</v>
      </c>
      <c r="G1106" s="69" t="n">
        <f aca="false">SUM(G1095:G1105)</f>
        <v>1320</v>
      </c>
      <c r="H1106" s="69" t="n">
        <f aca="false">SUM(H1095:H1105)</f>
        <v>51</v>
      </c>
      <c r="I1106" s="69" t="n">
        <f aca="false">SUM(I1095:I1105)</f>
        <v>52</v>
      </c>
      <c r="J1106" s="69" t="n">
        <f aca="false">SUM(J1095:J1105)</f>
        <v>292</v>
      </c>
      <c r="K1106" s="69" t="n">
        <f aca="false">SUM(K1095:K1105)</f>
        <v>2726</v>
      </c>
      <c r="L1106" s="101" t="n">
        <f aca="false">SUM(L1095:L1105)</f>
        <v>2040</v>
      </c>
      <c r="M1106" s="118" t="n">
        <f aca="false">SUM(M1095:M1105)</f>
        <v>2347</v>
      </c>
      <c r="N1106" s="69" t="n">
        <f aca="false">SUM(N1095:N1105)</f>
        <v>0</v>
      </c>
      <c r="O1106" s="69" t="n">
        <f aca="false">SUM(O1095:O1105)</f>
        <v>0</v>
      </c>
      <c r="P1106" s="101" t="n">
        <f aca="false">SUM(P1095:P1105)</f>
        <v>5104</v>
      </c>
      <c r="Q1106" s="101" t="n">
        <f aca="false">SUM(Q1095:Q1105)</f>
        <v>777</v>
      </c>
      <c r="R1106" s="101" t="n">
        <f aca="false">SUM(R1095:R1105)</f>
        <v>5881</v>
      </c>
      <c r="S1106" s="101" t="n">
        <f aca="false">SUM(S1095:S1105)</f>
        <v>4615</v>
      </c>
      <c r="T1106" s="70" t="n">
        <f aca="false">IF(S1106&lt;&gt;0,S1106/R1106,"")</f>
        <v>0.784730488012243</v>
      </c>
    </row>
    <row r="1107" s="2" customFormat="true" ht="13.5" hidden="false" customHeight="true" outlineLevel="0" collapsed="false">
      <c r="A1107" s="119"/>
      <c r="K1107" s="199"/>
      <c r="P1107" s="75"/>
      <c r="Q1107" s="75"/>
      <c r="R1107" s="75"/>
      <c r="S1107" s="75"/>
      <c r="T1107" s="200"/>
    </row>
    <row r="1108" s="204" customFormat="true" ht="14.25" hidden="false" customHeight="true" outlineLevel="0" collapsed="false">
      <c r="A1108" s="201" t="s">
        <v>687</v>
      </c>
      <c r="B1108" s="202" t="n">
        <f aca="false">B151+B160+B225+B242+B257+B287+B306+B316+B353+B412+B421+B428+B433+B490+B502+B531+B536+B554+B566+B589+B609+B627+B644+B656+B686+B706+B720+B800+B837+B849+B859+B868+B892+B907+B948+B957+B974+B988+B998+B1021+B1029+B1080+B1092+B1106</f>
        <v>4747</v>
      </c>
      <c r="C1108" s="202" t="n">
        <f aca="false">C151+C160+C225+C242+C257+C287+C306+C316+C353+C412+C421+C428+C433+C490+C502+C531+C536+C554+C566+C589+C609+C627+C644+C656+C686+C706+C720+C800+C837+C849+C859+C868+C892+C907+C948+C957+C974+C988+C998+C1021+C1029+C1080+C1092+C1106</f>
        <v>3658</v>
      </c>
      <c r="D1108" s="202" t="n">
        <f aca="false">D151+D160+D225+D242+D257+D287+D306+D316+D353+D412+D421+D428+D433+D490+D502+D531+D536+D554+D566+D589+D609+D627+D644+D656+D686+D706+D720+D800+D837+D849+D859+D868+D892+D907+D948+D957+D974+D988+D998+D1021+D1029+D1080+D1092+D1106</f>
        <v>403012</v>
      </c>
      <c r="E1108" s="202" t="n">
        <f aca="false">E151+E160+E225+E242+E257+E287+E306+E316+E353+E412+E421+E428+E433+E490+E502+E531+E536+E554+E566+E589+E609+E627+E644+E656+E686+E706+E720+E800+E837+E849+E859+E868+E892+E907+E948+E957+E974+E988+E998+E1021+E1029+E1080+E1092+E1106</f>
        <v>7175</v>
      </c>
      <c r="F1108" s="202" t="n">
        <f aca="false">F151+F160+F225+F242+F257+F287+F306+F316+F353+F412+F421+F428+F433+F490+F502+F531+F536+F554+F566+F589+F609+F627+F644+F656+F686+F706+F720+F800+F837+F849+F859+F868+F892+F907+F948+F957+F974+F988+F998+F1021+F1029+F1080+F1092+F1106</f>
        <v>236440</v>
      </c>
      <c r="G1108" s="202" t="n">
        <f aca="false">G151+G160+G225+G242+G257+G287+G306+G316+G353+G412+G421+G428+G433+G490+G502+G531+G536+G554+G566+G589+G609+G627+G644+G656+G686+G706+G720+G800+G837+G849+G859+G868+G892+G907+G948+G957+G974+G988+G998+G1021+G1029+G1080+G1092+G1106</f>
        <v>219903</v>
      </c>
      <c r="H1108" s="202" t="n">
        <f aca="false">H151+H160+H225+H242+H257+H287+H306+H316+H353+H412+H421+H428+H433+H490+H502+H531+H536+H554+H566+H589+H609+H627+H644+H656+H686+H706+H720+H800+H837+H849+H859+H868+H892+H907+H948+H957+H974+H988+H998+H1021+H1029+H1080+H1092+H1106</f>
        <v>9958</v>
      </c>
      <c r="I1108" s="202" t="n">
        <f aca="false">I151+I160+I225+I242+I257+I287+I306+I316+I353+I412+I421+I428+I433+I490+I502+I531+I536+I554+I566+I589+I609+I627+I644+I656+I686+I706+I720+I800+I837+I849+I859+I868+I892+I907+I948+I957+I974+I988+I998+I1021+I1029+I1080+I1092+I1106</f>
        <v>8662</v>
      </c>
      <c r="J1108" s="202" t="n">
        <f aca="false">J151+J160+J225+J242+J257+J287+J306+J316+J353+J412+J421+J428+J433+J490+J502+J531+J536+J554+J566+J589+J609+J627+J644+J656+J686+J706+J720+J800+J837+J849+J859+J868+J892+J907+J948+J957+J974+J988+J998+J1021+J1029+J1080+J1092+J1106</f>
        <v>34510</v>
      </c>
      <c r="K1108" s="202" t="n">
        <f aca="false">K151+K160+K225+K242+K257+K287+K306+K316+K353+K412+K421+K428+K433+K490+K502+K531+K536+K554+K566+K589+K609+K627+K644+K656+K686+K706+K720+K800+K837+K849+K859+K868+K892+K907+K948+K957+K974+K988+K998+K1021+K1029+K1080+K1092+K1106</f>
        <v>371744</v>
      </c>
      <c r="L1108" s="202" t="n">
        <f aca="false">L151+L160+L225+L242+L257+L287+L306+L316+L353+L412+L421+L428+L433+L490+L502+L531+L536+L554+L566+L589+L609+L627+L644+L656+L686+L706+L720+L800+L837+L849+L859+L868+L892+L907+L948+L957+L974+L988+L998+L1021+L1029+L1080+L1092+L1106</f>
        <v>175898.163</v>
      </c>
      <c r="M1108" s="202" t="n">
        <f aca="false">M151+M160+M225+M242+M257+M287+M306+M316+M353+M412+M421+M428+M433+M490+M502+M531+M536+M554+M566+M589+M609+M627+M644+M656+M686+M706+M720+M800+M837+M849+M859+M868+M892+M907+M948+M957+M974+M988+M998+M1021+M1029+M1080+M1092+M1106</f>
        <v>171687</v>
      </c>
      <c r="N1108" s="202" t="n">
        <f aca="false">N151+N160+N225+N242+N257+N287+N306+N316+N353+N412+N421+N428+N433+N490+N502+N531+N536+N554+N566+N589+N609+N627+N644+N656+N686+N706+N720+N800+N837+N849+N859+N868+N892+N907+N948+N957+N974+N988+N998+N1021+N1029+N1080+N1092+N1106</f>
        <v>83878</v>
      </c>
      <c r="O1108" s="202" t="n">
        <f aca="false">O151+O160+O225+O242+O257+O287+O306+O316+O353+O412+O421+O428+O433+O490+O502+O531+O536+O554+O566+O589+O609+O627+O644+O656+O686+O706+O720+O800+O837+O849+O859+O868+O892+O907+O948+O957+O974+O988+O998+O1021+O1029+O1080+O1092+O1106</f>
        <v>205777</v>
      </c>
      <c r="P1108" s="202" t="n">
        <f aca="false">P151+P160+P225+P242+P257+P287+P306+P316+P353+P412+P421+P428+P433+P490+P502+P531+P536+P554+P566+P589+P609+P627+P644+P656+P686+P706+P720+P800+P837+P849+P859+P868+P892+P907+P948+P957+P974+P988+P998+P1021+P1029+P1080+P1092+P1106</f>
        <v>746883</v>
      </c>
      <c r="Q1108" s="202" t="n">
        <f aca="false">Q151+Q160+Q225+Q242+Q257+Q287+Q306+Q316+Q353+Q412+Q421+Q428+Q433+Q490+Q502+Q531+Q536+Q554+Q566+Q589+Q609+Q627+Q644+Q656+Q686+Q706+Q720+Q800+Q837+Q849+Q859+Q868+Q892+Q907+Q948+Q957+Q974+Q988+Q998+Q1021+Q1029+Q1080+Q1092+Q1106</f>
        <v>116655</v>
      </c>
      <c r="R1108" s="202" t="n">
        <f aca="false">R151+R160+R225+R242+R257+R287+R306+R316+R353+R412+R421+R428+R433+R490+R502+R531+R536+R554+R566+R589+R609+R627+R644+R656+R686+R706+R720+R800+R837+R849+R859+R868+R892+R907+R948+R957+R974+R988+R998+R1021+R1029+R1080+R1092+R1106</f>
        <v>863538</v>
      </c>
      <c r="S1108" s="202" t="n">
        <f aca="false">S151+S160+S225+S242+S257+S287+S306+S316+S353+S412+S421+S428+S433+S490+S502+S531+S536+S554+S566+S589+S609+S627+S644+S656+S686+S706+S720+S800+S837+S849+S859+S868+S892+S907+S948+S957+S974+S988+S998+S1021+S1029+S1080+S1092+S1106</f>
        <v>667499</v>
      </c>
      <c r="T1108" s="203" t="n">
        <f aca="false">IF(S1108&lt;&gt;0,S1108/R1108,"")</f>
        <v>0.772981617485276</v>
      </c>
    </row>
    <row r="1109" s="2" customFormat="true" ht="12.75" hidden="false" customHeight="true" outlineLevel="0" collapsed="false">
      <c r="A1109" s="205"/>
      <c r="K1109" s="206"/>
      <c r="L1109" s="206"/>
      <c r="T1109" s="200"/>
    </row>
    <row r="1110" customFormat="false" ht="12.75" hidden="false" customHeight="true" outlineLevel="0" collapsed="false">
      <c r="A1110" s="207" t="s">
        <v>688</v>
      </c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208"/>
      <c r="Q1110" s="208"/>
      <c r="R1110" s="208"/>
      <c r="S1110" s="208"/>
      <c r="T1110" s="209"/>
    </row>
    <row r="1111" customFormat="false" ht="12.75" hidden="false" customHeight="true" outlineLevel="0" collapsed="false">
      <c r="A1111" s="210" t="s">
        <v>689</v>
      </c>
      <c r="B1111" s="211" t="n">
        <f aca="false">B160+B257+B316+B353+B421+B490+B554+B644+B686+B800+B837+B859+B948+B974+B988+B1021+B1092+B1106+B1115</f>
        <v>2580</v>
      </c>
      <c r="C1111" s="211" t="n">
        <f aca="false">C160+C257+C316+C353+C421+C490+C554+C644+C686+C800+C837+C859+C948+C974+C988+C1021+C1092+C1106+C1115</f>
        <v>1914</v>
      </c>
      <c r="D1111" s="211" t="n">
        <f aca="false">D160+D257+D316+D353+D421+D490+D554+D644+D686+D800+D837+D859+D948+D974+D988+D1021+D1092+D1106+D1115</f>
        <v>220787</v>
      </c>
      <c r="E1111" s="211" t="n">
        <f aca="false">E160+E257+E316+E353+E421+E490+E554+E644+E686+E800+E837+E859+E948+E974+E988+E1021+E1092+E1106+E1115</f>
        <v>3716</v>
      </c>
      <c r="F1111" s="211" t="n">
        <f aca="false">F160+F257+F316+F353+F421+F490+F554+F644+F686+F800+F837+F859+F948+F974+F988+F1021+F1092+F1106+F1115</f>
        <v>128134</v>
      </c>
      <c r="G1111" s="211" t="n">
        <f aca="false">G160+G257+G316+G353+G421+G490+G554+G644+G686+G800+G837+G859+G948+G974+G988+G1021+G1092+G1106+G1115</f>
        <v>119871</v>
      </c>
      <c r="H1111" s="211" t="n">
        <f aca="false">H160+H257+H316+H353+H421+H490+H554+H644+H686+H800+H837+H859+H948+H974+H988+H1021+H1092+H1106+H1115</f>
        <v>5449</v>
      </c>
      <c r="I1111" s="211" t="n">
        <f aca="false">I160+I257+I316+I353+I421+I490+I554+I644+I686+I800+I837+I859+I948+I974+I988+I1021+I1092+I1106+I1115</f>
        <v>5050</v>
      </c>
      <c r="J1111" s="211" t="n">
        <f aca="false">J160+J257+J316+J353+J421+J490+J554+J644+J686+J800+J837+J859+J948+J974+J988+J1021+J1092+J1106+J1115</f>
        <v>12875</v>
      </c>
      <c r="K1111" s="211" t="n">
        <f aca="false">K160+K257+K316+K353+K421+K490+K554+K644+K686+K800+K837+K859+K948+K974+K988+K1021+K1092+K1106+K1115</f>
        <v>206824</v>
      </c>
      <c r="L1111" s="211" t="n">
        <f aca="false">2008gen_pct!L160+2008gen_pct!L257+2008gen_pct!L316+2008gen_pct!L353+L421+L490+L554+L644+L686+L800+L837+L859+L948+L974+L988+L1021+L1092+L1106+L1115</f>
        <v>175898.163</v>
      </c>
      <c r="M1111" s="211" t="n">
        <f aca="false">2008gen_pct!M160+2008gen_pct!M257+2008gen_pct!M316+2008gen_pct!M353+M421+M490+M554+M644+M686+M800+M837+M859+M948+M974+M988+M1021+M1092+M1106+M1115</f>
        <v>171687</v>
      </c>
      <c r="N1111" s="211" t="n">
        <f aca="false">2008gen_pct!N160+2008gen_pct!N257+2008gen_pct!N316+2008gen_pct!N353+N421+N490+N554+N644+N686+N800+N837+N859+N948+N974+N988+N1021+N1092+N1106+N1115</f>
        <v>0</v>
      </c>
      <c r="O1111" s="211" t="n">
        <f aca="false">2008gen_pct!O160+2008gen_pct!O257+2008gen_pct!O316+2008gen_pct!O353+O421+O490+O554+O644+O686+O800+O837+O859+O948+O974+O988+O1021+O1092+O1106+O1115</f>
        <v>0</v>
      </c>
      <c r="P1111" s="211" t="n">
        <f aca="false">2008gen_pct!P160+2008gen_pct!P257+2008gen_pct!P316+2008gen_pct!P353+P421+P490+P554+P644+P686+P800+P837+P859+P948+P974+P988+P1021+P1092+P1106+P1115</f>
        <v>405290</v>
      </c>
      <c r="Q1111" s="211" t="n">
        <f aca="false">2008gen_pct!Q160+2008gen_pct!Q257+2008gen_pct!Q316+2008gen_pct!Q353+Q421+Q490+Q554+Q644+Q686+Q800+Q837+Q859+Q948+Q974+Q988+Q1021+Q1092+Q1106+Q1115</f>
        <v>58302</v>
      </c>
      <c r="R1111" s="211" t="n">
        <f aca="false">2008gen_pct!R160+2008gen_pct!R257+2008gen_pct!R316+2008gen_pct!R353+R421+R490+R554+R644+R686+R800+R837+R859+R948+R974+R988+R1021+R1092+R1106+R1115</f>
        <v>463592</v>
      </c>
      <c r="S1111" s="211" t="n">
        <f aca="false">2008gen_pct!S160+2008gen_pct!S257+2008gen_pct!S316+2008gen_pct!S353+S421+S490+S554+S644+S686+S800+S837+S859+S948+S974+S988+S1021+S1092+S1106+S1115</f>
        <v>363791</v>
      </c>
      <c r="T1111" s="212" t="n">
        <f aca="false">IF(S1111&lt;&gt;0,S1111/R1111,"")</f>
        <v>0.784722342059397</v>
      </c>
    </row>
    <row r="1112" customFormat="false" ht="12.75" hidden="false" customHeight="true" outlineLevel="0" collapsed="false">
      <c r="A1112" s="213" t="s">
        <v>690</v>
      </c>
      <c r="B1112" s="170" t="n">
        <f aca="false">B225+B242+B287+B306+B412+B428+B433+B502+B531+B536+B566+B589+B609+B627+B656+B706+B720+B849+B868+B892+B907+B957+B998+B1029+B1080+B1116</f>
        <v>2167</v>
      </c>
      <c r="C1112" s="170" t="n">
        <f aca="false">C225+C242+C287+C306+C412+C428+C433+C502+C531+C536+C566+C589+C609+C627+C656+C706+C720+C849+C868+C892+C907+C957+C998+C1029+C1080+C1116</f>
        <v>1744</v>
      </c>
      <c r="D1112" s="170" t="n">
        <f aca="false">D225+D242+D287+D306+D412+D428+D433+D502+D531+D536+D566+D589+D609+D627+D656+D706+D720+D849+D868+D892+D907+D957+D998+D1029+D1080+D1116</f>
        <v>182225</v>
      </c>
      <c r="E1112" s="170" t="n">
        <f aca="false">E225+E242+E287+E306+E412+E428+E433+E502+E531+E536+E566+E589+E609+E627+E656+E706+E720+E849+E868+E892+E907+E957+E998+E1029+E1080+E1116</f>
        <v>3459</v>
      </c>
      <c r="F1112" s="170" t="n">
        <f aca="false">F225+F242+F287+F306+F412+F428+F433+F502+F531+F536+F566+F589+F609+F627+F656+F706+F720+F849+F868+F892+F907+F957+F998+F1029+F1080+F1116</f>
        <v>108306</v>
      </c>
      <c r="G1112" s="170" t="n">
        <f aca="false">G225+G242+G287+G306+G412+G428+G433+G502+G531+G536+G566+G589+G609+G627+G656+G706+G720+G849+G868+G892+G907+G957+G998+G1029+G1080+G1116</f>
        <v>100032</v>
      </c>
      <c r="H1112" s="170" t="n">
        <f aca="false">H225+H242+H287+H306+H412+H428+H433+H502+H531+H536+H566+H589+H609+H627+H656+H706+H720+H849+H868+H892+H907+H957+H998+H1029+H1080+H1116</f>
        <v>4509</v>
      </c>
      <c r="I1112" s="170" t="n">
        <f aca="false">I225+I242+I287+I306+I412+I428+I433+I502+I531+I536+I566+I589+I609+I627+I656+I706+I720+I849+I868+I892+I907+I957+I998+I1029+I1080+I1116</f>
        <v>3612</v>
      </c>
      <c r="J1112" s="170" t="n">
        <f aca="false">J225+J242+J287+J306+J412+J428+J433+J502+J531+J536+J566+J589+J609+J627+J656+J706+J720+J849+J868+J892+J907+J957+J998+J1029+J1080+J1116</f>
        <v>21635</v>
      </c>
      <c r="K1112" s="170" t="n">
        <f aca="false">K225+K242+K287+K306+K412+K428+K433+K502+K531+K536+K566+K589+K609+K627+K656+K706+K720+K849+K868+K892+K907+K957+K998+K1029+K1080+K1116</f>
        <v>164920</v>
      </c>
      <c r="L1112" s="170" t="n">
        <f aca="false">2008gen_pct!L225+2008gen_pct!L242+2008gen_pct!L287+2008gen_pct!L306+L412+L428+L433+L502+L531+L536+L566+L589+L609+L627+L656+L706+L720+L849+L868+L892+L907+L957+L998+L1029+L1080+L1116</f>
        <v>0</v>
      </c>
      <c r="M1112" s="170" t="n">
        <f aca="false">2008gen_pct!M225+2008gen_pct!M242+2008gen_pct!M287+2008gen_pct!M306+M412+M428+M433+M502+M531+M536+M566+M589+M609+M627+M656+M706+M720+M849+M868+M892+M907+M957+M998+M1029+M1080+M1116</f>
        <v>0</v>
      </c>
      <c r="N1112" s="170" t="n">
        <f aca="false">2008gen_pct!N225+2008gen_pct!N242+2008gen_pct!N287+2008gen_pct!N306+N412+N428+N433+N502+N531+N536+N566+N589+N609+N627+N656+N706+N720+N849+N868+N892+N907+N957+N998+N1029+N1080+N1116</f>
        <v>83878</v>
      </c>
      <c r="O1112" s="170" t="n">
        <f aca="false">2008gen_pct!O225+2008gen_pct!O242+2008gen_pct!O287+2008gen_pct!O306+O412+O428+O433+O502+O531+O536+O566+O589+O609+O627+O656+O706+O720+O849+O868+O892+O907+O957+O998+O1029+O1080+O1116</f>
        <v>205777</v>
      </c>
      <c r="P1112" s="170" t="n">
        <f aca="false">2008gen_pct!P225+2008gen_pct!P242+2008gen_pct!P287+2008gen_pct!P306+P412+P428+P433+P502+P531+P536+P566+P589+P609+P627+P656+P706+P720+P849+P868+P892+P907+P957+P998+P1029+P1080+P1116</f>
        <v>341593</v>
      </c>
      <c r="Q1112" s="170" t="n">
        <f aca="false">2008gen_pct!Q225+2008gen_pct!Q242+2008gen_pct!Q287+2008gen_pct!Q306+Q412+Q428+Q433+Q502+Q531+Q536+Q566+Q589+Q609+Q627+Q656+Q706+Q720+Q849+Q868+Q892+Q907+Q957+Q998+Q1029+Q1080+Q1116</f>
        <v>58353</v>
      </c>
      <c r="R1112" s="170" t="n">
        <f aca="false">2008gen_pct!R225+2008gen_pct!R242+2008gen_pct!R287+2008gen_pct!R306+R412+R428+R433+R502+R531+R536+R566+R589+R609+R627+R656+R706+R720+R849+R868+R892+R907+R957+R998+R1029+R1080+R1116</f>
        <v>399946</v>
      </c>
      <c r="S1112" s="170" t="n">
        <f aca="false">2008gen_pct!S225+2008gen_pct!S242+2008gen_pct!S287+2008gen_pct!S306+S412+S428+S433+S502+S531+S536+S566+S589+S609+S627+S656+S706+S720+S849+S868+S892+S907+S957+S998+S1029+S1080+S1116</f>
        <v>303708</v>
      </c>
      <c r="T1112" s="214" t="n">
        <f aca="false">IF(S1112&lt;&gt;0,S1112/R1112,"")</f>
        <v>0.759372515289564</v>
      </c>
    </row>
    <row r="1113" customFormat="false" ht="12.75" hidden="false" customHeight="true" outlineLevel="0" collapsed="false">
      <c r="A1113" s="215"/>
      <c r="K1113" s="74"/>
      <c r="L1113" s="74"/>
      <c r="M1113" s="2"/>
      <c r="N1113" s="2"/>
      <c r="O1113" s="2"/>
      <c r="P1113" s="2"/>
      <c r="Q1113" s="2"/>
      <c r="R1113" s="2"/>
      <c r="S1113" s="216"/>
      <c r="T1113" s="200"/>
    </row>
    <row r="1114" customFormat="false" ht="12.75" hidden="false" customHeight="true" outlineLevel="0" collapsed="false">
      <c r="A1114" s="207" t="s">
        <v>691</v>
      </c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208"/>
      <c r="Q1114" s="208"/>
      <c r="R1114" s="208"/>
      <c r="S1114" s="208"/>
      <c r="T1114" s="209"/>
    </row>
    <row r="1115" customFormat="false" ht="12.75" hidden="false" customHeight="true" outlineLevel="0" collapsed="false">
      <c r="A1115" s="210" t="s">
        <v>689</v>
      </c>
      <c r="B1115" s="211" t="n">
        <f aca="false">SUM(B7:B18)+SUM(B23:B28)+SUM(B33:B37)+SUM(B49:B61)+SUM(B68:B73)+B85+B86+SUM(B97:B104)+SUM(B117:B120)+B123+SUM(B125:B128)+SUM(B131:B147)+SUM(B149:B150)</f>
        <v>524</v>
      </c>
      <c r="C1115" s="211" t="n">
        <f aca="false">SUM(C7:C18)+SUM(C23:C28)+SUM(C33:C37)+SUM(C49:C61)+SUM(C68:C73)+C85+C86+SUM(C97:C104)+SUM(C117:C120)+C123+SUM(C125:C128)+SUM(C131:C147)+SUM(C149:C150)</f>
        <v>632</v>
      </c>
      <c r="D1115" s="211" t="n">
        <f aca="false">SUM(D7:D18)+SUM(D23:D28)+SUM(D33:D37)+SUM(D49:D61)+SUM(D68:D73)+D85+D86+SUM(D97:D104)+SUM(D117:D120)+D123+SUM(D125:D128)+SUM(D131:D147)+SUM(D149:D150)</f>
        <v>67255</v>
      </c>
      <c r="E1115" s="211" t="n">
        <f aca="false">SUM(E7:E18)+SUM(E23:E28)+SUM(E33:E37)+SUM(E49:E61)+SUM(E68:E73)+E85+E86+SUM(E97:E104)+SUM(E117:E120)+E123+SUM(E125:E128)+SUM(E131:E147)+SUM(E149:E150)</f>
        <v>1011</v>
      </c>
      <c r="F1115" s="211" t="n">
        <f aca="false">SUM(F7:F18)+SUM(F23:F28)+SUM(F33:F37)+SUM(F49:F61)+SUM(F68:F73)+F85+F86+SUM(F97:F104)+SUM(F117:F120)+F123+SUM(F125:F128)+SUM(F131:F147)+SUM(F149:F150)</f>
        <v>41451</v>
      </c>
      <c r="G1115" s="211" t="n">
        <f aca="false">SUM(G7:G18)+SUM(G23:G28)+SUM(G33:G37)+SUM(G49:G61)+SUM(G68:G73)+G85+G86+SUM(G97:G104)+SUM(G117:G120)+G123+SUM(G125:G128)+SUM(G131:G147)+SUM(G149:G150)</f>
        <v>36812</v>
      </c>
      <c r="H1115" s="211" t="n">
        <f aca="false">SUM(H7:H18)+SUM(H23:H28)+SUM(H33:H37)+SUM(H49:H61)+SUM(H68:H73)+H85+H86+SUM(H97:H104)+SUM(H117:H120)+H123+SUM(H125:H128)+SUM(H131:H147)+SUM(H149:H150)</f>
        <v>1555</v>
      </c>
      <c r="I1115" s="211" t="n">
        <f aca="false">SUM(I7:I18)+SUM(I23:I28)+SUM(I33:I37)+SUM(I49:I61)+SUM(I68:I73)+I85+I86+SUM(I97:I104)+SUM(I117:I120)+I123+SUM(I125:I128)+SUM(I131:I147)+SUM(I149:I150)</f>
        <v>1048</v>
      </c>
      <c r="J1115" s="211" t="n">
        <f aca="false">SUM(J7:J18)+SUM(J23:J28)+SUM(J33:J37)+SUM(J49:J61)+SUM(J68:J73)+J85+J86+SUM(J97:J104)+SUM(J117:J120)+J123+SUM(J125:J128)+SUM(J131:J147)+SUM(J149:J150)</f>
        <v>4086</v>
      </c>
      <c r="K1115" s="211" t="n">
        <f aca="false">SUM(K7:K18)+SUM(K23:K28)+SUM(K33:K37)+SUM(K49:K61)+SUM(K68:K73)+K85+K86+SUM(K97:K104)+SUM(K117:K120)+K123+SUM(K125:K128)+SUM(K131:K147)+SUM(K149:K150)</f>
        <v>64897</v>
      </c>
      <c r="L1115" s="211" t="n">
        <f aca="false">SUM(2008gen_pct!L7:L18)+SUM(2008gen_pct!L23:L28)+SUM(2008gen_pct!L33:L37)+SUM(2008gen_pct!L49:L61)+SUM(2008gen_pct!L68:L73)+2008gen_pct!L85+2008gen_pct!L86+SUM(2008gen_pct!L97:L104)+SUM(2008gen_pct!L117:L120)+2008gen_pct!L123+SUM(2008gen_pct!L125:L128)+SUM(2008gen_pct!L131:L147)+SUM(2008gen_pct!L149:L150)</f>
        <v>56557</v>
      </c>
      <c r="M1115" s="211" t="n">
        <f aca="false">SUM(2008gen_pct!M7:M18)+SUM(2008gen_pct!M23:M28)+SUM(2008gen_pct!M33:M37)+SUM(2008gen_pct!M49:M61)+SUM(2008gen_pct!M68:M73)+2008gen_pct!M85+2008gen_pct!M86+SUM(2008gen_pct!M97:M104)+SUM(2008gen_pct!M117:M120)+2008gen_pct!M123+SUM(2008gen_pct!M125:M128)+SUM(2008gen_pct!M131:M147)+SUM(2008gen_pct!M149:M150)</f>
        <v>51665</v>
      </c>
      <c r="N1115" s="211" t="n">
        <f aca="false">SUM(2008gen_pct!N7:N18)+SUM(2008gen_pct!N23:N28)+SUM(2008gen_pct!N33:N37)+SUM(2008gen_pct!N49:N61)+SUM(2008gen_pct!N68:N73)+2008gen_pct!N85+2008gen_pct!N86+SUM(2008gen_pct!N97:N104)+SUM(2008gen_pct!N117:N120)+2008gen_pct!N123+SUM(2008gen_pct!N125:N128)+SUM(2008gen_pct!N131:N147)+SUM(2008gen_pct!N149:N150)</f>
        <v>0</v>
      </c>
      <c r="O1115" s="211" t="n">
        <f aca="false">SUM(2008gen_pct!O7:O18)+SUM(2008gen_pct!O23:O28)+SUM(2008gen_pct!O33:O37)+SUM(2008gen_pct!O49:O61)+SUM(2008gen_pct!O68:O73)+2008gen_pct!O85+2008gen_pct!O86+SUM(2008gen_pct!O97:O104)+SUM(2008gen_pct!O117:O120)+2008gen_pct!O123+SUM(2008gen_pct!O125:O128)+SUM(2008gen_pct!O131:O147)+SUM(2008gen_pct!O149:O150)</f>
        <v>0</v>
      </c>
      <c r="P1115" s="211" t="n">
        <f aca="false">SUM(2008gen_pct!P7:P18)+SUM(2008gen_pct!P23:P28)+SUM(2008gen_pct!P33:P37)+SUM(2008gen_pct!P49:P61)+SUM(2008gen_pct!P68:P73)+2008gen_pct!P85+2008gen_pct!P86+SUM(2008gen_pct!P97:P104)+SUM(2008gen_pct!P117:P120)+2008gen_pct!P123+SUM(2008gen_pct!P125:P128)+SUM(2008gen_pct!P131:P147)+SUM(2008gen_pct!P149:P150)</f>
        <v>117302</v>
      </c>
      <c r="Q1115" s="211" t="n">
        <f aca="false">SUM(2008gen_pct!Q7:Q18)+SUM(2008gen_pct!Q23:Q28)+SUM(2008gen_pct!Q33:Q37)+SUM(2008gen_pct!Q49:Q61)+SUM(2008gen_pct!Q68:Q73)+2008gen_pct!Q85+2008gen_pct!Q86+SUM(2008gen_pct!Q97:Q104)+SUM(2008gen_pct!Q117:Q120)+2008gen_pct!Q123+SUM(2008gen_pct!Q125:Q128)+SUM(2008gen_pct!Q131:Q147)+SUM(2008gen_pct!Q149:Q150)</f>
        <v>23472</v>
      </c>
      <c r="R1115" s="211" t="n">
        <f aca="false">SUM(2008gen_pct!R7:R18)+SUM(2008gen_pct!R23:R28)+SUM(2008gen_pct!R33:R37)+SUM(2008gen_pct!R49:R61)+SUM(2008gen_pct!R68:R73)+2008gen_pct!R85+2008gen_pct!R86+SUM(2008gen_pct!R97:R104)+SUM(2008gen_pct!R117:R120)+2008gen_pct!R123+SUM(2008gen_pct!R125:R128)+SUM(2008gen_pct!R131:R147)+SUM(2008gen_pct!R149:R150)</f>
        <v>140774</v>
      </c>
      <c r="S1115" s="211" t="n">
        <f aca="false">SUM(2008gen_pct!S7:S18)+SUM(2008gen_pct!S23:S28)+SUM(2008gen_pct!S33:S37)+SUM(2008gen_pct!S49:S61)+SUM(2008gen_pct!S68:S73)+2008gen_pct!S85+2008gen_pct!S86+SUM(2008gen_pct!S97:S104)+SUM(2008gen_pct!S117:S120)+2008gen_pct!S123+SUM(2008gen_pct!S125:S128)+SUM(2008gen_pct!S131:S147)+SUM(2008gen_pct!S149:S150)</f>
        <v>112212</v>
      </c>
      <c r="T1115" s="212" t="n">
        <f aca="false">IF(S1115&lt;&gt;0,S1115/R1115,"")</f>
        <v>0.797107420404336</v>
      </c>
    </row>
    <row r="1116" customFormat="false" ht="12.75" hidden="false" customHeight="true" outlineLevel="0" collapsed="false">
      <c r="A1116" s="213" t="s">
        <v>692</v>
      </c>
      <c r="B1116" s="170" t="n">
        <f aca="false">SUM(B19:B22)+SUM(B29:B32)+SUM(B38:B48)+SUM(B62:B67)+SUM(B74:B84)+SUM(B87:B96)+SUM(B105:B116)+B121+B122+B124+B130+B148</f>
        <v>253</v>
      </c>
      <c r="C1116" s="170" t="n">
        <f aca="false">SUM(C19:C22)+SUM(C29:C32)+SUM(C38:C48)+SUM(C62:C67)+SUM(C74:C84)+SUM(C87:C96)+SUM(C105:C116)+C121+C122+C124+C130+C148</f>
        <v>451</v>
      </c>
      <c r="D1116" s="170" t="n">
        <f aca="false">SUM(D19:D22)+SUM(D29:D32)+SUM(D38:D48)+SUM(D62:D67)+SUM(D74:D84)+SUM(D87:D96)+SUM(D105:D116)+D121+D122+D124+D130+D148</f>
        <v>26073</v>
      </c>
      <c r="E1116" s="170" t="n">
        <f aca="false">SUM(E19:E22)+SUM(E29:E32)+SUM(E38:E48)+SUM(E62:E67)+SUM(E74:E84)+SUM(E87:E96)+SUM(E105:E116)+E121+E122+E124+E130+E148</f>
        <v>967</v>
      </c>
      <c r="F1116" s="170" t="n">
        <f aca="false">SUM(F19:F22)+SUM(F29:F32)+SUM(F38:F48)+SUM(F62:F67)+SUM(F74:F84)+SUM(F87:F96)+SUM(F105:F116)+F121+F122+F124+F130+F148</f>
        <v>40785</v>
      </c>
      <c r="G1116" s="170" t="n">
        <f aca="false">SUM(G19:G22)+SUM(G29:G32)+SUM(G38:G48)+SUM(G62:G67)+SUM(G74:G84)+SUM(G87:G96)+SUM(G105:G116)+G121+G122+G124+G130+G148</f>
        <v>36910</v>
      </c>
      <c r="H1116" s="170" t="n">
        <f aca="false">SUM(H19:H22)+SUM(H29:H32)+SUM(H38:H48)+SUM(H62:H67)+SUM(H74:H84)+SUM(H87:H96)+SUM(H105:H116)+H121+H122+H124+H130+H148</f>
        <v>1102</v>
      </c>
      <c r="I1116" s="170" t="n">
        <f aca="false">SUM(I19:I22)+SUM(I29:I32)+SUM(I38:I48)+SUM(I62:I67)+SUM(I74:I84)+SUM(I87:I96)+SUM(I105:I116)+I121+I122+I124+I130+I148</f>
        <v>616</v>
      </c>
      <c r="J1116" s="170" t="n">
        <f aca="false">SUM(J19:J22)+SUM(J29:J32)+SUM(J38:J48)+SUM(J62:J67)+SUM(J74:J84)+SUM(J87:J96)+SUM(J105:J116)+J121+J122+J124+J130+J148</f>
        <v>1896</v>
      </c>
      <c r="K1116" s="170" t="n">
        <f aca="false">SUM(K19:K22)+SUM(K29:K32)+SUM(K38:K48)+SUM(K62:K67)+SUM(K74:K84)+SUM(K87:K96)+SUM(K105:K116)+K121+K122+K124+K130+K148</f>
        <v>26528</v>
      </c>
      <c r="L1116" s="170" t="n">
        <f aca="false">SUM(L19:L22)+SUM(L29:L32)+SUM(L38:L48)+SUM(L62:L67)+SUM(L74:L84)+SUM(L87:L96)+SUM(L105:L116)+L121+L122+L124+L130+L148</f>
        <v>0</v>
      </c>
      <c r="M1116" s="170" t="n">
        <f aca="false">SUM(M19:M22)+SUM(M29:M32)+SUM(M38:M48)+SUM(M62:M67)+SUM(M74:M84)+SUM(M87:M96)+SUM(M105:M116)+M121+M122+M124+M130+M148</f>
        <v>0</v>
      </c>
      <c r="N1116" s="170" t="n">
        <f aca="false">SUM(N19:N22)+SUM(N29:N32)+SUM(N38:N48)+SUM(N62:N67)+SUM(N74:N84)+SUM(N87:N96)+SUM(N105:N116)+N121+N122+N124+N130+N148</f>
        <v>28577</v>
      </c>
      <c r="O1116" s="170" t="n">
        <f aca="false">SUM(O19:O22)+SUM(O29:O32)+SUM(O38:O48)+SUM(O62:O67)+SUM(O74:O84)+SUM(O87:O96)+SUM(O105:O116)+O121+O122+O124+O130+O148</f>
        <v>37096</v>
      </c>
      <c r="P1116" s="170" t="n">
        <f aca="false">SUM(P19:P22)+SUM(P29:P32)+SUM(P38:P48)+SUM(P62:P67)+SUM(P74:P84)+SUM(P87:P96)+SUM(P105:P116)+P121+P122+P124+P130+P148</f>
        <v>77456</v>
      </c>
      <c r="Q1116" s="170" t="n">
        <f aca="false">SUM(Q19:Q22)+SUM(Q29:Q32)+SUM(Q38:Q48)+SUM(Q62:Q67)+SUM(Q74:Q84)+SUM(Q87:Q96)+SUM(Q105:Q116)+Q121+Q122+Q124+Q130+Q148</f>
        <v>14807</v>
      </c>
      <c r="R1116" s="170" t="n">
        <f aca="false">SUM(2008gen_pct!R19:R22)+SUM(2008gen_pct!R29:R32)+SUM(2008gen_pct!R38:R48)+SUM(2008gen_pct!R62:R67)+SUM(2008gen_pct!R74:R84)+SUM(2008gen_pct!R87:R96)+SUM(2008gen_pct!R105:R116)+2008gen_pct!R121+2008gen_pct!R122+2008gen_pct!R124+2008gen_pct!R130+2008gen_pct!R148</f>
        <v>92263</v>
      </c>
      <c r="S1116" s="170" t="n">
        <f aca="false">SUM(2008gen_pct!S19:S22)+SUM(2008gen_pct!S29:S32)+SUM(2008gen_pct!S38:S48)+SUM(2008gen_pct!S62:S67)+SUM(2008gen_pct!S74:S84)+SUM(2008gen_pct!S87:S96)+SUM(2008gen_pct!S105:S116)+2008gen_pct!S121+2008gen_pct!S122+2008gen_pct!S124+2008gen_pct!S130+2008gen_pct!S148</f>
        <v>69444</v>
      </c>
      <c r="T1116" s="214" t="n">
        <f aca="false">IF(S1116&lt;&gt;0,S1116/R1116,"")</f>
        <v>0.752674419864951</v>
      </c>
    </row>
    <row r="1117" s="219" customFormat="true" ht="12.75" hidden="false" customHeight="true" outlineLevel="0" collapsed="false">
      <c r="A1117" s="68" t="s">
        <v>693</v>
      </c>
      <c r="B1117" s="217" t="n">
        <f aca="false">SUM(B1115:B1116)</f>
        <v>777</v>
      </c>
      <c r="C1117" s="217" t="n">
        <f aca="false">SUM(C1115:C1116)</f>
        <v>1083</v>
      </c>
      <c r="D1117" s="217" t="n">
        <f aca="false">SUM(D1115:D1116)</f>
        <v>93328</v>
      </c>
      <c r="E1117" s="217" t="n">
        <f aca="false">SUM(E1115:E1116)</f>
        <v>1978</v>
      </c>
      <c r="F1117" s="217" t="n">
        <f aca="false">SUM(F1115:F1116)</f>
        <v>82236</v>
      </c>
      <c r="G1117" s="217" t="n">
        <f aca="false">SUM(G1115:G1116)</f>
        <v>73722</v>
      </c>
      <c r="H1117" s="217" t="n">
        <f aca="false">SUM(H1115:H1116)</f>
        <v>2657</v>
      </c>
      <c r="I1117" s="217" t="n">
        <f aca="false">SUM(I1115:I1116)</f>
        <v>1664</v>
      </c>
      <c r="J1117" s="217" t="n">
        <f aca="false">SUM(J1115:J1116)</f>
        <v>5982</v>
      </c>
      <c r="K1117" s="217" t="n">
        <f aca="false">SUM(K1115:K1116)</f>
        <v>91425</v>
      </c>
      <c r="L1117" s="217" t="n">
        <f aca="false">SUM(L1115:L1116)</f>
        <v>56557</v>
      </c>
      <c r="M1117" s="217" t="n">
        <f aca="false">SUM(M1115:M1116)</f>
        <v>51665</v>
      </c>
      <c r="N1117" s="217" t="n">
        <f aca="false">SUM(N1115:N1116)</f>
        <v>28577</v>
      </c>
      <c r="O1117" s="217" t="n">
        <f aca="false">SUM(O1115:O1116)</f>
        <v>37096</v>
      </c>
      <c r="P1117" s="217" t="n">
        <f aca="false">SUM(P1115:P1116)</f>
        <v>194758</v>
      </c>
      <c r="Q1117" s="217" t="n">
        <f aca="false">SUM(Q1115:Q1116)</f>
        <v>38279</v>
      </c>
      <c r="R1117" s="217" t="n">
        <f aca="false">SUM(R1115:R1116)</f>
        <v>233037</v>
      </c>
      <c r="S1117" s="217" t="n">
        <f aca="false">SUM(S1115:S1116)</f>
        <v>181656</v>
      </c>
      <c r="T1117" s="218" t="n">
        <f aca="false">IF(S1117&lt;&gt;0,S1117/R1117,"")</f>
        <v>0.779515699223728</v>
      </c>
    </row>
  </sheetData>
  <mergeCells count="12">
    <mergeCell ref="A1:F1"/>
    <mergeCell ref="L1:M1"/>
    <mergeCell ref="N1:O1"/>
    <mergeCell ref="B2:F2"/>
    <mergeCell ref="G2:K2"/>
    <mergeCell ref="L2:M2"/>
    <mergeCell ref="N2:O2"/>
    <mergeCell ref="B3:F3"/>
    <mergeCell ref="G3:K3"/>
    <mergeCell ref="L3:M3"/>
    <mergeCell ref="N3:O3"/>
    <mergeCell ref="P3:T3"/>
  </mergeCells>
  <printOptions headings="false" gridLines="false" gridLinesSet="true" horizontalCentered="true" verticalCentered="false"/>
  <pageMargins left="1" right="0.5" top="1.05" bottom="0.590277777777778" header="0.259722222222222" footer="0.220138888888889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NOVEMBER 4, 2008
STATE OF IDAHO</oddHeader>
    <oddFooter>&amp;C&amp;"Arial,Italic"&amp;6Page &amp;P</oddFooter>
  </headerFooter>
  <rowBreaks count="12" manualBreakCount="12">
    <brk id="412" man="true" max="16383" min="0"/>
    <brk id="452" man="true" max="16383" min="0"/>
    <brk id="490" man="true" max="16383" min="0"/>
    <brk id="609" man="true" max="16383" min="0"/>
    <brk id="686" man="true" max="16383" min="0"/>
    <brk id="849" man="true" max="16383" min="0"/>
    <brk id="886" man="true" max="16383" min="0"/>
    <brk id="926" man="true" max="16383" min="0"/>
    <brk id="966" man="true" max="16383" min="0"/>
    <brk id="1006" man="true" max="16383" min="0"/>
    <brk id="1046" man="true" max="16383" min="0"/>
    <brk id="108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1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5" topLeftCell="B713" activePane="bottomRight" state="frozen"/>
      <selection pane="topLeft" activeCell="A1" activeCellId="0" sqref="A1"/>
      <selection pane="topRight" activeCell="B1" activeCellId="0" sqref="B1"/>
      <selection pane="bottomLeft" activeCell="A713" activeCellId="0" sqref="A713"/>
      <selection pane="bottomRight" activeCell="A722" activeCellId="0" sqref="A722"/>
    </sheetView>
  </sheetViews>
  <sheetFormatPr defaultRowHeight="12.75" zeroHeight="false" outlineLevelRow="0" outlineLevelCol="0"/>
  <cols>
    <col collapsed="false" customWidth="true" hidden="false" outlineLevel="0" max="1" min="1" style="1" width="24.64"/>
    <col collapsed="false" customWidth="true" hidden="false" outlineLevel="0" max="12" min="2" style="2" width="8.8"/>
    <col collapsed="false" customWidth="true" hidden="false" outlineLevel="0" max="14" min="13" style="3" width="8.8"/>
    <col collapsed="false" customWidth="true" hidden="false" outlineLevel="0" max="15" min="15" style="3" width="9.46"/>
    <col collapsed="false" customWidth="true" hidden="false" outlineLevel="0" max="19" min="16" style="3" width="8.8"/>
    <col collapsed="false" customWidth="true" hidden="false" outlineLevel="0" max="20" min="20" style="3" width="15.34"/>
    <col collapsed="false" customWidth="true" hidden="false" outlineLevel="0" max="21" min="21" style="3" width="17.13"/>
    <col collapsed="false" customWidth="true" hidden="false" outlineLevel="0" max="257" min="22" style="3" width="2.6"/>
    <col collapsed="false" customWidth="true" hidden="false" outlineLevel="0" max="1025" min="258" style="0" width="2.6"/>
  </cols>
  <sheetData>
    <row r="1" customFormat="false" ht="12.75" hidden="false" customHeight="false" outlineLevel="0" collapsed="false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</row>
    <row r="2" customFormat="false" ht="13.5" hidden="false" customHeight="true" outlineLevel="0" collapsed="false">
      <c r="A2" s="1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 t="s">
        <v>2</v>
      </c>
    </row>
    <row r="3" customFormat="false" ht="13.5" hidden="false" customHeight="true" outlineLevel="0" collapsed="false">
      <c r="A3" s="19"/>
      <c r="B3" s="12" t="s">
        <v>694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 t="s">
        <v>2</v>
      </c>
      <c r="U3" s="12" t="s">
        <v>3</v>
      </c>
    </row>
    <row r="4" s="18" customFormat="true" ht="13.5" hidden="false" customHeight="true" outlineLevel="0" collapsed="false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5</v>
      </c>
      <c r="U4" s="17" t="s">
        <v>7</v>
      </c>
    </row>
    <row r="5" s="31" customFormat="true" ht="73.5" hidden="false" customHeight="true" outlineLevel="0" collapsed="false">
      <c r="A5" s="221" t="s">
        <v>14</v>
      </c>
      <c r="B5" s="222" t="s">
        <v>695</v>
      </c>
      <c r="C5" s="222" t="s">
        <v>696</v>
      </c>
      <c r="D5" s="222" t="s">
        <v>697</v>
      </c>
      <c r="E5" s="223" t="s">
        <v>698</v>
      </c>
      <c r="F5" s="222" t="s">
        <v>699</v>
      </c>
      <c r="G5" s="224" t="s">
        <v>700</v>
      </c>
      <c r="H5" s="224" t="s">
        <v>701</v>
      </c>
      <c r="I5" s="224" t="s">
        <v>702</v>
      </c>
      <c r="J5" s="224" t="s">
        <v>703</v>
      </c>
      <c r="K5" s="224" t="s">
        <v>704</v>
      </c>
      <c r="L5" s="224" t="s">
        <v>705</v>
      </c>
      <c r="M5" s="222" t="s">
        <v>706</v>
      </c>
      <c r="N5" s="222" t="s">
        <v>707</v>
      </c>
      <c r="O5" s="222" t="s">
        <v>708</v>
      </c>
      <c r="P5" s="222" t="s">
        <v>709</v>
      </c>
      <c r="Q5" s="222" t="s">
        <v>710</v>
      </c>
      <c r="R5" s="225" t="s">
        <v>711</v>
      </c>
      <c r="S5" s="222" t="s">
        <v>712</v>
      </c>
      <c r="T5" s="222" t="s">
        <v>713</v>
      </c>
      <c r="U5" s="222" t="s">
        <v>714</v>
      </c>
    </row>
    <row r="6" s="2" customFormat="true" ht="13.5" hidden="false" customHeight="false" outlineLevel="0" collapsed="false">
      <c r="A6" s="32" t="s">
        <v>34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34"/>
      <c r="T6" s="34"/>
      <c r="U6" s="34"/>
    </row>
    <row r="7" s="2" customFormat="true" ht="12.75" hidden="false" customHeight="false" outlineLevel="0" collapsed="false">
      <c r="A7" s="36" t="n">
        <v>1</v>
      </c>
      <c r="B7" s="37" t="n">
        <v>0</v>
      </c>
      <c r="C7" s="39" t="n">
        <v>0</v>
      </c>
      <c r="D7" s="39" t="n">
        <v>0</v>
      </c>
      <c r="E7" s="39" t="n">
        <v>0</v>
      </c>
      <c r="F7" s="39" t="n">
        <v>0</v>
      </c>
      <c r="G7" s="39" t="n">
        <v>0</v>
      </c>
      <c r="H7" s="39" t="n">
        <v>0</v>
      </c>
      <c r="I7" s="39" t="n">
        <v>0</v>
      </c>
      <c r="J7" s="39" t="n">
        <v>0</v>
      </c>
      <c r="K7" s="39" t="n">
        <v>0</v>
      </c>
      <c r="L7" s="39" t="n">
        <v>0</v>
      </c>
      <c r="M7" s="39" t="n">
        <v>0</v>
      </c>
      <c r="N7" s="39" t="n">
        <v>0</v>
      </c>
      <c r="O7" s="39" t="n">
        <v>0</v>
      </c>
      <c r="P7" s="39" t="n">
        <v>0</v>
      </c>
      <c r="Q7" s="39" t="n">
        <v>0</v>
      </c>
      <c r="R7" s="39" t="n">
        <v>0</v>
      </c>
      <c r="S7" s="41" t="n">
        <v>0</v>
      </c>
      <c r="T7" s="41" t="n">
        <v>0</v>
      </c>
      <c r="U7" s="41"/>
    </row>
    <row r="8" s="2" customFormat="true" ht="12.75" hidden="false" customHeight="false" outlineLevel="0" collapsed="false">
      <c r="A8" s="44" t="n">
        <v>2</v>
      </c>
      <c r="B8" s="45" t="n">
        <v>0</v>
      </c>
      <c r="C8" s="47" t="n">
        <v>0</v>
      </c>
      <c r="D8" s="47" t="n">
        <v>0</v>
      </c>
      <c r="E8" s="47" t="n">
        <v>0</v>
      </c>
      <c r="F8" s="47" t="n">
        <v>0</v>
      </c>
      <c r="G8" s="47" t="n">
        <v>0</v>
      </c>
      <c r="H8" s="47" t="n">
        <v>0</v>
      </c>
      <c r="I8" s="47" t="n">
        <v>0</v>
      </c>
      <c r="J8" s="47" t="n">
        <v>0</v>
      </c>
      <c r="K8" s="47" t="n">
        <v>0</v>
      </c>
      <c r="L8" s="47" t="n">
        <v>0</v>
      </c>
      <c r="M8" s="47" t="n">
        <v>0</v>
      </c>
      <c r="N8" s="47" t="n">
        <v>0</v>
      </c>
      <c r="O8" s="47" t="n">
        <v>0</v>
      </c>
      <c r="P8" s="47" t="n">
        <v>0</v>
      </c>
      <c r="Q8" s="47" t="n">
        <v>0</v>
      </c>
      <c r="R8" s="47" t="n">
        <v>0</v>
      </c>
      <c r="S8" s="49" t="n">
        <v>0</v>
      </c>
      <c r="T8" s="49" t="n">
        <v>0</v>
      </c>
      <c r="U8" s="49"/>
    </row>
    <row r="9" s="2" customFormat="true" ht="12.75" hidden="false" customHeight="false" outlineLevel="0" collapsed="false">
      <c r="A9" s="44" t="n">
        <v>3</v>
      </c>
      <c r="B9" s="45" t="n">
        <v>0</v>
      </c>
      <c r="C9" s="47" t="n">
        <v>0</v>
      </c>
      <c r="D9" s="47" t="n">
        <v>0</v>
      </c>
      <c r="E9" s="47" t="n">
        <v>0</v>
      </c>
      <c r="F9" s="47" t="n">
        <v>0</v>
      </c>
      <c r="G9" s="47" t="n">
        <v>0</v>
      </c>
      <c r="H9" s="47" t="n">
        <v>0</v>
      </c>
      <c r="I9" s="47" t="n">
        <v>0</v>
      </c>
      <c r="J9" s="47" t="n">
        <v>0</v>
      </c>
      <c r="K9" s="47" t="n">
        <v>0</v>
      </c>
      <c r="L9" s="47" t="n">
        <v>0</v>
      </c>
      <c r="M9" s="47" t="n">
        <v>0</v>
      </c>
      <c r="N9" s="47" t="n">
        <v>0</v>
      </c>
      <c r="O9" s="47" t="n">
        <v>0</v>
      </c>
      <c r="P9" s="47" t="n">
        <v>0</v>
      </c>
      <c r="Q9" s="47" t="n">
        <v>0</v>
      </c>
      <c r="R9" s="47" t="n">
        <v>0</v>
      </c>
      <c r="S9" s="49" t="n">
        <v>0</v>
      </c>
      <c r="T9" s="49" t="n">
        <v>0</v>
      </c>
      <c r="U9" s="49"/>
    </row>
    <row r="10" s="2" customFormat="true" ht="12.75" hidden="false" customHeight="false" outlineLevel="0" collapsed="false">
      <c r="A10" s="44" t="n">
        <v>4</v>
      </c>
      <c r="B10" s="45" t="n">
        <v>0</v>
      </c>
      <c r="C10" s="47" t="n">
        <v>0</v>
      </c>
      <c r="D10" s="47" t="n">
        <v>0</v>
      </c>
      <c r="E10" s="47" t="n">
        <v>0</v>
      </c>
      <c r="F10" s="47" t="n">
        <v>0</v>
      </c>
      <c r="G10" s="47" t="n">
        <v>0</v>
      </c>
      <c r="H10" s="47" t="n">
        <v>0</v>
      </c>
      <c r="I10" s="47" t="n">
        <v>0</v>
      </c>
      <c r="J10" s="47" t="n">
        <v>0</v>
      </c>
      <c r="K10" s="47" t="n">
        <v>0</v>
      </c>
      <c r="L10" s="47" t="n">
        <v>0</v>
      </c>
      <c r="M10" s="47" t="n">
        <v>0</v>
      </c>
      <c r="N10" s="47" t="n">
        <v>0</v>
      </c>
      <c r="O10" s="47" t="n">
        <v>0</v>
      </c>
      <c r="P10" s="47" t="n">
        <v>0</v>
      </c>
      <c r="Q10" s="47" t="n">
        <v>0</v>
      </c>
      <c r="R10" s="47" t="n">
        <v>0</v>
      </c>
      <c r="S10" s="49" t="n">
        <v>0</v>
      </c>
      <c r="T10" s="49" t="n">
        <v>0</v>
      </c>
      <c r="U10" s="49"/>
    </row>
    <row r="11" s="2" customFormat="true" ht="12.75" hidden="false" customHeight="false" outlineLevel="0" collapsed="false">
      <c r="A11" s="44" t="n">
        <v>5</v>
      </c>
      <c r="B11" s="45" t="n">
        <v>0</v>
      </c>
      <c r="C11" s="47" t="n">
        <v>0</v>
      </c>
      <c r="D11" s="47" t="n">
        <v>0</v>
      </c>
      <c r="E11" s="47" t="n">
        <v>0</v>
      </c>
      <c r="F11" s="47" t="n">
        <v>0</v>
      </c>
      <c r="G11" s="47" t="n">
        <v>0</v>
      </c>
      <c r="H11" s="47" t="n">
        <v>0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0</v>
      </c>
      <c r="O11" s="47" t="n">
        <v>0</v>
      </c>
      <c r="P11" s="47" t="n">
        <v>0</v>
      </c>
      <c r="Q11" s="47" t="n">
        <v>0</v>
      </c>
      <c r="R11" s="47" t="n">
        <v>0</v>
      </c>
      <c r="S11" s="49" t="n">
        <v>0</v>
      </c>
      <c r="T11" s="49" t="n">
        <v>0</v>
      </c>
      <c r="U11" s="49"/>
    </row>
    <row r="12" s="2" customFormat="true" ht="12.75" hidden="false" customHeight="false" outlineLevel="0" collapsed="false">
      <c r="A12" s="44" t="n">
        <v>6</v>
      </c>
      <c r="B12" s="45" t="n">
        <v>0</v>
      </c>
      <c r="C12" s="47" t="n">
        <v>0</v>
      </c>
      <c r="D12" s="47" t="n">
        <v>0</v>
      </c>
      <c r="E12" s="47" t="n">
        <v>0</v>
      </c>
      <c r="F12" s="47" t="n">
        <v>0</v>
      </c>
      <c r="G12" s="47" t="n">
        <v>0</v>
      </c>
      <c r="H12" s="47" t="n">
        <v>0</v>
      </c>
      <c r="I12" s="47" t="n">
        <v>0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0</v>
      </c>
      <c r="O12" s="47" t="n">
        <v>0</v>
      </c>
      <c r="P12" s="47" t="n">
        <v>0</v>
      </c>
      <c r="Q12" s="47" t="n">
        <v>0</v>
      </c>
      <c r="R12" s="47" t="n">
        <v>0</v>
      </c>
      <c r="S12" s="49" t="n">
        <v>0</v>
      </c>
      <c r="T12" s="49" t="n">
        <v>0</v>
      </c>
      <c r="U12" s="49"/>
    </row>
    <row r="13" s="2" customFormat="true" ht="12.75" hidden="false" customHeight="false" outlineLevel="0" collapsed="false">
      <c r="A13" s="44" t="n">
        <v>7</v>
      </c>
      <c r="B13" s="45" t="n">
        <v>0</v>
      </c>
      <c r="C13" s="47" t="n">
        <v>0</v>
      </c>
      <c r="D13" s="47" t="n">
        <v>0</v>
      </c>
      <c r="E13" s="47" t="n">
        <v>0</v>
      </c>
      <c r="F13" s="47" t="n">
        <v>0</v>
      </c>
      <c r="G13" s="47" t="n">
        <v>0</v>
      </c>
      <c r="H13" s="47" t="n">
        <v>0</v>
      </c>
      <c r="I13" s="47" t="n">
        <v>0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0</v>
      </c>
      <c r="O13" s="47" t="n">
        <v>0</v>
      </c>
      <c r="P13" s="47" t="n">
        <v>0</v>
      </c>
      <c r="Q13" s="47" t="n">
        <v>0</v>
      </c>
      <c r="R13" s="47" t="n">
        <v>0</v>
      </c>
      <c r="S13" s="49" t="n">
        <v>0</v>
      </c>
      <c r="T13" s="49" t="n">
        <v>0</v>
      </c>
      <c r="U13" s="49"/>
    </row>
    <row r="14" s="2" customFormat="true" ht="12.75" hidden="false" customHeight="false" outlineLevel="0" collapsed="false">
      <c r="A14" s="44" t="n">
        <v>8</v>
      </c>
      <c r="B14" s="45" t="n">
        <v>0</v>
      </c>
      <c r="C14" s="47" t="n">
        <v>0</v>
      </c>
      <c r="D14" s="47" t="n">
        <v>0</v>
      </c>
      <c r="E14" s="47" t="n">
        <v>0</v>
      </c>
      <c r="F14" s="47" t="n">
        <v>0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0</v>
      </c>
      <c r="O14" s="47" t="n">
        <v>0</v>
      </c>
      <c r="P14" s="47" t="n">
        <v>0</v>
      </c>
      <c r="Q14" s="47" t="n">
        <v>0</v>
      </c>
      <c r="R14" s="47" t="n">
        <v>0</v>
      </c>
      <c r="S14" s="49" t="n">
        <v>0</v>
      </c>
      <c r="T14" s="49" t="n">
        <v>0</v>
      </c>
      <c r="U14" s="49"/>
    </row>
    <row r="15" s="2" customFormat="true" ht="12.75" hidden="false" customHeight="false" outlineLevel="0" collapsed="false">
      <c r="A15" s="44" t="n">
        <v>9</v>
      </c>
      <c r="B15" s="45" t="n">
        <v>0</v>
      </c>
      <c r="C15" s="47" t="n">
        <v>0</v>
      </c>
      <c r="D15" s="47" t="n">
        <v>0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0</v>
      </c>
      <c r="O15" s="47" t="n">
        <v>0</v>
      </c>
      <c r="P15" s="47" t="n">
        <v>0</v>
      </c>
      <c r="Q15" s="47" t="n">
        <v>0</v>
      </c>
      <c r="R15" s="47" t="n">
        <v>0</v>
      </c>
      <c r="S15" s="49" t="n">
        <v>0</v>
      </c>
      <c r="T15" s="49" t="n">
        <v>0</v>
      </c>
      <c r="U15" s="49"/>
    </row>
    <row r="16" s="2" customFormat="true" ht="12.75" hidden="false" customHeight="false" outlineLevel="0" collapsed="false">
      <c r="A16" s="44" t="n">
        <v>10</v>
      </c>
      <c r="B16" s="45" t="n">
        <v>0</v>
      </c>
      <c r="C16" s="47" t="n">
        <v>0</v>
      </c>
      <c r="D16" s="47" t="n">
        <v>0</v>
      </c>
      <c r="E16" s="47" t="n">
        <v>0</v>
      </c>
      <c r="F16" s="47" t="n">
        <v>0</v>
      </c>
      <c r="G16" s="47" t="n">
        <v>0</v>
      </c>
      <c r="H16" s="47" t="n">
        <v>0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0</v>
      </c>
      <c r="O16" s="47" t="n">
        <v>0</v>
      </c>
      <c r="P16" s="47" t="n">
        <v>0</v>
      </c>
      <c r="Q16" s="47" t="n">
        <v>0</v>
      </c>
      <c r="R16" s="47" t="n">
        <v>0</v>
      </c>
      <c r="S16" s="49" t="n">
        <v>0</v>
      </c>
      <c r="T16" s="49" t="n">
        <v>0</v>
      </c>
      <c r="U16" s="49"/>
    </row>
    <row r="17" s="2" customFormat="true" ht="12.75" hidden="false" customHeight="false" outlineLevel="0" collapsed="false">
      <c r="A17" s="44" t="n">
        <v>11</v>
      </c>
      <c r="B17" s="45" t="n">
        <v>0</v>
      </c>
      <c r="C17" s="47" t="n">
        <v>0</v>
      </c>
      <c r="D17" s="47" t="n">
        <v>0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0</v>
      </c>
      <c r="P17" s="47" t="n">
        <v>0</v>
      </c>
      <c r="Q17" s="47" t="n">
        <v>0</v>
      </c>
      <c r="R17" s="47" t="n">
        <v>0</v>
      </c>
      <c r="S17" s="49" t="n">
        <v>0</v>
      </c>
      <c r="T17" s="49" t="n">
        <v>0</v>
      </c>
      <c r="U17" s="49"/>
    </row>
    <row r="18" s="2" customFormat="true" ht="12.75" hidden="false" customHeight="false" outlineLevel="0" collapsed="false">
      <c r="A18" s="44" t="n">
        <v>12</v>
      </c>
      <c r="B18" s="45" t="n">
        <v>0</v>
      </c>
      <c r="C18" s="47" t="n">
        <v>0</v>
      </c>
      <c r="D18" s="47" t="n">
        <v>0</v>
      </c>
      <c r="E18" s="47" t="n">
        <v>0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0</v>
      </c>
      <c r="O18" s="47" t="n">
        <v>0</v>
      </c>
      <c r="P18" s="47" t="n">
        <v>0</v>
      </c>
      <c r="Q18" s="47" t="n">
        <v>0</v>
      </c>
      <c r="R18" s="47" t="n">
        <v>0</v>
      </c>
      <c r="S18" s="49" t="n">
        <v>0</v>
      </c>
      <c r="T18" s="49" t="n">
        <v>0</v>
      </c>
      <c r="U18" s="49"/>
    </row>
    <row r="19" s="2" customFormat="true" ht="12.75" hidden="false" customHeight="false" outlineLevel="0" collapsed="false">
      <c r="A19" s="52" t="n">
        <v>13</v>
      </c>
      <c r="B19" s="53" t="n">
        <v>0</v>
      </c>
      <c r="C19" s="55" t="n">
        <v>0</v>
      </c>
      <c r="D19" s="55" t="n">
        <v>0</v>
      </c>
      <c r="E19" s="55" t="n">
        <v>0</v>
      </c>
      <c r="F19" s="55" t="n">
        <v>0</v>
      </c>
      <c r="G19" s="55" t="n">
        <v>0</v>
      </c>
      <c r="H19" s="55" t="n">
        <v>0</v>
      </c>
      <c r="I19" s="55" t="n">
        <v>0</v>
      </c>
      <c r="J19" s="55" t="n">
        <v>0</v>
      </c>
      <c r="K19" s="55" t="n">
        <v>0</v>
      </c>
      <c r="L19" s="55" t="n">
        <v>0</v>
      </c>
      <c r="M19" s="55" t="n">
        <v>0</v>
      </c>
      <c r="N19" s="55" t="n">
        <v>2</v>
      </c>
      <c r="O19" s="55" t="n">
        <v>0</v>
      </c>
      <c r="P19" s="55" t="n">
        <v>0</v>
      </c>
      <c r="Q19" s="55" t="n">
        <v>0</v>
      </c>
      <c r="R19" s="55" t="n">
        <v>0</v>
      </c>
      <c r="S19" s="57" t="n">
        <v>0</v>
      </c>
      <c r="T19" s="57" t="n">
        <v>0</v>
      </c>
      <c r="U19" s="57" t="n">
        <v>1</v>
      </c>
    </row>
    <row r="20" s="2" customFormat="true" ht="12.75" hidden="false" customHeight="false" outlineLevel="0" collapsed="false">
      <c r="A20" s="52" t="n">
        <v>14</v>
      </c>
      <c r="B20" s="53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7" t="n">
        <v>0</v>
      </c>
      <c r="T20" s="57" t="n">
        <v>0</v>
      </c>
      <c r="U20" s="57"/>
    </row>
    <row r="21" s="2" customFormat="true" ht="12.75" hidden="false" customHeight="false" outlineLevel="0" collapsed="false">
      <c r="A21" s="52" t="n">
        <v>15</v>
      </c>
      <c r="B21" s="53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7" t="n">
        <v>0</v>
      </c>
      <c r="T21" s="57" t="n">
        <v>0</v>
      </c>
      <c r="U21" s="57" t="n">
        <v>1</v>
      </c>
    </row>
    <row r="22" s="2" customFormat="true" ht="12.75" hidden="false" customHeight="false" outlineLevel="0" collapsed="false">
      <c r="A22" s="52" t="n">
        <v>16</v>
      </c>
      <c r="B22" s="53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7" t="n">
        <v>0</v>
      </c>
      <c r="T22" s="57" t="n">
        <v>0</v>
      </c>
      <c r="U22" s="57"/>
    </row>
    <row r="23" s="2" customFormat="true" ht="12.75" hidden="false" customHeight="false" outlineLevel="0" collapsed="false">
      <c r="A23" s="44" t="n">
        <v>17</v>
      </c>
      <c r="B23" s="45" t="n">
        <v>0</v>
      </c>
      <c r="C23" s="47" t="n">
        <v>0</v>
      </c>
      <c r="D23" s="47" t="n">
        <v>0</v>
      </c>
      <c r="E23" s="47" t="n">
        <v>0</v>
      </c>
      <c r="F23" s="47" t="n">
        <v>0</v>
      </c>
      <c r="G23" s="47" t="n">
        <v>0</v>
      </c>
      <c r="H23" s="47" t="n">
        <v>0</v>
      </c>
      <c r="I23" s="47" t="n">
        <v>0</v>
      </c>
      <c r="J23" s="47" t="n">
        <v>0</v>
      </c>
      <c r="K23" s="47" t="n">
        <v>0</v>
      </c>
      <c r="L23" s="47" t="n">
        <v>0</v>
      </c>
      <c r="M23" s="47" t="n">
        <v>0</v>
      </c>
      <c r="N23" s="47" t="n">
        <v>1</v>
      </c>
      <c r="O23" s="47" t="n">
        <v>0</v>
      </c>
      <c r="P23" s="47" t="n">
        <v>0</v>
      </c>
      <c r="Q23" s="47" t="n">
        <v>0</v>
      </c>
      <c r="R23" s="47" t="n">
        <v>0</v>
      </c>
      <c r="S23" s="49" t="n">
        <v>0</v>
      </c>
      <c r="T23" s="49" t="n">
        <v>0</v>
      </c>
      <c r="U23" s="49"/>
    </row>
    <row r="24" s="2" customFormat="true" ht="12.75" hidden="false" customHeight="false" outlineLevel="0" collapsed="false">
      <c r="A24" s="44" t="n">
        <v>18</v>
      </c>
      <c r="B24" s="45" t="n">
        <v>0</v>
      </c>
      <c r="C24" s="47" t="n">
        <v>0</v>
      </c>
      <c r="D24" s="47" t="n">
        <v>0</v>
      </c>
      <c r="E24" s="47" t="n">
        <v>0</v>
      </c>
      <c r="F24" s="47" t="n">
        <v>0</v>
      </c>
      <c r="G24" s="47" t="n">
        <v>0</v>
      </c>
      <c r="H24" s="47" t="n">
        <v>0</v>
      </c>
      <c r="I24" s="47" t="n">
        <v>0</v>
      </c>
      <c r="J24" s="47" t="n">
        <v>0</v>
      </c>
      <c r="K24" s="47" t="n">
        <v>0</v>
      </c>
      <c r="L24" s="47" t="n">
        <v>0</v>
      </c>
      <c r="M24" s="47" t="n">
        <v>0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9" t="n">
        <v>0</v>
      </c>
      <c r="T24" s="49" t="n">
        <v>0</v>
      </c>
      <c r="U24" s="49"/>
    </row>
    <row r="25" s="2" customFormat="true" ht="12.75" hidden="false" customHeight="false" outlineLevel="0" collapsed="false">
      <c r="A25" s="44" t="n">
        <v>19</v>
      </c>
      <c r="B25" s="45" t="n">
        <v>0</v>
      </c>
      <c r="C25" s="47" t="n">
        <v>0</v>
      </c>
      <c r="D25" s="47" t="n">
        <v>0</v>
      </c>
      <c r="E25" s="47" t="n">
        <v>0</v>
      </c>
      <c r="F25" s="47" t="n">
        <v>0</v>
      </c>
      <c r="G25" s="47" t="n">
        <v>0</v>
      </c>
      <c r="H25" s="47" t="n">
        <v>0</v>
      </c>
      <c r="I25" s="47" t="n">
        <v>0</v>
      </c>
      <c r="J25" s="47" t="n">
        <v>0</v>
      </c>
      <c r="K25" s="47" t="n">
        <v>0</v>
      </c>
      <c r="L25" s="47" t="n">
        <v>0</v>
      </c>
      <c r="M25" s="47" t="n">
        <v>0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9" t="n">
        <v>0</v>
      </c>
      <c r="T25" s="49" t="n">
        <v>0</v>
      </c>
      <c r="U25" s="49"/>
    </row>
    <row r="26" s="2" customFormat="true" ht="12.75" hidden="false" customHeight="false" outlineLevel="0" collapsed="false">
      <c r="A26" s="44" t="n">
        <v>20</v>
      </c>
      <c r="B26" s="45" t="n">
        <v>0</v>
      </c>
      <c r="C26" s="47" t="n">
        <v>0</v>
      </c>
      <c r="D26" s="47" t="n">
        <v>0</v>
      </c>
      <c r="E26" s="47" t="n">
        <v>0</v>
      </c>
      <c r="F26" s="47" t="n">
        <v>0</v>
      </c>
      <c r="G26" s="47" t="n">
        <v>0</v>
      </c>
      <c r="H26" s="47" t="n">
        <v>0</v>
      </c>
      <c r="I26" s="47" t="n">
        <v>0</v>
      </c>
      <c r="J26" s="47" t="n">
        <v>0</v>
      </c>
      <c r="K26" s="47" t="n">
        <v>0</v>
      </c>
      <c r="L26" s="47" t="n">
        <v>0</v>
      </c>
      <c r="M26" s="47" t="n">
        <v>0</v>
      </c>
      <c r="N26" s="47" t="n">
        <v>0</v>
      </c>
      <c r="O26" s="47" t="n">
        <v>0</v>
      </c>
      <c r="P26" s="47" t="n">
        <v>0</v>
      </c>
      <c r="Q26" s="47" t="n">
        <v>0</v>
      </c>
      <c r="R26" s="47" t="n">
        <v>0</v>
      </c>
      <c r="S26" s="49" t="n">
        <v>0</v>
      </c>
      <c r="T26" s="49" t="n">
        <v>0</v>
      </c>
      <c r="U26" s="49"/>
    </row>
    <row r="27" s="2" customFormat="true" ht="12.75" hidden="false" customHeight="false" outlineLevel="0" collapsed="false">
      <c r="A27" s="44" t="n">
        <v>21</v>
      </c>
      <c r="B27" s="45" t="n">
        <v>0</v>
      </c>
      <c r="C27" s="47" t="n">
        <v>0</v>
      </c>
      <c r="D27" s="47" t="n">
        <v>0</v>
      </c>
      <c r="E27" s="47" t="n">
        <v>0</v>
      </c>
      <c r="F27" s="47" t="n">
        <v>0</v>
      </c>
      <c r="G27" s="47" t="n">
        <v>0</v>
      </c>
      <c r="H27" s="47" t="n">
        <v>0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0</v>
      </c>
      <c r="O27" s="47" t="n">
        <v>0</v>
      </c>
      <c r="P27" s="47" t="n">
        <v>0</v>
      </c>
      <c r="Q27" s="47" t="n">
        <v>0</v>
      </c>
      <c r="R27" s="47" t="n">
        <v>0</v>
      </c>
      <c r="S27" s="49" t="n">
        <v>0</v>
      </c>
      <c r="T27" s="49" t="n">
        <v>0</v>
      </c>
      <c r="U27" s="49"/>
    </row>
    <row r="28" s="2" customFormat="true" ht="12.75" hidden="false" customHeight="false" outlineLevel="0" collapsed="false">
      <c r="A28" s="44" t="n">
        <v>22</v>
      </c>
      <c r="B28" s="45" t="n">
        <v>0</v>
      </c>
      <c r="C28" s="47" t="n">
        <v>0</v>
      </c>
      <c r="D28" s="47" t="n">
        <v>0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0</v>
      </c>
      <c r="L28" s="47" t="n">
        <v>1</v>
      </c>
      <c r="M28" s="47" t="n">
        <v>0</v>
      </c>
      <c r="N28" s="47" t="n">
        <v>0</v>
      </c>
      <c r="O28" s="47" t="n">
        <v>0</v>
      </c>
      <c r="P28" s="47" t="n">
        <v>0</v>
      </c>
      <c r="Q28" s="47" t="n">
        <v>0</v>
      </c>
      <c r="R28" s="47" t="n">
        <v>0</v>
      </c>
      <c r="S28" s="49" t="n">
        <v>0</v>
      </c>
      <c r="T28" s="49" t="n">
        <v>0</v>
      </c>
      <c r="U28" s="49"/>
    </row>
    <row r="29" s="2" customFormat="true" ht="12.75" hidden="false" customHeight="false" outlineLevel="0" collapsed="false">
      <c r="A29" s="52" t="n">
        <v>23</v>
      </c>
      <c r="B29" s="53" t="n">
        <v>0</v>
      </c>
      <c r="C29" s="55" t="n">
        <v>0</v>
      </c>
      <c r="D29" s="55" t="n">
        <v>0</v>
      </c>
      <c r="E29" s="55" t="n">
        <v>0</v>
      </c>
      <c r="F29" s="55" t="n">
        <v>0</v>
      </c>
      <c r="G29" s="55" t="n">
        <v>0</v>
      </c>
      <c r="H29" s="55" t="n">
        <v>0</v>
      </c>
      <c r="I29" s="55" t="n">
        <v>0</v>
      </c>
      <c r="J29" s="55" t="n">
        <v>0</v>
      </c>
      <c r="K29" s="55" t="n">
        <v>0</v>
      </c>
      <c r="L29" s="55" t="n">
        <v>0</v>
      </c>
      <c r="M29" s="55" t="n">
        <v>0</v>
      </c>
      <c r="N29" s="55" t="n">
        <v>0</v>
      </c>
      <c r="O29" s="55" t="n">
        <v>0</v>
      </c>
      <c r="P29" s="55" t="n">
        <v>0</v>
      </c>
      <c r="Q29" s="55" t="n">
        <v>0</v>
      </c>
      <c r="R29" s="55" t="n">
        <v>0</v>
      </c>
      <c r="S29" s="57" t="n">
        <v>0</v>
      </c>
      <c r="T29" s="57" t="n">
        <v>0</v>
      </c>
      <c r="U29" s="57" t="n">
        <v>1</v>
      </c>
    </row>
    <row r="30" s="2" customFormat="true" ht="12.75" hidden="false" customHeight="false" outlineLevel="0" collapsed="false">
      <c r="A30" s="52" t="n">
        <v>24</v>
      </c>
      <c r="B30" s="53" t="n">
        <v>0</v>
      </c>
      <c r="C30" s="55" t="n">
        <v>0</v>
      </c>
      <c r="D30" s="55" t="n">
        <v>0</v>
      </c>
      <c r="E30" s="55" t="n">
        <v>0</v>
      </c>
      <c r="F30" s="55" t="n">
        <v>0</v>
      </c>
      <c r="G30" s="55" t="n">
        <v>0</v>
      </c>
      <c r="H30" s="55" t="n">
        <v>0</v>
      </c>
      <c r="I30" s="55" t="n">
        <v>0</v>
      </c>
      <c r="J30" s="55" t="n">
        <v>0</v>
      </c>
      <c r="K30" s="55" t="n">
        <v>0</v>
      </c>
      <c r="L30" s="55" t="n">
        <v>0</v>
      </c>
      <c r="M30" s="55" t="n">
        <v>0</v>
      </c>
      <c r="N30" s="55" t="n">
        <v>0</v>
      </c>
      <c r="O30" s="55" t="n">
        <v>0</v>
      </c>
      <c r="P30" s="55" t="n">
        <v>0</v>
      </c>
      <c r="Q30" s="55" t="n">
        <v>0</v>
      </c>
      <c r="R30" s="55" t="n">
        <v>0</v>
      </c>
      <c r="S30" s="57" t="n">
        <v>0</v>
      </c>
      <c r="T30" s="57" t="n">
        <v>0</v>
      </c>
      <c r="U30" s="57"/>
    </row>
    <row r="31" s="2" customFormat="true" ht="12.75" hidden="false" customHeight="false" outlineLevel="0" collapsed="false">
      <c r="A31" s="52" t="n">
        <v>25</v>
      </c>
      <c r="B31" s="53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7" t="n">
        <v>0</v>
      </c>
      <c r="T31" s="57" t="n">
        <v>0</v>
      </c>
      <c r="U31" s="57" t="n">
        <v>3</v>
      </c>
    </row>
    <row r="32" s="2" customFormat="true" ht="12.75" hidden="false" customHeight="false" outlineLevel="0" collapsed="false">
      <c r="A32" s="52" t="n">
        <v>26</v>
      </c>
      <c r="B32" s="53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7" t="n">
        <v>0</v>
      </c>
      <c r="T32" s="57" t="n">
        <v>0</v>
      </c>
      <c r="U32" s="57" t="n">
        <v>1</v>
      </c>
    </row>
    <row r="33" s="2" customFormat="true" ht="12.75" hidden="false" customHeight="false" outlineLevel="0" collapsed="false">
      <c r="A33" s="44" t="n">
        <v>27</v>
      </c>
      <c r="B33" s="45" t="n">
        <v>0</v>
      </c>
      <c r="C33" s="47" t="n">
        <v>0</v>
      </c>
      <c r="D33" s="47" t="n">
        <v>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0</v>
      </c>
      <c r="O33" s="47" t="n">
        <v>0</v>
      </c>
      <c r="P33" s="47" t="n">
        <v>0</v>
      </c>
      <c r="Q33" s="47" t="n">
        <v>0</v>
      </c>
      <c r="R33" s="47" t="n">
        <v>0</v>
      </c>
      <c r="S33" s="49" t="n">
        <v>0</v>
      </c>
      <c r="T33" s="49" t="n">
        <v>0</v>
      </c>
      <c r="U33" s="49"/>
    </row>
    <row r="34" s="2" customFormat="true" ht="12.75" hidden="false" customHeight="false" outlineLevel="0" collapsed="false">
      <c r="A34" s="44" t="n">
        <v>28</v>
      </c>
      <c r="B34" s="45" t="n">
        <v>0</v>
      </c>
      <c r="C34" s="47" t="n">
        <v>0</v>
      </c>
      <c r="D34" s="47" t="n">
        <v>0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0</v>
      </c>
      <c r="O34" s="47" t="n">
        <v>0</v>
      </c>
      <c r="P34" s="47" t="n">
        <v>0</v>
      </c>
      <c r="Q34" s="47" t="n">
        <v>0</v>
      </c>
      <c r="R34" s="47" t="n">
        <v>0</v>
      </c>
      <c r="S34" s="49" t="n">
        <v>0</v>
      </c>
      <c r="T34" s="49" t="n">
        <v>0</v>
      </c>
      <c r="U34" s="49"/>
    </row>
    <row r="35" s="2" customFormat="true" ht="12.75" hidden="false" customHeight="false" outlineLevel="0" collapsed="false">
      <c r="A35" s="44" t="n">
        <v>29</v>
      </c>
      <c r="B35" s="45" t="n">
        <v>0</v>
      </c>
      <c r="C35" s="47" t="n">
        <v>0</v>
      </c>
      <c r="D35" s="47" t="n">
        <v>0</v>
      </c>
      <c r="E35" s="47" t="n">
        <v>0</v>
      </c>
      <c r="F35" s="47" t="n">
        <v>0</v>
      </c>
      <c r="G35" s="47" t="n">
        <v>0</v>
      </c>
      <c r="H35" s="47" t="n">
        <v>0</v>
      </c>
      <c r="I35" s="47" t="n">
        <v>0</v>
      </c>
      <c r="J35" s="47" t="n">
        <v>0</v>
      </c>
      <c r="K35" s="47" t="n">
        <v>0</v>
      </c>
      <c r="L35" s="47" t="n">
        <v>0</v>
      </c>
      <c r="M35" s="47" t="n">
        <v>0</v>
      </c>
      <c r="N35" s="47" t="n">
        <v>0</v>
      </c>
      <c r="O35" s="47" t="n">
        <v>0</v>
      </c>
      <c r="P35" s="47" t="n">
        <v>0</v>
      </c>
      <c r="Q35" s="47" t="n">
        <v>0</v>
      </c>
      <c r="R35" s="47" t="n">
        <v>0</v>
      </c>
      <c r="S35" s="49" t="n">
        <v>0</v>
      </c>
      <c r="T35" s="49" t="n">
        <v>0</v>
      </c>
      <c r="U35" s="49"/>
    </row>
    <row r="36" s="2" customFormat="true" ht="12.75" hidden="false" customHeight="false" outlineLevel="0" collapsed="false">
      <c r="A36" s="44" t="n">
        <v>30</v>
      </c>
      <c r="B36" s="45" t="n">
        <v>0</v>
      </c>
      <c r="C36" s="47" t="n">
        <v>0</v>
      </c>
      <c r="D36" s="47" t="n">
        <v>0</v>
      </c>
      <c r="E36" s="47" t="n">
        <v>0</v>
      </c>
      <c r="F36" s="47" t="n">
        <v>0</v>
      </c>
      <c r="G36" s="47" t="n">
        <v>0</v>
      </c>
      <c r="H36" s="47" t="n">
        <v>0</v>
      </c>
      <c r="I36" s="47" t="n">
        <v>0</v>
      </c>
      <c r="J36" s="47" t="n">
        <v>0</v>
      </c>
      <c r="K36" s="47" t="n">
        <v>0</v>
      </c>
      <c r="L36" s="47" t="n">
        <v>0</v>
      </c>
      <c r="M36" s="47" t="n">
        <v>0</v>
      </c>
      <c r="N36" s="47" t="n">
        <v>0</v>
      </c>
      <c r="O36" s="47" t="n">
        <v>0</v>
      </c>
      <c r="P36" s="47" t="n">
        <v>0</v>
      </c>
      <c r="Q36" s="47" t="n">
        <v>0</v>
      </c>
      <c r="R36" s="47" t="n">
        <v>0</v>
      </c>
      <c r="S36" s="49" t="n">
        <v>0</v>
      </c>
      <c r="T36" s="49" t="n">
        <v>0</v>
      </c>
      <c r="U36" s="49"/>
    </row>
    <row r="37" s="2" customFormat="true" ht="12.75" hidden="false" customHeight="false" outlineLevel="0" collapsed="false">
      <c r="A37" s="44" t="n">
        <v>31</v>
      </c>
      <c r="B37" s="45" t="n">
        <v>0</v>
      </c>
      <c r="C37" s="47" t="n">
        <v>0</v>
      </c>
      <c r="D37" s="47" t="n">
        <v>0</v>
      </c>
      <c r="E37" s="47" t="n">
        <v>0</v>
      </c>
      <c r="F37" s="47" t="n">
        <v>0</v>
      </c>
      <c r="G37" s="47" t="n">
        <v>0</v>
      </c>
      <c r="H37" s="47" t="n">
        <v>0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0</v>
      </c>
      <c r="O37" s="47" t="n">
        <v>0</v>
      </c>
      <c r="P37" s="47" t="n">
        <v>0</v>
      </c>
      <c r="Q37" s="47" t="n">
        <v>0</v>
      </c>
      <c r="R37" s="47" t="n">
        <v>0</v>
      </c>
      <c r="S37" s="49" t="n">
        <v>0</v>
      </c>
      <c r="T37" s="49" t="n">
        <v>0</v>
      </c>
      <c r="U37" s="49"/>
    </row>
    <row r="38" s="2" customFormat="true" ht="12.75" hidden="false" customHeight="false" outlineLevel="0" collapsed="false">
      <c r="A38" s="52" t="n">
        <v>32</v>
      </c>
      <c r="B38" s="53" t="n">
        <v>0</v>
      </c>
      <c r="C38" s="55" t="n">
        <v>0</v>
      </c>
      <c r="D38" s="55" t="n">
        <v>0</v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7" t="n">
        <v>0</v>
      </c>
      <c r="T38" s="57" t="n">
        <v>0</v>
      </c>
      <c r="U38" s="57" t="n">
        <v>1</v>
      </c>
    </row>
    <row r="39" s="2" customFormat="true" ht="12.75" hidden="false" customHeight="false" outlineLevel="0" collapsed="false">
      <c r="A39" s="52" t="n">
        <v>33</v>
      </c>
      <c r="B39" s="53" t="n">
        <v>0</v>
      </c>
      <c r="C39" s="55" t="n">
        <v>0</v>
      </c>
      <c r="D39" s="55" t="n">
        <v>0</v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1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7" t="n">
        <v>0</v>
      </c>
      <c r="T39" s="57" t="n">
        <v>0</v>
      </c>
      <c r="U39" s="57" t="n">
        <v>3</v>
      </c>
    </row>
    <row r="40" s="2" customFormat="true" ht="12.75" hidden="false" customHeight="false" outlineLevel="0" collapsed="false">
      <c r="A40" s="52" t="n">
        <v>34</v>
      </c>
      <c r="B40" s="53" t="n">
        <v>0</v>
      </c>
      <c r="C40" s="55" t="n">
        <v>0</v>
      </c>
      <c r="D40" s="55" t="n">
        <v>0</v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1</v>
      </c>
      <c r="O40" s="55" t="n">
        <v>0</v>
      </c>
      <c r="P40" s="55" t="n">
        <v>0</v>
      </c>
      <c r="Q40" s="55" t="n">
        <v>0</v>
      </c>
      <c r="R40" s="55" t="n">
        <v>0</v>
      </c>
      <c r="S40" s="57" t="n">
        <v>0</v>
      </c>
      <c r="T40" s="57" t="n">
        <v>0</v>
      </c>
      <c r="U40" s="57" t="n">
        <v>2</v>
      </c>
    </row>
    <row r="41" s="2" customFormat="true" ht="12.75" hidden="false" customHeight="false" outlineLevel="0" collapsed="false">
      <c r="A41" s="52" t="n">
        <v>35</v>
      </c>
      <c r="B41" s="53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7" t="n">
        <v>0</v>
      </c>
      <c r="T41" s="57" t="n">
        <v>0</v>
      </c>
      <c r="U41" s="57" t="n">
        <v>1</v>
      </c>
    </row>
    <row r="42" s="2" customFormat="true" ht="12.75" hidden="false" customHeight="false" outlineLevel="0" collapsed="false">
      <c r="A42" s="52" t="n">
        <v>36</v>
      </c>
      <c r="B42" s="53" t="n">
        <v>0</v>
      </c>
      <c r="C42" s="55" t="n">
        <v>0</v>
      </c>
      <c r="D42" s="55" t="n">
        <v>0</v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2</v>
      </c>
      <c r="O42" s="55" t="n">
        <v>0</v>
      </c>
      <c r="P42" s="55" t="n">
        <v>0</v>
      </c>
      <c r="Q42" s="55" t="n">
        <v>0</v>
      </c>
      <c r="R42" s="55" t="n">
        <v>0</v>
      </c>
      <c r="S42" s="57" t="n">
        <v>0</v>
      </c>
      <c r="T42" s="57" t="n">
        <v>0</v>
      </c>
      <c r="U42" s="57" t="n">
        <v>1</v>
      </c>
    </row>
    <row r="43" s="2" customFormat="true" ht="12.75" hidden="false" customHeight="false" outlineLevel="0" collapsed="false">
      <c r="A43" s="52" t="n">
        <v>37</v>
      </c>
      <c r="B43" s="53" t="n">
        <v>0</v>
      </c>
      <c r="C43" s="55" t="n">
        <v>0</v>
      </c>
      <c r="D43" s="55" t="n">
        <v>0</v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1</v>
      </c>
      <c r="O43" s="55" t="n">
        <v>0</v>
      </c>
      <c r="P43" s="55" t="n">
        <v>0</v>
      </c>
      <c r="Q43" s="55" t="n">
        <v>0</v>
      </c>
      <c r="R43" s="55" t="n">
        <v>0</v>
      </c>
      <c r="S43" s="57" t="n">
        <v>0</v>
      </c>
      <c r="T43" s="57" t="n">
        <v>0</v>
      </c>
      <c r="U43" s="57" t="n">
        <v>2</v>
      </c>
    </row>
    <row r="44" s="2" customFormat="true" ht="12.75" hidden="false" customHeight="false" outlineLevel="0" collapsed="false">
      <c r="A44" s="52" t="n">
        <v>38</v>
      </c>
      <c r="B44" s="53" t="n">
        <v>0</v>
      </c>
      <c r="C44" s="55" t="n">
        <v>0</v>
      </c>
      <c r="D44" s="55" t="n">
        <v>0</v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7" t="n">
        <v>0</v>
      </c>
      <c r="T44" s="57" t="n">
        <v>0</v>
      </c>
      <c r="U44" s="57"/>
    </row>
    <row r="45" s="2" customFormat="true" ht="12.75" hidden="false" customHeight="false" outlineLevel="0" collapsed="false">
      <c r="A45" s="105" t="n">
        <v>39</v>
      </c>
      <c r="B45" s="106" t="n">
        <v>0</v>
      </c>
      <c r="C45" s="108" t="n">
        <v>0</v>
      </c>
      <c r="D45" s="108" t="n">
        <v>0</v>
      </c>
      <c r="E45" s="108" t="n">
        <v>0</v>
      </c>
      <c r="F45" s="108" t="n">
        <v>0</v>
      </c>
      <c r="G45" s="108" t="n">
        <v>0</v>
      </c>
      <c r="H45" s="108" t="n">
        <v>0</v>
      </c>
      <c r="I45" s="108" t="n">
        <v>0</v>
      </c>
      <c r="J45" s="108" t="n">
        <v>0</v>
      </c>
      <c r="K45" s="108" t="n">
        <v>0</v>
      </c>
      <c r="L45" s="108" t="n">
        <v>1</v>
      </c>
      <c r="M45" s="108" t="n">
        <v>0</v>
      </c>
      <c r="N45" s="108" t="n">
        <v>0</v>
      </c>
      <c r="O45" s="108" t="n">
        <v>1</v>
      </c>
      <c r="P45" s="108" t="n">
        <v>0</v>
      </c>
      <c r="Q45" s="108" t="n">
        <v>0</v>
      </c>
      <c r="R45" s="108" t="n">
        <v>0</v>
      </c>
      <c r="S45" s="110" t="n">
        <v>0</v>
      </c>
      <c r="T45" s="110" t="n">
        <v>0</v>
      </c>
      <c r="U45" s="110"/>
    </row>
    <row r="46" s="2" customFormat="true" ht="13.5" hidden="false" customHeight="false" outlineLevel="0" collapsed="false">
      <c r="A46" s="226" t="n">
        <v>40</v>
      </c>
      <c r="B46" s="227" t="n">
        <v>0</v>
      </c>
      <c r="C46" s="228" t="n">
        <v>0</v>
      </c>
      <c r="D46" s="228" t="n">
        <v>0</v>
      </c>
      <c r="E46" s="228" t="n">
        <v>0</v>
      </c>
      <c r="F46" s="228" t="n">
        <v>0</v>
      </c>
      <c r="G46" s="228" t="n">
        <v>0</v>
      </c>
      <c r="H46" s="228" t="n">
        <v>0</v>
      </c>
      <c r="I46" s="228" t="n">
        <v>0</v>
      </c>
      <c r="J46" s="228" t="n">
        <v>0</v>
      </c>
      <c r="K46" s="228" t="n">
        <v>0</v>
      </c>
      <c r="L46" s="228" t="n">
        <v>0</v>
      </c>
      <c r="M46" s="228" t="n">
        <v>0</v>
      </c>
      <c r="N46" s="228" t="n">
        <v>0</v>
      </c>
      <c r="O46" s="228" t="n">
        <v>0</v>
      </c>
      <c r="P46" s="228" t="n">
        <v>0</v>
      </c>
      <c r="Q46" s="228" t="n">
        <v>0</v>
      </c>
      <c r="R46" s="228" t="n">
        <v>0</v>
      </c>
      <c r="S46" s="229" t="n">
        <v>0</v>
      </c>
      <c r="T46" s="229" t="n">
        <v>0</v>
      </c>
      <c r="U46" s="229"/>
    </row>
    <row r="47" s="2" customFormat="true" ht="13.5" hidden="false" customHeight="false" outlineLevel="0" collapsed="false">
      <c r="A47" s="32" t="s">
        <v>35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4"/>
      <c r="S47" s="34"/>
      <c r="T47" s="34"/>
      <c r="U47" s="34"/>
    </row>
    <row r="48" s="2" customFormat="true" ht="12.75" hidden="false" customHeight="false" outlineLevel="0" collapsed="false">
      <c r="A48" s="52" t="n">
        <v>41</v>
      </c>
      <c r="B48" s="53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7" t="n">
        <v>0</v>
      </c>
      <c r="T48" s="57" t="n">
        <v>0</v>
      </c>
      <c r="U48" s="57"/>
    </row>
    <row r="49" s="2" customFormat="true" ht="12.75" hidden="false" customHeight="false" outlineLevel="0" collapsed="false">
      <c r="A49" s="44" t="n">
        <v>42</v>
      </c>
      <c r="B49" s="45" t="n">
        <v>0</v>
      </c>
      <c r="C49" s="47" t="n">
        <v>0</v>
      </c>
      <c r="D49" s="47" t="n">
        <v>0</v>
      </c>
      <c r="E49" s="47" t="n">
        <v>0</v>
      </c>
      <c r="F49" s="47" t="n">
        <v>0</v>
      </c>
      <c r="G49" s="47" t="n">
        <v>0</v>
      </c>
      <c r="H49" s="47" t="n">
        <v>0</v>
      </c>
      <c r="I49" s="47" t="n">
        <v>0</v>
      </c>
      <c r="J49" s="47" t="n">
        <v>0</v>
      </c>
      <c r="K49" s="47" t="n">
        <v>0</v>
      </c>
      <c r="L49" s="47" t="n">
        <v>0</v>
      </c>
      <c r="M49" s="47" t="n">
        <v>0</v>
      </c>
      <c r="N49" s="47" t="n">
        <v>0</v>
      </c>
      <c r="O49" s="47" t="n">
        <v>0</v>
      </c>
      <c r="P49" s="47" t="n">
        <v>0</v>
      </c>
      <c r="Q49" s="47" t="n">
        <v>0</v>
      </c>
      <c r="R49" s="47" t="n">
        <v>0</v>
      </c>
      <c r="S49" s="49" t="n">
        <v>0</v>
      </c>
      <c r="T49" s="49" t="n">
        <v>0</v>
      </c>
      <c r="U49" s="49"/>
    </row>
    <row r="50" s="2" customFormat="true" ht="12.75" hidden="false" customHeight="false" outlineLevel="0" collapsed="false">
      <c r="A50" s="44" t="n">
        <v>43</v>
      </c>
      <c r="B50" s="45" t="n">
        <v>0</v>
      </c>
      <c r="C50" s="47" t="n">
        <v>0</v>
      </c>
      <c r="D50" s="47" t="n">
        <v>0</v>
      </c>
      <c r="E50" s="47" t="n">
        <v>0</v>
      </c>
      <c r="F50" s="47" t="n">
        <v>0</v>
      </c>
      <c r="G50" s="47" t="n">
        <v>0</v>
      </c>
      <c r="H50" s="47" t="n">
        <v>0</v>
      </c>
      <c r="I50" s="47" t="n">
        <v>0</v>
      </c>
      <c r="J50" s="47" t="n">
        <v>0</v>
      </c>
      <c r="K50" s="47" t="n">
        <v>0</v>
      </c>
      <c r="L50" s="47" t="n">
        <v>0</v>
      </c>
      <c r="M50" s="47" t="n">
        <v>0</v>
      </c>
      <c r="N50" s="47" t="n">
        <v>0</v>
      </c>
      <c r="O50" s="47" t="n">
        <v>0</v>
      </c>
      <c r="P50" s="47" t="n">
        <v>0</v>
      </c>
      <c r="Q50" s="47" t="n">
        <v>0</v>
      </c>
      <c r="R50" s="47" t="n">
        <v>0</v>
      </c>
      <c r="S50" s="49" t="n">
        <v>0</v>
      </c>
      <c r="T50" s="49" t="n">
        <v>0</v>
      </c>
      <c r="U50" s="49"/>
    </row>
    <row r="51" s="2" customFormat="true" ht="12.75" hidden="false" customHeight="false" outlineLevel="0" collapsed="false">
      <c r="A51" s="44" t="n">
        <v>44</v>
      </c>
      <c r="B51" s="45" t="n">
        <v>0</v>
      </c>
      <c r="C51" s="47" t="n">
        <v>0</v>
      </c>
      <c r="D51" s="47" t="n">
        <v>0</v>
      </c>
      <c r="E51" s="47" t="n">
        <v>0</v>
      </c>
      <c r="F51" s="47" t="n">
        <v>0</v>
      </c>
      <c r="G51" s="47" t="n">
        <v>0</v>
      </c>
      <c r="H51" s="47" t="n">
        <v>0</v>
      </c>
      <c r="I51" s="47" t="n">
        <v>0</v>
      </c>
      <c r="J51" s="47" t="n">
        <v>0</v>
      </c>
      <c r="K51" s="47" t="n">
        <v>0</v>
      </c>
      <c r="L51" s="47" t="n">
        <v>0</v>
      </c>
      <c r="M51" s="47" t="n">
        <v>0</v>
      </c>
      <c r="N51" s="47" t="n">
        <v>0</v>
      </c>
      <c r="O51" s="47" t="n">
        <v>0</v>
      </c>
      <c r="P51" s="47" t="n">
        <v>0</v>
      </c>
      <c r="Q51" s="47" t="n">
        <v>0</v>
      </c>
      <c r="R51" s="47" t="n">
        <v>0</v>
      </c>
      <c r="S51" s="49" t="n">
        <v>0</v>
      </c>
      <c r="T51" s="49" t="n">
        <v>0</v>
      </c>
      <c r="U51" s="49"/>
    </row>
    <row r="52" s="2" customFormat="true" ht="12.75" hidden="false" customHeight="false" outlineLevel="0" collapsed="false">
      <c r="A52" s="44" t="n">
        <v>45</v>
      </c>
      <c r="B52" s="45" t="n">
        <v>0</v>
      </c>
      <c r="C52" s="47" t="n">
        <v>0</v>
      </c>
      <c r="D52" s="47" t="n">
        <v>0</v>
      </c>
      <c r="E52" s="47" t="n">
        <v>0</v>
      </c>
      <c r="F52" s="47" t="n">
        <v>0</v>
      </c>
      <c r="G52" s="47" t="n">
        <v>0</v>
      </c>
      <c r="H52" s="47" t="n">
        <v>0</v>
      </c>
      <c r="I52" s="47" t="n">
        <v>0</v>
      </c>
      <c r="J52" s="47" t="n">
        <v>0</v>
      </c>
      <c r="K52" s="47" t="n">
        <v>0</v>
      </c>
      <c r="L52" s="47" t="n">
        <v>1</v>
      </c>
      <c r="M52" s="47" t="n">
        <v>0</v>
      </c>
      <c r="N52" s="47" t="n">
        <v>0</v>
      </c>
      <c r="O52" s="47" t="n">
        <v>0</v>
      </c>
      <c r="P52" s="47" t="n">
        <v>0</v>
      </c>
      <c r="Q52" s="47" t="n">
        <v>0</v>
      </c>
      <c r="R52" s="47" t="n">
        <v>0</v>
      </c>
      <c r="S52" s="49" t="n">
        <v>0</v>
      </c>
      <c r="T52" s="49" t="n">
        <v>0</v>
      </c>
      <c r="U52" s="49"/>
    </row>
    <row r="53" s="2" customFormat="true" ht="12.75" hidden="false" customHeight="false" outlineLevel="0" collapsed="false">
      <c r="A53" s="44" t="n">
        <v>46</v>
      </c>
      <c r="B53" s="45" t="n">
        <v>0</v>
      </c>
      <c r="C53" s="47" t="n">
        <v>0</v>
      </c>
      <c r="D53" s="47" t="n">
        <v>0</v>
      </c>
      <c r="E53" s="47" t="n">
        <v>0</v>
      </c>
      <c r="F53" s="47" t="n">
        <v>0</v>
      </c>
      <c r="G53" s="47" t="n">
        <v>0</v>
      </c>
      <c r="H53" s="47" t="n">
        <v>0</v>
      </c>
      <c r="I53" s="47" t="n">
        <v>0</v>
      </c>
      <c r="J53" s="47" t="n">
        <v>0</v>
      </c>
      <c r="K53" s="47" t="n">
        <v>0</v>
      </c>
      <c r="L53" s="47" t="n">
        <v>0</v>
      </c>
      <c r="M53" s="47" t="n">
        <v>0</v>
      </c>
      <c r="N53" s="47" t="n">
        <v>0</v>
      </c>
      <c r="O53" s="47" t="n">
        <v>0</v>
      </c>
      <c r="P53" s="47" t="n">
        <v>0</v>
      </c>
      <c r="Q53" s="47" t="n">
        <v>0</v>
      </c>
      <c r="R53" s="47" t="n">
        <v>0</v>
      </c>
      <c r="S53" s="49" t="n">
        <v>0</v>
      </c>
      <c r="T53" s="49" t="n">
        <v>0</v>
      </c>
      <c r="U53" s="49"/>
    </row>
    <row r="54" s="2" customFormat="true" ht="12.75" hidden="false" customHeight="false" outlineLevel="0" collapsed="false">
      <c r="A54" s="44" t="n">
        <v>47</v>
      </c>
      <c r="B54" s="45" t="n">
        <v>0</v>
      </c>
      <c r="C54" s="47" t="n">
        <v>0</v>
      </c>
      <c r="D54" s="47" t="n">
        <v>0</v>
      </c>
      <c r="E54" s="47" t="n">
        <v>0</v>
      </c>
      <c r="F54" s="47" t="n">
        <v>0</v>
      </c>
      <c r="G54" s="47" t="n">
        <v>0</v>
      </c>
      <c r="H54" s="47" t="n">
        <v>0</v>
      </c>
      <c r="I54" s="47" t="n">
        <v>0</v>
      </c>
      <c r="J54" s="47" t="n">
        <v>0</v>
      </c>
      <c r="K54" s="47" t="n">
        <v>0</v>
      </c>
      <c r="L54" s="47" t="n">
        <v>0</v>
      </c>
      <c r="M54" s="47" t="n">
        <v>0</v>
      </c>
      <c r="N54" s="47" t="n">
        <v>0</v>
      </c>
      <c r="O54" s="47" t="n">
        <v>0</v>
      </c>
      <c r="P54" s="47" t="n">
        <v>0</v>
      </c>
      <c r="Q54" s="47" t="n">
        <v>0</v>
      </c>
      <c r="R54" s="47" t="n">
        <v>0</v>
      </c>
      <c r="S54" s="49" t="n">
        <v>0</v>
      </c>
      <c r="T54" s="49" t="n">
        <v>0</v>
      </c>
      <c r="U54" s="49"/>
    </row>
    <row r="55" s="2" customFormat="true" ht="12.75" hidden="false" customHeight="false" outlineLevel="0" collapsed="false">
      <c r="A55" s="44" t="n">
        <v>48</v>
      </c>
      <c r="B55" s="45" t="n">
        <v>0</v>
      </c>
      <c r="C55" s="47" t="n">
        <v>0</v>
      </c>
      <c r="D55" s="47" t="n">
        <v>0</v>
      </c>
      <c r="E55" s="47" t="n">
        <v>0</v>
      </c>
      <c r="F55" s="47" t="n">
        <v>0</v>
      </c>
      <c r="G55" s="47" t="n">
        <v>0</v>
      </c>
      <c r="H55" s="47" t="n">
        <v>0</v>
      </c>
      <c r="I55" s="47" t="n">
        <v>0</v>
      </c>
      <c r="J55" s="47" t="n">
        <v>0</v>
      </c>
      <c r="K55" s="47" t="n">
        <v>0</v>
      </c>
      <c r="L55" s="47" t="n">
        <v>0</v>
      </c>
      <c r="M55" s="47" t="n">
        <v>0</v>
      </c>
      <c r="N55" s="47" t="n">
        <v>0</v>
      </c>
      <c r="O55" s="47" t="n">
        <v>0</v>
      </c>
      <c r="P55" s="47" t="n">
        <v>0</v>
      </c>
      <c r="Q55" s="47" t="n">
        <v>0</v>
      </c>
      <c r="R55" s="47" t="n">
        <v>0</v>
      </c>
      <c r="S55" s="49" t="n">
        <v>0</v>
      </c>
      <c r="T55" s="49" t="n">
        <v>0</v>
      </c>
      <c r="U55" s="49"/>
    </row>
    <row r="56" s="2" customFormat="true" ht="12.75" hidden="false" customHeight="false" outlineLevel="0" collapsed="false">
      <c r="A56" s="44" t="n">
        <v>49</v>
      </c>
      <c r="B56" s="45" t="n">
        <v>0</v>
      </c>
      <c r="C56" s="47" t="n">
        <v>0</v>
      </c>
      <c r="D56" s="47" t="n">
        <v>0</v>
      </c>
      <c r="E56" s="47" t="n">
        <v>0</v>
      </c>
      <c r="F56" s="47" t="n">
        <v>0</v>
      </c>
      <c r="G56" s="47" t="n">
        <v>0</v>
      </c>
      <c r="H56" s="47" t="n">
        <v>0</v>
      </c>
      <c r="I56" s="47" t="n">
        <v>0</v>
      </c>
      <c r="J56" s="47" t="n">
        <v>0</v>
      </c>
      <c r="K56" s="47" t="n">
        <v>0</v>
      </c>
      <c r="L56" s="47" t="n">
        <v>0</v>
      </c>
      <c r="M56" s="47" t="n">
        <v>0</v>
      </c>
      <c r="N56" s="47" t="n">
        <v>0</v>
      </c>
      <c r="O56" s="47" t="n">
        <v>0</v>
      </c>
      <c r="P56" s="47" t="n">
        <v>0</v>
      </c>
      <c r="Q56" s="47" t="n">
        <v>0</v>
      </c>
      <c r="R56" s="47" t="n">
        <v>0</v>
      </c>
      <c r="S56" s="49" t="n">
        <v>0</v>
      </c>
      <c r="T56" s="49" t="n">
        <v>0</v>
      </c>
      <c r="U56" s="49"/>
    </row>
    <row r="57" s="2" customFormat="true" ht="12.75" hidden="false" customHeight="false" outlineLevel="0" collapsed="false">
      <c r="A57" s="44" t="n">
        <v>50</v>
      </c>
      <c r="B57" s="45" t="n">
        <v>0</v>
      </c>
      <c r="C57" s="47" t="n">
        <v>0</v>
      </c>
      <c r="D57" s="47" t="n">
        <v>0</v>
      </c>
      <c r="E57" s="47" t="n">
        <v>0</v>
      </c>
      <c r="F57" s="47" t="n">
        <v>0</v>
      </c>
      <c r="G57" s="47" t="n">
        <v>0</v>
      </c>
      <c r="H57" s="47" t="n">
        <v>0</v>
      </c>
      <c r="I57" s="47" t="n">
        <v>0</v>
      </c>
      <c r="J57" s="47" t="n">
        <v>0</v>
      </c>
      <c r="K57" s="47" t="n">
        <v>0</v>
      </c>
      <c r="L57" s="47" t="n">
        <v>0</v>
      </c>
      <c r="M57" s="47" t="n">
        <v>0</v>
      </c>
      <c r="N57" s="47" t="n">
        <v>0</v>
      </c>
      <c r="O57" s="47" t="n">
        <v>0</v>
      </c>
      <c r="P57" s="47" t="n">
        <v>0</v>
      </c>
      <c r="Q57" s="47" t="n">
        <v>0</v>
      </c>
      <c r="R57" s="47" t="n">
        <v>0</v>
      </c>
      <c r="S57" s="49" t="n">
        <v>0</v>
      </c>
      <c r="T57" s="49" t="n">
        <v>0</v>
      </c>
      <c r="U57" s="49"/>
    </row>
    <row r="58" s="2" customFormat="true" ht="12.75" hidden="false" customHeight="false" outlineLevel="0" collapsed="false">
      <c r="A58" s="44" t="n">
        <v>51</v>
      </c>
      <c r="B58" s="45" t="n">
        <v>0</v>
      </c>
      <c r="C58" s="47" t="n">
        <v>0</v>
      </c>
      <c r="D58" s="47" t="n">
        <v>0</v>
      </c>
      <c r="E58" s="47" t="n">
        <v>0</v>
      </c>
      <c r="F58" s="47" t="n">
        <v>0</v>
      </c>
      <c r="G58" s="47" t="n">
        <v>0</v>
      </c>
      <c r="H58" s="47" t="n">
        <v>0</v>
      </c>
      <c r="I58" s="47" t="n">
        <v>0</v>
      </c>
      <c r="J58" s="47" t="n">
        <v>0</v>
      </c>
      <c r="K58" s="47" t="n">
        <v>0</v>
      </c>
      <c r="L58" s="47" t="n">
        <v>0</v>
      </c>
      <c r="M58" s="47" t="n">
        <v>0</v>
      </c>
      <c r="N58" s="47" t="n">
        <v>0</v>
      </c>
      <c r="O58" s="47" t="n">
        <v>0</v>
      </c>
      <c r="P58" s="47" t="n">
        <v>0</v>
      </c>
      <c r="Q58" s="47" t="n">
        <v>0</v>
      </c>
      <c r="R58" s="47" t="n">
        <v>0</v>
      </c>
      <c r="S58" s="49" t="n">
        <v>0</v>
      </c>
      <c r="T58" s="49" t="n">
        <v>0</v>
      </c>
      <c r="U58" s="49"/>
    </row>
    <row r="59" s="2" customFormat="true" ht="12.75" hidden="false" customHeight="false" outlineLevel="0" collapsed="false">
      <c r="A59" s="44" t="n">
        <v>52</v>
      </c>
      <c r="B59" s="45" t="n">
        <v>0</v>
      </c>
      <c r="C59" s="47" t="n">
        <v>0</v>
      </c>
      <c r="D59" s="47" t="n">
        <v>0</v>
      </c>
      <c r="E59" s="47" t="n">
        <v>0</v>
      </c>
      <c r="F59" s="47" t="n">
        <v>0</v>
      </c>
      <c r="G59" s="47" t="n">
        <v>0</v>
      </c>
      <c r="H59" s="47" t="n">
        <v>0</v>
      </c>
      <c r="I59" s="47" t="n">
        <v>0</v>
      </c>
      <c r="J59" s="47" t="n">
        <v>0</v>
      </c>
      <c r="K59" s="47" t="n">
        <v>0</v>
      </c>
      <c r="L59" s="47" t="n">
        <v>0</v>
      </c>
      <c r="M59" s="47" t="n">
        <v>0</v>
      </c>
      <c r="N59" s="47" t="n">
        <v>0</v>
      </c>
      <c r="O59" s="47" t="n">
        <v>0</v>
      </c>
      <c r="P59" s="47" t="n">
        <v>0</v>
      </c>
      <c r="Q59" s="47" t="n">
        <v>0</v>
      </c>
      <c r="R59" s="47" t="n">
        <v>0</v>
      </c>
      <c r="S59" s="49" t="n">
        <v>0</v>
      </c>
      <c r="T59" s="49" t="n">
        <v>0</v>
      </c>
      <c r="U59" s="49"/>
    </row>
    <row r="60" s="2" customFormat="true" ht="12.75" hidden="false" customHeight="false" outlineLevel="0" collapsed="false">
      <c r="A60" s="44" t="n">
        <v>53</v>
      </c>
      <c r="B60" s="45" t="n">
        <v>0</v>
      </c>
      <c r="C60" s="47" t="n">
        <v>0</v>
      </c>
      <c r="D60" s="47" t="n">
        <v>0</v>
      </c>
      <c r="E60" s="47" t="n">
        <v>0</v>
      </c>
      <c r="F60" s="47" t="n">
        <v>0</v>
      </c>
      <c r="G60" s="47" t="n">
        <v>0</v>
      </c>
      <c r="H60" s="47" t="n">
        <v>0</v>
      </c>
      <c r="I60" s="47" t="n">
        <v>0</v>
      </c>
      <c r="J60" s="47" t="n">
        <v>0</v>
      </c>
      <c r="K60" s="47" t="n">
        <v>0</v>
      </c>
      <c r="L60" s="47" t="n">
        <v>0</v>
      </c>
      <c r="M60" s="47" t="n">
        <v>0</v>
      </c>
      <c r="N60" s="47" t="n">
        <v>0</v>
      </c>
      <c r="O60" s="47" t="n">
        <v>0</v>
      </c>
      <c r="P60" s="47" t="n">
        <v>0</v>
      </c>
      <c r="Q60" s="47" t="n">
        <v>0</v>
      </c>
      <c r="R60" s="47" t="n">
        <v>0</v>
      </c>
      <c r="S60" s="49" t="n">
        <v>0</v>
      </c>
      <c r="T60" s="49" t="n">
        <v>0</v>
      </c>
      <c r="U60" s="49"/>
    </row>
    <row r="61" s="2" customFormat="true" ht="12.75" hidden="false" customHeight="false" outlineLevel="0" collapsed="false">
      <c r="A61" s="44" t="n">
        <v>54</v>
      </c>
      <c r="B61" s="45" t="n">
        <v>0</v>
      </c>
      <c r="C61" s="47" t="n">
        <v>0</v>
      </c>
      <c r="D61" s="47" t="n">
        <v>0</v>
      </c>
      <c r="E61" s="47" t="n">
        <v>0</v>
      </c>
      <c r="F61" s="47" t="n">
        <v>0</v>
      </c>
      <c r="G61" s="47" t="n">
        <v>0</v>
      </c>
      <c r="H61" s="47" t="n">
        <v>0</v>
      </c>
      <c r="I61" s="47" t="n">
        <v>0</v>
      </c>
      <c r="J61" s="47" t="n">
        <v>0</v>
      </c>
      <c r="K61" s="47" t="n">
        <v>0</v>
      </c>
      <c r="L61" s="47" t="n">
        <v>0</v>
      </c>
      <c r="M61" s="47" t="n">
        <v>0</v>
      </c>
      <c r="N61" s="47" t="n">
        <v>1</v>
      </c>
      <c r="O61" s="47" t="n">
        <v>0</v>
      </c>
      <c r="P61" s="47" t="n">
        <v>0</v>
      </c>
      <c r="Q61" s="47" t="n">
        <v>0</v>
      </c>
      <c r="R61" s="47" t="n">
        <v>0</v>
      </c>
      <c r="S61" s="49" t="n">
        <v>0</v>
      </c>
      <c r="T61" s="49" t="n">
        <v>0</v>
      </c>
      <c r="U61" s="49"/>
    </row>
    <row r="62" s="2" customFormat="true" ht="12.75" hidden="false" customHeight="false" outlineLevel="0" collapsed="false">
      <c r="A62" s="52" t="n">
        <v>55</v>
      </c>
      <c r="B62" s="53" t="n">
        <v>0</v>
      </c>
      <c r="C62" s="55" t="n">
        <v>0</v>
      </c>
      <c r="D62" s="55" t="n">
        <v>0</v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1</v>
      </c>
      <c r="M62" s="55" t="n">
        <v>0</v>
      </c>
      <c r="N62" s="55" t="n">
        <v>0</v>
      </c>
      <c r="O62" s="55" t="n">
        <v>0</v>
      </c>
      <c r="P62" s="55" t="n">
        <v>1</v>
      </c>
      <c r="Q62" s="55" t="n">
        <v>0</v>
      </c>
      <c r="R62" s="55" t="n">
        <v>0</v>
      </c>
      <c r="S62" s="57" t="n">
        <v>0</v>
      </c>
      <c r="T62" s="57" t="n">
        <v>0</v>
      </c>
      <c r="U62" s="57"/>
    </row>
    <row r="63" s="2" customFormat="true" ht="12.75" hidden="false" customHeight="false" outlineLevel="0" collapsed="false">
      <c r="A63" s="52" t="n">
        <v>56</v>
      </c>
      <c r="B63" s="53" t="n">
        <v>0</v>
      </c>
      <c r="C63" s="55" t="n">
        <v>0</v>
      </c>
      <c r="D63" s="55" t="n">
        <v>0</v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1</v>
      </c>
      <c r="M63" s="55" t="n">
        <v>0</v>
      </c>
      <c r="N63" s="55" t="n">
        <v>1</v>
      </c>
      <c r="O63" s="55" t="n">
        <v>0</v>
      </c>
      <c r="P63" s="55" t="n">
        <v>0</v>
      </c>
      <c r="Q63" s="55" t="n">
        <v>0</v>
      </c>
      <c r="R63" s="55" t="n">
        <v>0</v>
      </c>
      <c r="S63" s="57" t="n">
        <v>0</v>
      </c>
      <c r="T63" s="57" t="n">
        <v>0</v>
      </c>
      <c r="U63" s="57"/>
    </row>
    <row r="64" s="2" customFormat="true" ht="12.75" hidden="false" customHeight="false" outlineLevel="0" collapsed="false">
      <c r="A64" s="52" t="n">
        <v>57</v>
      </c>
      <c r="B64" s="53" t="n">
        <v>0</v>
      </c>
      <c r="C64" s="55" t="n">
        <v>0</v>
      </c>
      <c r="D64" s="55" t="n">
        <v>0</v>
      </c>
      <c r="E64" s="55" t="n">
        <v>0</v>
      </c>
      <c r="F64" s="55" t="n">
        <v>0</v>
      </c>
      <c r="G64" s="55" t="n">
        <v>0</v>
      </c>
      <c r="H64" s="55" t="n">
        <v>0</v>
      </c>
      <c r="I64" s="55" t="n">
        <v>0</v>
      </c>
      <c r="J64" s="55" t="n">
        <v>0</v>
      </c>
      <c r="K64" s="55" t="n">
        <v>0</v>
      </c>
      <c r="L64" s="55" t="n">
        <v>0</v>
      </c>
      <c r="M64" s="55" t="n">
        <v>0</v>
      </c>
      <c r="N64" s="55" t="n">
        <v>0</v>
      </c>
      <c r="O64" s="55" t="n">
        <v>0</v>
      </c>
      <c r="P64" s="55" t="n">
        <v>0</v>
      </c>
      <c r="Q64" s="55" t="n">
        <v>0</v>
      </c>
      <c r="R64" s="55" t="n">
        <v>0</v>
      </c>
      <c r="S64" s="57" t="n">
        <v>0</v>
      </c>
      <c r="T64" s="57" t="n">
        <v>0</v>
      </c>
      <c r="U64" s="57" t="n">
        <v>2</v>
      </c>
    </row>
    <row r="65" s="2" customFormat="true" ht="12.75" hidden="false" customHeight="false" outlineLevel="0" collapsed="false">
      <c r="A65" s="52" t="n">
        <v>58</v>
      </c>
      <c r="B65" s="53" t="n">
        <v>0</v>
      </c>
      <c r="C65" s="55" t="n">
        <v>0</v>
      </c>
      <c r="D65" s="55" t="n">
        <v>0</v>
      </c>
      <c r="E65" s="55" t="n">
        <v>0</v>
      </c>
      <c r="F65" s="55" t="n">
        <v>0</v>
      </c>
      <c r="G65" s="55" t="n">
        <v>0</v>
      </c>
      <c r="H65" s="55" t="n">
        <v>0</v>
      </c>
      <c r="I65" s="55" t="n">
        <v>0</v>
      </c>
      <c r="J65" s="55" t="n">
        <v>0</v>
      </c>
      <c r="K65" s="55" t="n">
        <v>0</v>
      </c>
      <c r="L65" s="55" t="n">
        <v>0</v>
      </c>
      <c r="M65" s="55" t="n">
        <v>0</v>
      </c>
      <c r="N65" s="55" t="n">
        <v>0</v>
      </c>
      <c r="O65" s="55" t="n">
        <v>0</v>
      </c>
      <c r="P65" s="55" t="n">
        <v>0</v>
      </c>
      <c r="Q65" s="55" t="n">
        <v>0</v>
      </c>
      <c r="R65" s="55" t="n">
        <v>0</v>
      </c>
      <c r="S65" s="57" t="n">
        <v>0</v>
      </c>
      <c r="T65" s="57" t="n">
        <v>0</v>
      </c>
      <c r="U65" s="57"/>
    </row>
    <row r="66" s="2" customFormat="true" ht="12.75" hidden="false" customHeight="false" outlineLevel="0" collapsed="false">
      <c r="A66" s="52" t="n">
        <v>59</v>
      </c>
      <c r="B66" s="53" t="n">
        <v>0</v>
      </c>
      <c r="C66" s="55" t="n">
        <v>0</v>
      </c>
      <c r="D66" s="55" t="n">
        <v>0</v>
      </c>
      <c r="E66" s="55" t="n">
        <v>0</v>
      </c>
      <c r="F66" s="55" t="n">
        <v>0</v>
      </c>
      <c r="G66" s="55" t="n">
        <v>0</v>
      </c>
      <c r="H66" s="55" t="n">
        <v>0</v>
      </c>
      <c r="I66" s="55" t="n">
        <v>0</v>
      </c>
      <c r="J66" s="55" t="n">
        <v>0</v>
      </c>
      <c r="K66" s="55" t="n">
        <v>0</v>
      </c>
      <c r="L66" s="55" t="n">
        <v>0</v>
      </c>
      <c r="M66" s="55" t="n">
        <v>0</v>
      </c>
      <c r="N66" s="55" t="n">
        <v>0</v>
      </c>
      <c r="O66" s="55" t="n">
        <v>0</v>
      </c>
      <c r="P66" s="55" t="n">
        <v>0</v>
      </c>
      <c r="Q66" s="55" t="n">
        <v>0</v>
      </c>
      <c r="R66" s="55" t="n">
        <v>0</v>
      </c>
      <c r="S66" s="57" t="n">
        <v>0</v>
      </c>
      <c r="T66" s="57" t="n">
        <v>0</v>
      </c>
      <c r="U66" s="57" t="n">
        <v>2</v>
      </c>
    </row>
    <row r="67" s="2" customFormat="true" ht="12.75" hidden="false" customHeight="false" outlineLevel="0" collapsed="false">
      <c r="A67" s="52" t="n">
        <v>60</v>
      </c>
      <c r="B67" s="53" t="n">
        <v>0</v>
      </c>
      <c r="C67" s="55" t="n">
        <v>0</v>
      </c>
      <c r="D67" s="55" t="n">
        <v>0</v>
      </c>
      <c r="E67" s="55" t="n">
        <v>0</v>
      </c>
      <c r="F67" s="55" t="n">
        <v>0</v>
      </c>
      <c r="G67" s="55" t="n">
        <v>0</v>
      </c>
      <c r="H67" s="55" t="n">
        <v>0</v>
      </c>
      <c r="I67" s="55" t="n">
        <v>0</v>
      </c>
      <c r="J67" s="55" t="n">
        <v>0</v>
      </c>
      <c r="K67" s="55" t="n">
        <v>0</v>
      </c>
      <c r="L67" s="55" t="n">
        <v>0</v>
      </c>
      <c r="M67" s="55" t="n">
        <v>0</v>
      </c>
      <c r="N67" s="55" t="n">
        <v>1</v>
      </c>
      <c r="O67" s="55" t="n">
        <v>0</v>
      </c>
      <c r="P67" s="55" t="n">
        <v>0</v>
      </c>
      <c r="Q67" s="55" t="n">
        <v>0</v>
      </c>
      <c r="R67" s="55" t="n">
        <v>0</v>
      </c>
      <c r="S67" s="57" t="n">
        <v>0</v>
      </c>
      <c r="T67" s="57" t="n">
        <v>0</v>
      </c>
      <c r="U67" s="57"/>
    </row>
    <row r="68" s="2" customFormat="true" ht="12.75" hidden="false" customHeight="false" outlineLevel="0" collapsed="false">
      <c r="A68" s="44" t="n">
        <v>61</v>
      </c>
      <c r="B68" s="45" t="n">
        <v>0</v>
      </c>
      <c r="C68" s="47" t="n">
        <v>0</v>
      </c>
      <c r="D68" s="47" t="n">
        <v>0</v>
      </c>
      <c r="E68" s="47" t="n">
        <v>0</v>
      </c>
      <c r="F68" s="47" t="n">
        <v>0</v>
      </c>
      <c r="G68" s="47" t="n">
        <v>0</v>
      </c>
      <c r="H68" s="47" t="n">
        <v>0</v>
      </c>
      <c r="I68" s="47" t="n">
        <v>0</v>
      </c>
      <c r="J68" s="47" t="n">
        <v>0</v>
      </c>
      <c r="K68" s="47" t="n">
        <v>0</v>
      </c>
      <c r="L68" s="47" t="n">
        <v>1</v>
      </c>
      <c r="M68" s="47" t="n">
        <v>0</v>
      </c>
      <c r="N68" s="47" t="n">
        <v>0</v>
      </c>
      <c r="O68" s="47" t="n">
        <v>0</v>
      </c>
      <c r="P68" s="47" t="n">
        <v>0</v>
      </c>
      <c r="Q68" s="47" t="n">
        <v>0</v>
      </c>
      <c r="R68" s="47" t="n">
        <v>0</v>
      </c>
      <c r="S68" s="49" t="n">
        <v>0</v>
      </c>
      <c r="T68" s="49" t="n">
        <v>0</v>
      </c>
      <c r="U68" s="49"/>
    </row>
    <row r="69" s="2" customFormat="true" ht="12.75" hidden="false" customHeight="false" outlineLevel="0" collapsed="false">
      <c r="A69" s="44" t="n">
        <v>62</v>
      </c>
      <c r="B69" s="45" t="n">
        <v>0</v>
      </c>
      <c r="C69" s="47" t="n">
        <v>0</v>
      </c>
      <c r="D69" s="47" t="n">
        <v>0</v>
      </c>
      <c r="E69" s="47" t="n">
        <v>0</v>
      </c>
      <c r="F69" s="47" t="n">
        <v>0</v>
      </c>
      <c r="G69" s="47" t="n">
        <v>0</v>
      </c>
      <c r="H69" s="47" t="n">
        <v>0</v>
      </c>
      <c r="I69" s="47" t="n">
        <v>0</v>
      </c>
      <c r="J69" s="47" t="n">
        <v>0</v>
      </c>
      <c r="K69" s="47" t="n">
        <v>0</v>
      </c>
      <c r="L69" s="47" t="n">
        <v>0</v>
      </c>
      <c r="M69" s="47" t="n">
        <v>0</v>
      </c>
      <c r="N69" s="47" t="n">
        <v>0</v>
      </c>
      <c r="O69" s="47" t="n">
        <v>0</v>
      </c>
      <c r="P69" s="47" t="n">
        <v>0</v>
      </c>
      <c r="Q69" s="47" t="n">
        <v>0</v>
      </c>
      <c r="R69" s="47" t="n">
        <v>0</v>
      </c>
      <c r="S69" s="49" t="n">
        <v>0</v>
      </c>
      <c r="T69" s="49" t="n">
        <v>0</v>
      </c>
      <c r="U69" s="49"/>
    </row>
    <row r="70" s="2" customFormat="true" ht="12.75" hidden="false" customHeight="false" outlineLevel="0" collapsed="false">
      <c r="A70" s="44" t="n">
        <v>63</v>
      </c>
      <c r="B70" s="45" t="n">
        <v>0</v>
      </c>
      <c r="C70" s="47" t="n">
        <v>0</v>
      </c>
      <c r="D70" s="47" t="n">
        <v>0</v>
      </c>
      <c r="E70" s="47" t="n">
        <v>0</v>
      </c>
      <c r="F70" s="47" t="n">
        <v>0</v>
      </c>
      <c r="G70" s="47" t="n">
        <v>0</v>
      </c>
      <c r="H70" s="47" t="n">
        <v>0</v>
      </c>
      <c r="I70" s="47" t="n">
        <v>0</v>
      </c>
      <c r="J70" s="47" t="n">
        <v>0</v>
      </c>
      <c r="K70" s="47" t="n">
        <v>0</v>
      </c>
      <c r="L70" s="47" t="n">
        <v>1</v>
      </c>
      <c r="M70" s="47" t="n">
        <v>0</v>
      </c>
      <c r="N70" s="47" t="n">
        <v>0</v>
      </c>
      <c r="O70" s="47" t="n">
        <v>0</v>
      </c>
      <c r="P70" s="47" t="n">
        <v>0</v>
      </c>
      <c r="Q70" s="47" t="n">
        <v>0</v>
      </c>
      <c r="R70" s="47" t="n">
        <v>0</v>
      </c>
      <c r="S70" s="49" t="n">
        <v>0</v>
      </c>
      <c r="T70" s="49" t="n">
        <v>0</v>
      </c>
      <c r="U70" s="49"/>
    </row>
    <row r="71" s="2" customFormat="true" ht="12.75" hidden="false" customHeight="false" outlineLevel="0" collapsed="false">
      <c r="A71" s="44" t="n">
        <v>64</v>
      </c>
      <c r="B71" s="45" t="n">
        <v>0</v>
      </c>
      <c r="C71" s="47" t="n">
        <v>0</v>
      </c>
      <c r="D71" s="47" t="n">
        <v>0</v>
      </c>
      <c r="E71" s="47" t="n">
        <v>0</v>
      </c>
      <c r="F71" s="47" t="n">
        <v>0</v>
      </c>
      <c r="G71" s="47" t="n">
        <v>0</v>
      </c>
      <c r="H71" s="47" t="n">
        <v>0</v>
      </c>
      <c r="I71" s="47" t="n">
        <v>0</v>
      </c>
      <c r="J71" s="47" t="n">
        <v>0</v>
      </c>
      <c r="K71" s="47" t="n">
        <v>0</v>
      </c>
      <c r="L71" s="47" t="n">
        <v>0</v>
      </c>
      <c r="M71" s="47" t="n">
        <v>0</v>
      </c>
      <c r="N71" s="47" t="n">
        <v>0</v>
      </c>
      <c r="O71" s="47" t="n">
        <v>0</v>
      </c>
      <c r="P71" s="47" t="n">
        <v>0</v>
      </c>
      <c r="Q71" s="47" t="n">
        <v>0</v>
      </c>
      <c r="R71" s="47" t="n">
        <v>0</v>
      </c>
      <c r="S71" s="49" t="n">
        <v>0</v>
      </c>
      <c r="T71" s="49" t="n">
        <v>0</v>
      </c>
      <c r="U71" s="49"/>
    </row>
    <row r="72" s="2" customFormat="true" ht="12.75" hidden="false" customHeight="false" outlineLevel="0" collapsed="false">
      <c r="A72" s="44" t="n">
        <v>65</v>
      </c>
      <c r="B72" s="45" t="n">
        <v>0</v>
      </c>
      <c r="C72" s="47" t="n">
        <v>0</v>
      </c>
      <c r="D72" s="47" t="n">
        <v>0</v>
      </c>
      <c r="E72" s="47" t="n">
        <v>0</v>
      </c>
      <c r="F72" s="47" t="n">
        <v>0</v>
      </c>
      <c r="G72" s="47" t="n">
        <v>0</v>
      </c>
      <c r="H72" s="47" t="n">
        <v>0</v>
      </c>
      <c r="I72" s="47" t="n">
        <v>0</v>
      </c>
      <c r="J72" s="47" t="n">
        <v>0</v>
      </c>
      <c r="K72" s="47" t="n">
        <v>0</v>
      </c>
      <c r="L72" s="47" t="n">
        <v>0</v>
      </c>
      <c r="M72" s="47" t="n">
        <v>0</v>
      </c>
      <c r="N72" s="47" t="n">
        <v>0</v>
      </c>
      <c r="O72" s="47" t="n">
        <v>0</v>
      </c>
      <c r="P72" s="47" t="n">
        <v>0</v>
      </c>
      <c r="Q72" s="47" t="n">
        <v>0</v>
      </c>
      <c r="R72" s="47" t="n">
        <v>0</v>
      </c>
      <c r="S72" s="49" t="n">
        <v>0</v>
      </c>
      <c r="T72" s="49" t="n">
        <v>0</v>
      </c>
      <c r="U72" s="49"/>
    </row>
    <row r="73" s="2" customFormat="true" ht="12.75" hidden="false" customHeight="false" outlineLevel="0" collapsed="false">
      <c r="A73" s="44" t="n">
        <v>66</v>
      </c>
      <c r="B73" s="45" t="n">
        <v>0</v>
      </c>
      <c r="C73" s="47" t="n">
        <v>0</v>
      </c>
      <c r="D73" s="47" t="n">
        <v>0</v>
      </c>
      <c r="E73" s="47" t="n">
        <v>0</v>
      </c>
      <c r="F73" s="47" t="n">
        <v>0</v>
      </c>
      <c r="G73" s="47" t="n">
        <v>0</v>
      </c>
      <c r="H73" s="47" t="n">
        <v>0</v>
      </c>
      <c r="I73" s="47" t="n">
        <v>0</v>
      </c>
      <c r="J73" s="47" t="n">
        <v>0</v>
      </c>
      <c r="K73" s="47" t="n">
        <v>0</v>
      </c>
      <c r="L73" s="47" t="n">
        <v>0</v>
      </c>
      <c r="M73" s="47" t="n">
        <v>0</v>
      </c>
      <c r="N73" s="47" t="n">
        <v>1</v>
      </c>
      <c r="O73" s="47" t="n">
        <v>0</v>
      </c>
      <c r="P73" s="47" t="n">
        <v>0</v>
      </c>
      <c r="Q73" s="47" t="n">
        <v>0</v>
      </c>
      <c r="R73" s="47" t="n">
        <v>0</v>
      </c>
      <c r="S73" s="49" t="n">
        <v>0</v>
      </c>
      <c r="T73" s="49" t="n">
        <v>0</v>
      </c>
      <c r="U73" s="49"/>
    </row>
    <row r="74" s="2" customFormat="true" ht="12.75" hidden="false" customHeight="false" outlineLevel="0" collapsed="false">
      <c r="A74" s="52" t="n">
        <v>67</v>
      </c>
      <c r="B74" s="53" t="n">
        <v>0</v>
      </c>
      <c r="C74" s="55" t="n">
        <v>0</v>
      </c>
      <c r="D74" s="55" t="n">
        <v>0</v>
      </c>
      <c r="E74" s="55" t="n">
        <v>0</v>
      </c>
      <c r="F74" s="55" t="n">
        <v>0</v>
      </c>
      <c r="G74" s="55" t="n">
        <v>0</v>
      </c>
      <c r="H74" s="55" t="n">
        <v>0</v>
      </c>
      <c r="I74" s="55" t="n">
        <v>0</v>
      </c>
      <c r="J74" s="55" t="n">
        <v>0</v>
      </c>
      <c r="K74" s="55" t="n">
        <v>0</v>
      </c>
      <c r="L74" s="55" t="n">
        <v>0</v>
      </c>
      <c r="M74" s="55" t="n">
        <v>0</v>
      </c>
      <c r="N74" s="55" t="n">
        <v>0</v>
      </c>
      <c r="O74" s="55" t="n">
        <v>0</v>
      </c>
      <c r="P74" s="55" t="n">
        <v>0</v>
      </c>
      <c r="Q74" s="55" t="n">
        <v>0</v>
      </c>
      <c r="R74" s="55" t="n">
        <v>0</v>
      </c>
      <c r="S74" s="57" t="n">
        <v>0</v>
      </c>
      <c r="T74" s="57" t="n">
        <v>0</v>
      </c>
      <c r="U74" s="57" t="n">
        <v>1</v>
      </c>
    </row>
    <row r="75" s="2" customFormat="true" ht="12.75" hidden="false" customHeight="false" outlineLevel="0" collapsed="false">
      <c r="A75" s="52" t="n">
        <v>68</v>
      </c>
      <c r="B75" s="53" t="n">
        <v>0</v>
      </c>
      <c r="C75" s="55" t="n">
        <v>0</v>
      </c>
      <c r="D75" s="55" t="n">
        <v>0</v>
      </c>
      <c r="E75" s="55" t="n">
        <v>0</v>
      </c>
      <c r="F75" s="55" t="n">
        <v>0</v>
      </c>
      <c r="G75" s="55" t="n">
        <v>0</v>
      </c>
      <c r="H75" s="55" t="n">
        <v>0</v>
      </c>
      <c r="I75" s="55" t="n">
        <v>0</v>
      </c>
      <c r="J75" s="55" t="n">
        <v>0</v>
      </c>
      <c r="K75" s="55" t="n">
        <v>0</v>
      </c>
      <c r="L75" s="55" t="n">
        <v>0</v>
      </c>
      <c r="M75" s="55" t="n">
        <v>0</v>
      </c>
      <c r="N75" s="55" t="n">
        <v>0</v>
      </c>
      <c r="O75" s="55" t="n">
        <v>0</v>
      </c>
      <c r="P75" s="55" t="n">
        <v>0</v>
      </c>
      <c r="Q75" s="55" t="n">
        <v>0</v>
      </c>
      <c r="R75" s="55" t="n">
        <v>0</v>
      </c>
      <c r="S75" s="57" t="n">
        <v>0</v>
      </c>
      <c r="T75" s="57" t="n">
        <v>0</v>
      </c>
      <c r="U75" s="57" t="n">
        <v>1</v>
      </c>
    </row>
    <row r="76" s="2" customFormat="true" ht="12.75" hidden="false" customHeight="false" outlineLevel="0" collapsed="false">
      <c r="A76" s="52" t="n">
        <v>69</v>
      </c>
      <c r="B76" s="53" t="n">
        <v>0</v>
      </c>
      <c r="C76" s="55" t="n">
        <v>0</v>
      </c>
      <c r="D76" s="55" t="n">
        <v>0</v>
      </c>
      <c r="E76" s="55" t="n">
        <v>0</v>
      </c>
      <c r="F76" s="55" t="n">
        <v>0</v>
      </c>
      <c r="G76" s="55" t="n">
        <v>0</v>
      </c>
      <c r="H76" s="55" t="n">
        <v>0</v>
      </c>
      <c r="I76" s="55" t="n">
        <v>0</v>
      </c>
      <c r="J76" s="55" t="n">
        <v>0</v>
      </c>
      <c r="K76" s="55" t="n">
        <v>0</v>
      </c>
      <c r="L76" s="55" t="n">
        <v>0</v>
      </c>
      <c r="M76" s="55" t="n">
        <v>0</v>
      </c>
      <c r="N76" s="55" t="n">
        <v>0</v>
      </c>
      <c r="O76" s="55" t="n">
        <v>0</v>
      </c>
      <c r="P76" s="55" t="n">
        <v>0</v>
      </c>
      <c r="Q76" s="55" t="n">
        <v>0</v>
      </c>
      <c r="R76" s="55" t="n">
        <v>0</v>
      </c>
      <c r="S76" s="57" t="n">
        <v>0</v>
      </c>
      <c r="T76" s="57" t="n">
        <v>0</v>
      </c>
      <c r="U76" s="57"/>
    </row>
    <row r="77" s="2" customFormat="true" ht="12.75" hidden="false" customHeight="false" outlineLevel="0" collapsed="false">
      <c r="A77" s="52" t="n">
        <v>70</v>
      </c>
      <c r="B77" s="53" t="n">
        <v>0</v>
      </c>
      <c r="C77" s="55" t="n">
        <v>0</v>
      </c>
      <c r="D77" s="55" t="n">
        <v>0</v>
      </c>
      <c r="E77" s="55" t="n">
        <v>0</v>
      </c>
      <c r="F77" s="55" t="n">
        <v>0</v>
      </c>
      <c r="G77" s="55" t="n">
        <v>0</v>
      </c>
      <c r="H77" s="55" t="n">
        <v>0</v>
      </c>
      <c r="I77" s="55" t="n">
        <v>0</v>
      </c>
      <c r="J77" s="55" t="n">
        <v>0</v>
      </c>
      <c r="K77" s="55" t="n">
        <v>0</v>
      </c>
      <c r="L77" s="55" t="n">
        <v>1</v>
      </c>
      <c r="M77" s="55" t="n">
        <v>0</v>
      </c>
      <c r="N77" s="55" t="n">
        <v>0</v>
      </c>
      <c r="O77" s="55" t="n">
        <v>0</v>
      </c>
      <c r="P77" s="55" t="n">
        <v>0</v>
      </c>
      <c r="Q77" s="55" t="n">
        <v>0</v>
      </c>
      <c r="R77" s="55" t="n">
        <v>0</v>
      </c>
      <c r="S77" s="57" t="n">
        <v>0</v>
      </c>
      <c r="T77" s="57" t="n">
        <v>0</v>
      </c>
      <c r="U77" s="57"/>
    </row>
    <row r="78" s="2" customFormat="true" ht="12.75" hidden="false" customHeight="false" outlineLevel="0" collapsed="false">
      <c r="A78" s="52" t="n">
        <v>71</v>
      </c>
      <c r="B78" s="53" t="n">
        <v>0</v>
      </c>
      <c r="C78" s="55" t="n">
        <v>0</v>
      </c>
      <c r="D78" s="55" t="n">
        <v>0</v>
      </c>
      <c r="E78" s="55" t="n">
        <v>0</v>
      </c>
      <c r="F78" s="55" t="n">
        <v>0</v>
      </c>
      <c r="G78" s="55" t="n">
        <v>0</v>
      </c>
      <c r="H78" s="55" t="n">
        <v>0</v>
      </c>
      <c r="I78" s="55" t="n">
        <v>0</v>
      </c>
      <c r="J78" s="55" t="n">
        <v>0</v>
      </c>
      <c r="K78" s="55" t="n">
        <v>0</v>
      </c>
      <c r="L78" s="55" t="n">
        <v>0</v>
      </c>
      <c r="M78" s="55" t="n">
        <v>0</v>
      </c>
      <c r="N78" s="55" t="n">
        <v>0</v>
      </c>
      <c r="O78" s="55" t="n">
        <v>0</v>
      </c>
      <c r="P78" s="55" t="n">
        <v>0</v>
      </c>
      <c r="Q78" s="55" t="n">
        <v>0</v>
      </c>
      <c r="R78" s="55" t="n">
        <v>0</v>
      </c>
      <c r="S78" s="57" t="n">
        <v>0</v>
      </c>
      <c r="T78" s="57" t="n">
        <v>0</v>
      </c>
      <c r="U78" s="57"/>
    </row>
    <row r="79" s="2" customFormat="true" ht="12.75" hidden="false" customHeight="false" outlineLevel="0" collapsed="false">
      <c r="A79" s="52" t="n">
        <v>72</v>
      </c>
      <c r="B79" s="53" t="n">
        <v>0</v>
      </c>
      <c r="C79" s="55" t="n">
        <v>0</v>
      </c>
      <c r="D79" s="55" t="n">
        <v>0</v>
      </c>
      <c r="E79" s="55" t="n">
        <v>0</v>
      </c>
      <c r="F79" s="55" t="n">
        <v>0</v>
      </c>
      <c r="G79" s="55" t="n">
        <v>0</v>
      </c>
      <c r="H79" s="55" t="n">
        <v>0</v>
      </c>
      <c r="I79" s="55" t="n">
        <v>0</v>
      </c>
      <c r="J79" s="55" t="n">
        <v>0</v>
      </c>
      <c r="K79" s="55" t="n">
        <v>0</v>
      </c>
      <c r="L79" s="55" t="n">
        <v>0</v>
      </c>
      <c r="M79" s="55" t="n">
        <v>0</v>
      </c>
      <c r="N79" s="55" t="n">
        <v>0</v>
      </c>
      <c r="O79" s="55" t="n">
        <v>0</v>
      </c>
      <c r="P79" s="55" t="n">
        <v>0</v>
      </c>
      <c r="Q79" s="55" t="n">
        <v>0</v>
      </c>
      <c r="R79" s="55" t="n">
        <v>0</v>
      </c>
      <c r="S79" s="57" t="n">
        <v>0</v>
      </c>
      <c r="T79" s="57" t="n">
        <v>0</v>
      </c>
      <c r="U79" s="57" t="n">
        <v>1</v>
      </c>
    </row>
    <row r="80" s="2" customFormat="true" ht="12.75" hidden="false" customHeight="false" outlineLevel="0" collapsed="false">
      <c r="A80" s="52" t="n">
        <v>73</v>
      </c>
      <c r="B80" s="53" t="n">
        <v>0</v>
      </c>
      <c r="C80" s="55" t="n">
        <v>0</v>
      </c>
      <c r="D80" s="55" t="n">
        <v>0</v>
      </c>
      <c r="E80" s="55" t="n">
        <v>0</v>
      </c>
      <c r="F80" s="55" t="n">
        <v>0</v>
      </c>
      <c r="G80" s="55" t="n">
        <v>0</v>
      </c>
      <c r="H80" s="55" t="n">
        <v>0</v>
      </c>
      <c r="I80" s="55" t="n">
        <v>0</v>
      </c>
      <c r="J80" s="55" t="n">
        <v>0</v>
      </c>
      <c r="K80" s="55" t="n">
        <v>0</v>
      </c>
      <c r="L80" s="55" t="n">
        <v>0</v>
      </c>
      <c r="M80" s="55" t="n">
        <v>0</v>
      </c>
      <c r="N80" s="55" t="n">
        <v>0</v>
      </c>
      <c r="O80" s="55" t="n">
        <v>0</v>
      </c>
      <c r="P80" s="55" t="n">
        <v>0</v>
      </c>
      <c r="Q80" s="55" t="n">
        <v>0</v>
      </c>
      <c r="R80" s="55" t="n">
        <v>0</v>
      </c>
      <c r="S80" s="57" t="n">
        <v>0</v>
      </c>
      <c r="T80" s="57" t="n">
        <v>0</v>
      </c>
      <c r="U80" s="57" t="s">
        <v>715</v>
      </c>
    </row>
    <row r="81" s="2" customFormat="true" ht="12.75" hidden="false" customHeight="false" outlineLevel="0" collapsed="false">
      <c r="A81" s="52" t="n">
        <v>74</v>
      </c>
      <c r="B81" s="53" t="n">
        <v>0</v>
      </c>
      <c r="C81" s="55" t="n">
        <v>0</v>
      </c>
      <c r="D81" s="55" t="n">
        <v>0</v>
      </c>
      <c r="E81" s="55" t="n">
        <v>0</v>
      </c>
      <c r="F81" s="55" t="n">
        <v>0</v>
      </c>
      <c r="G81" s="55" t="n">
        <v>0</v>
      </c>
      <c r="H81" s="55" t="n">
        <v>0</v>
      </c>
      <c r="I81" s="55" t="n">
        <v>0</v>
      </c>
      <c r="J81" s="55" t="n">
        <v>0</v>
      </c>
      <c r="K81" s="55" t="n">
        <v>0</v>
      </c>
      <c r="L81" s="55" t="n">
        <v>0</v>
      </c>
      <c r="M81" s="55" t="n">
        <v>0</v>
      </c>
      <c r="N81" s="55" t="n">
        <v>0</v>
      </c>
      <c r="O81" s="55" t="n">
        <v>0</v>
      </c>
      <c r="P81" s="55" t="n">
        <v>0</v>
      </c>
      <c r="Q81" s="55" t="n">
        <v>0</v>
      </c>
      <c r="R81" s="55" t="n">
        <v>0</v>
      </c>
      <c r="S81" s="57" t="n">
        <v>0</v>
      </c>
      <c r="T81" s="57" t="n">
        <v>0</v>
      </c>
      <c r="U81" s="57" t="n">
        <v>1</v>
      </c>
    </row>
    <row r="82" s="2" customFormat="true" ht="12.75" hidden="false" customHeight="false" outlineLevel="0" collapsed="false">
      <c r="A82" s="52" t="n">
        <v>75</v>
      </c>
      <c r="B82" s="53" t="n">
        <v>0</v>
      </c>
      <c r="C82" s="55" t="n">
        <v>0</v>
      </c>
      <c r="D82" s="55" t="n">
        <v>0</v>
      </c>
      <c r="E82" s="55" t="n">
        <v>0</v>
      </c>
      <c r="F82" s="55" t="n">
        <v>0</v>
      </c>
      <c r="G82" s="55" t="n">
        <v>0</v>
      </c>
      <c r="H82" s="55" t="n">
        <v>0</v>
      </c>
      <c r="I82" s="55" t="n">
        <v>0</v>
      </c>
      <c r="J82" s="55" t="n">
        <v>0</v>
      </c>
      <c r="K82" s="55" t="n">
        <v>0</v>
      </c>
      <c r="L82" s="55" t="n">
        <v>0</v>
      </c>
      <c r="M82" s="55" t="n">
        <v>0</v>
      </c>
      <c r="N82" s="55" t="n">
        <v>1</v>
      </c>
      <c r="O82" s="55" t="n">
        <v>0</v>
      </c>
      <c r="P82" s="55" t="n">
        <v>0</v>
      </c>
      <c r="Q82" s="55" t="n">
        <v>0</v>
      </c>
      <c r="R82" s="55" t="n">
        <v>0</v>
      </c>
      <c r="S82" s="57" t="n">
        <v>0</v>
      </c>
      <c r="T82" s="57" t="n">
        <v>0</v>
      </c>
      <c r="U82" s="57" t="n">
        <v>1</v>
      </c>
    </row>
    <row r="83" s="2" customFormat="true" ht="12.75" hidden="false" customHeight="false" outlineLevel="0" collapsed="false">
      <c r="A83" s="52" t="n">
        <v>76</v>
      </c>
      <c r="B83" s="53" t="n">
        <v>0</v>
      </c>
      <c r="C83" s="55" t="n">
        <v>0</v>
      </c>
      <c r="D83" s="55" t="n">
        <v>0</v>
      </c>
      <c r="E83" s="55" t="n">
        <v>0</v>
      </c>
      <c r="F83" s="55" t="n">
        <v>0</v>
      </c>
      <c r="G83" s="55" t="n">
        <v>0</v>
      </c>
      <c r="H83" s="55" t="n">
        <v>0</v>
      </c>
      <c r="I83" s="55" t="n">
        <v>0</v>
      </c>
      <c r="J83" s="55" t="n">
        <v>0</v>
      </c>
      <c r="K83" s="55" t="n">
        <v>0</v>
      </c>
      <c r="L83" s="55" t="n">
        <v>0</v>
      </c>
      <c r="M83" s="55" t="n">
        <v>0</v>
      </c>
      <c r="N83" s="55" t="n">
        <v>0</v>
      </c>
      <c r="O83" s="55" t="n">
        <v>0</v>
      </c>
      <c r="P83" s="55" t="n">
        <v>0</v>
      </c>
      <c r="Q83" s="55" t="n">
        <v>0</v>
      </c>
      <c r="R83" s="55" t="n">
        <v>0</v>
      </c>
      <c r="S83" s="57" t="n">
        <v>0</v>
      </c>
      <c r="T83" s="57" t="n">
        <v>0</v>
      </c>
      <c r="U83" s="57"/>
    </row>
    <row r="84" s="2" customFormat="true" ht="12.75" hidden="false" customHeight="false" outlineLevel="0" collapsed="false">
      <c r="A84" s="52" t="n">
        <v>77</v>
      </c>
      <c r="B84" s="53" t="n">
        <v>0</v>
      </c>
      <c r="C84" s="55" t="n">
        <v>0</v>
      </c>
      <c r="D84" s="55" t="n">
        <v>0</v>
      </c>
      <c r="E84" s="55" t="n">
        <v>0</v>
      </c>
      <c r="F84" s="55" t="n">
        <v>0</v>
      </c>
      <c r="G84" s="55" t="n">
        <v>0</v>
      </c>
      <c r="H84" s="55" t="n">
        <v>0</v>
      </c>
      <c r="I84" s="55" t="n">
        <v>0</v>
      </c>
      <c r="J84" s="55" t="n">
        <v>0</v>
      </c>
      <c r="K84" s="55" t="n">
        <v>0</v>
      </c>
      <c r="L84" s="55" t="n">
        <v>0</v>
      </c>
      <c r="M84" s="55" t="n">
        <v>0</v>
      </c>
      <c r="N84" s="55" t="n">
        <v>0</v>
      </c>
      <c r="O84" s="55" t="n">
        <v>0</v>
      </c>
      <c r="P84" s="55" t="n">
        <v>0</v>
      </c>
      <c r="Q84" s="55" t="n">
        <v>0</v>
      </c>
      <c r="R84" s="55" t="n">
        <v>0</v>
      </c>
      <c r="S84" s="57" t="n">
        <v>0</v>
      </c>
      <c r="T84" s="57" t="n">
        <v>0</v>
      </c>
      <c r="U84" s="57"/>
    </row>
    <row r="85" s="2" customFormat="true" ht="12.75" hidden="false" customHeight="false" outlineLevel="0" collapsed="false">
      <c r="A85" s="44" t="n">
        <v>78</v>
      </c>
      <c r="B85" s="45" t="n">
        <v>0</v>
      </c>
      <c r="C85" s="47" t="n">
        <v>0</v>
      </c>
      <c r="D85" s="47" t="n">
        <v>0</v>
      </c>
      <c r="E85" s="47" t="n">
        <v>0</v>
      </c>
      <c r="F85" s="47" t="n">
        <v>0</v>
      </c>
      <c r="G85" s="47" t="n">
        <v>0</v>
      </c>
      <c r="H85" s="47" t="n">
        <v>0</v>
      </c>
      <c r="I85" s="47" t="n">
        <v>0</v>
      </c>
      <c r="J85" s="47" t="n">
        <v>0</v>
      </c>
      <c r="K85" s="47" t="n">
        <v>0</v>
      </c>
      <c r="L85" s="47" t="n">
        <v>0</v>
      </c>
      <c r="M85" s="47" t="n">
        <v>0</v>
      </c>
      <c r="N85" s="47" t="n">
        <v>0</v>
      </c>
      <c r="O85" s="47" t="n">
        <v>0</v>
      </c>
      <c r="P85" s="47" t="n">
        <v>0</v>
      </c>
      <c r="Q85" s="47" t="n">
        <v>0</v>
      </c>
      <c r="R85" s="47" t="n">
        <v>0</v>
      </c>
      <c r="S85" s="49" t="n">
        <v>0</v>
      </c>
      <c r="T85" s="49" t="n">
        <v>0</v>
      </c>
      <c r="U85" s="49"/>
    </row>
    <row r="86" s="2" customFormat="true" ht="12.75" hidden="false" customHeight="false" outlineLevel="0" collapsed="false">
      <c r="A86" s="44" t="n">
        <v>79</v>
      </c>
      <c r="B86" s="45" t="n">
        <v>0</v>
      </c>
      <c r="C86" s="47" t="n">
        <v>0</v>
      </c>
      <c r="D86" s="47" t="n">
        <v>0</v>
      </c>
      <c r="E86" s="47" t="n">
        <v>0</v>
      </c>
      <c r="F86" s="47" t="n">
        <v>0</v>
      </c>
      <c r="G86" s="47" t="n">
        <v>0</v>
      </c>
      <c r="H86" s="47" t="n">
        <v>0</v>
      </c>
      <c r="I86" s="47" t="n">
        <v>0</v>
      </c>
      <c r="J86" s="47" t="n">
        <v>0</v>
      </c>
      <c r="K86" s="47" t="n">
        <v>0</v>
      </c>
      <c r="L86" s="47" t="n">
        <v>0</v>
      </c>
      <c r="M86" s="47" t="n">
        <v>0</v>
      </c>
      <c r="N86" s="47" t="n">
        <v>0</v>
      </c>
      <c r="O86" s="47" t="n">
        <v>0</v>
      </c>
      <c r="P86" s="47" t="n">
        <v>0</v>
      </c>
      <c r="Q86" s="47" t="n">
        <v>0</v>
      </c>
      <c r="R86" s="47" t="n">
        <v>0</v>
      </c>
      <c r="S86" s="49" t="n">
        <v>0</v>
      </c>
      <c r="T86" s="49" t="n">
        <v>0</v>
      </c>
      <c r="U86" s="49"/>
    </row>
    <row r="87" s="2" customFormat="true" ht="13.5" hidden="false" customHeight="false" outlineLevel="0" collapsed="false">
      <c r="A87" s="226" t="n">
        <v>80</v>
      </c>
      <c r="B87" s="227" t="n">
        <v>0</v>
      </c>
      <c r="C87" s="228" t="n">
        <v>0</v>
      </c>
      <c r="D87" s="228" t="n">
        <v>0</v>
      </c>
      <c r="E87" s="228" t="n">
        <v>0</v>
      </c>
      <c r="F87" s="228" t="n">
        <v>0</v>
      </c>
      <c r="G87" s="228" t="n">
        <v>0</v>
      </c>
      <c r="H87" s="228" t="n">
        <v>0</v>
      </c>
      <c r="I87" s="228" t="n">
        <v>0</v>
      </c>
      <c r="J87" s="228" t="n">
        <v>0</v>
      </c>
      <c r="K87" s="228" t="n">
        <v>0</v>
      </c>
      <c r="L87" s="228" t="n">
        <v>1</v>
      </c>
      <c r="M87" s="228" t="n">
        <v>0</v>
      </c>
      <c r="N87" s="228" t="n">
        <v>0</v>
      </c>
      <c r="O87" s="228" t="n">
        <v>0</v>
      </c>
      <c r="P87" s="228" t="n">
        <v>0</v>
      </c>
      <c r="Q87" s="228" t="n">
        <v>0</v>
      </c>
      <c r="R87" s="228" t="n">
        <v>0</v>
      </c>
      <c r="S87" s="229" t="n">
        <v>0</v>
      </c>
      <c r="T87" s="229" t="n">
        <v>0</v>
      </c>
      <c r="U87" s="229"/>
    </row>
    <row r="88" s="2" customFormat="true" ht="13.5" hidden="false" customHeight="false" outlineLevel="0" collapsed="false">
      <c r="A88" s="32" t="s">
        <v>35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4"/>
      <c r="S88" s="34"/>
      <c r="T88" s="34"/>
      <c r="U88" s="34"/>
    </row>
    <row r="89" s="2" customFormat="true" ht="12.75" hidden="false" customHeight="false" outlineLevel="0" collapsed="false">
      <c r="A89" s="52" t="n">
        <v>81</v>
      </c>
      <c r="B89" s="53" t="n">
        <v>0</v>
      </c>
      <c r="C89" s="55" t="n">
        <v>0</v>
      </c>
      <c r="D89" s="55" t="n">
        <v>0</v>
      </c>
      <c r="E89" s="55" t="n">
        <v>0</v>
      </c>
      <c r="F89" s="55" t="n">
        <v>0</v>
      </c>
      <c r="G89" s="55" t="n">
        <v>0</v>
      </c>
      <c r="H89" s="55" t="n">
        <v>0</v>
      </c>
      <c r="I89" s="55" t="n">
        <v>0</v>
      </c>
      <c r="J89" s="55" t="n">
        <v>0</v>
      </c>
      <c r="K89" s="55" t="n">
        <v>0</v>
      </c>
      <c r="L89" s="55" t="n">
        <v>0</v>
      </c>
      <c r="M89" s="55" t="n">
        <v>0</v>
      </c>
      <c r="N89" s="55" t="n">
        <v>0</v>
      </c>
      <c r="O89" s="55" t="n">
        <v>0</v>
      </c>
      <c r="P89" s="55" t="n">
        <v>0</v>
      </c>
      <c r="Q89" s="55" t="n">
        <v>0</v>
      </c>
      <c r="R89" s="55" t="n">
        <v>0</v>
      </c>
      <c r="S89" s="57" t="n">
        <v>0</v>
      </c>
      <c r="T89" s="57" t="n">
        <v>0</v>
      </c>
      <c r="U89" s="57"/>
    </row>
    <row r="90" s="2" customFormat="true" ht="12.75" hidden="false" customHeight="false" outlineLevel="0" collapsed="false">
      <c r="A90" s="52" t="n">
        <v>82</v>
      </c>
      <c r="B90" s="53" t="n">
        <v>0</v>
      </c>
      <c r="C90" s="55" t="n">
        <v>0</v>
      </c>
      <c r="D90" s="55" t="n">
        <v>0</v>
      </c>
      <c r="E90" s="55" t="n">
        <v>0</v>
      </c>
      <c r="F90" s="55" t="n">
        <v>0</v>
      </c>
      <c r="G90" s="55" t="n">
        <v>0</v>
      </c>
      <c r="H90" s="55" t="n">
        <v>0</v>
      </c>
      <c r="I90" s="55" t="n">
        <v>0</v>
      </c>
      <c r="J90" s="55" t="n">
        <v>0</v>
      </c>
      <c r="K90" s="55" t="n">
        <v>0</v>
      </c>
      <c r="L90" s="55" t="n">
        <v>0</v>
      </c>
      <c r="M90" s="55" t="n">
        <v>0</v>
      </c>
      <c r="N90" s="55" t="n">
        <v>0</v>
      </c>
      <c r="O90" s="55" t="n">
        <v>0</v>
      </c>
      <c r="P90" s="55" t="n">
        <v>0</v>
      </c>
      <c r="Q90" s="55" t="n">
        <v>0</v>
      </c>
      <c r="R90" s="55" t="n">
        <v>0</v>
      </c>
      <c r="S90" s="57" t="n">
        <v>0</v>
      </c>
      <c r="T90" s="57" t="n">
        <v>0</v>
      </c>
      <c r="U90" s="57"/>
    </row>
    <row r="91" s="2" customFormat="true" ht="12.75" hidden="false" customHeight="false" outlineLevel="0" collapsed="false">
      <c r="A91" s="52" t="n">
        <v>83</v>
      </c>
      <c r="B91" s="53" t="n">
        <v>0</v>
      </c>
      <c r="C91" s="55" t="n">
        <v>0</v>
      </c>
      <c r="D91" s="55" t="n">
        <v>0</v>
      </c>
      <c r="E91" s="55" t="n">
        <v>0</v>
      </c>
      <c r="F91" s="55" t="n">
        <v>0</v>
      </c>
      <c r="G91" s="55" t="n">
        <v>0</v>
      </c>
      <c r="H91" s="55" t="n">
        <v>0</v>
      </c>
      <c r="I91" s="55" t="n">
        <v>0</v>
      </c>
      <c r="J91" s="55" t="n">
        <v>0</v>
      </c>
      <c r="K91" s="55" t="n">
        <v>0</v>
      </c>
      <c r="L91" s="55" t="n">
        <v>0</v>
      </c>
      <c r="M91" s="55" t="n">
        <v>0</v>
      </c>
      <c r="N91" s="55" t="n">
        <v>0</v>
      </c>
      <c r="O91" s="55" t="n">
        <v>0</v>
      </c>
      <c r="P91" s="55" t="n">
        <v>0</v>
      </c>
      <c r="Q91" s="55" t="n">
        <v>0</v>
      </c>
      <c r="R91" s="55" t="n">
        <v>0</v>
      </c>
      <c r="S91" s="57" t="n">
        <v>0</v>
      </c>
      <c r="T91" s="57" t="n">
        <v>0</v>
      </c>
      <c r="U91" s="57" t="n">
        <v>4</v>
      </c>
    </row>
    <row r="92" s="2" customFormat="true" ht="12.75" hidden="false" customHeight="false" outlineLevel="0" collapsed="false">
      <c r="A92" s="52" t="n">
        <v>84</v>
      </c>
      <c r="B92" s="53" t="n">
        <v>0</v>
      </c>
      <c r="C92" s="55" t="n">
        <v>0</v>
      </c>
      <c r="D92" s="55" t="n">
        <v>0</v>
      </c>
      <c r="E92" s="55" t="n">
        <v>0</v>
      </c>
      <c r="F92" s="55" t="n">
        <v>0</v>
      </c>
      <c r="G92" s="55" t="n">
        <v>0</v>
      </c>
      <c r="H92" s="55" t="n">
        <v>0</v>
      </c>
      <c r="I92" s="55" t="n">
        <v>0</v>
      </c>
      <c r="J92" s="55" t="n">
        <v>0</v>
      </c>
      <c r="K92" s="55" t="n">
        <v>0</v>
      </c>
      <c r="L92" s="55" t="n">
        <v>0</v>
      </c>
      <c r="M92" s="55" t="n">
        <v>0</v>
      </c>
      <c r="N92" s="55" t="n">
        <v>0</v>
      </c>
      <c r="O92" s="55" t="n">
        <v>0</v>
      </c>
      <c r="P92" s="55" t="n">
        <v>0</v>
      </c>
      <c r="Q92" s="55" t="n">
        <v>0</v>
      </c>
      <c r="R92" s="55" t="n">
        <v>0</v>
      </c>
      <c r="S92" s="57" t="n">
        <v>0</v>
      </c>
      <c r="T92" s="57" t="n">
        <v>0</v>
      </c>
      <c r="U92" s="57"/>
    </row>
    <row r="93" s="2" customFormat="true" ht="12.75" hidden="false" customHeight="false" outlineLevel="0" collapsed="false">
      <c r="A93" s="52" t="n">
        <v>85</v>
      </c>
      <c r="B93" s="53" t="n">
        <v>0</v>
      </c>
      <c r="C93" s="55" t="n">
        <v>0</v>
      </c>
      <c r="D93" s="55" t="n">
        <v>0</v>
      </c>
      <c r="E93" s="55" t="n">
        <v>0</v>
      </c>
      <c r="F93" s="55" t="n">
        <v>0</v>
      </c>
      <c r="G93" s="55" t="n">
        <v>0</v>
      </c>
      <c r="H93" s="55" t="n">
        <v>0</v>
      </c>
      <c r="I93" s="55" t="n">
        <v>0</v>
      </c>
      <c r="J93" s="55" t="n">
        <v>0</v>
      </c>
      <c r="K93" s="55" t="n">
        <v>0</v>
      </c>
      <c r="L93" s="55" t="n">
        <v>1</v>
      </c>
      <c r="M93" s="55" t="n">
        <v>0</v>
      </c>
      <c r="N93" s="55" t="n">
        <v>0</v>
      </c>
      <c r="O93" s="55" t="n">
        <v>0</v>
      </c>
      <c r="P93" s="55" t="n">
        <v>0</v>
      </c>
      <c r="Q93" s="55" t="n">
        <v>0</v>
      </c>
      <c r="R93" s="55" t="n">
        <v>0</v>
      </c>
      <c r="S93" s="57" t="n">
        <v>0</v>
      </c>
      <c r="T93" s="57" t="n">
        <v>0</v>
      </c>
      <c r="U93" s="57" t="n">
        <v>2</v>
      </c>
    </row>
    <row r="94" s="2" customFormat="true" ht="12.75" hidden="false" customHeight="false" outlineLevel="0" collapsed="false">
      <c r="A94" s="52" t="n">
        <v>86</v>
      </c>
      <c r="B94" s="53" t="n">
        <v>0</v>
      </c>
      <c r="C94" s="55" t="n">
        <v>0</v>
      </c>
      <c r="D94" s="55" t="n">
        <v>0</v>
      </c>
      <c r="E94" s="55" t="n">
        <v>0</v>
      </c>
      <c r="F94" s="55" t="n">
        <v>0</v>
      </c>
      <c r="G94" s="55" t="n">
        <v>0</v>
      </c>
      <c r="H94" s="55" t="n">
        <v>0</v>
      </c>
      <c r="I94" s="55" t="n">
        <v>0</v>
      </c>
      <c r="J94" s="55" t="n">
        <v>0</v>
      </c>
      <c r="K94" s="55" t="n">
        <v>0</v>
      </c>
      <c r="L94" s="55" t="n">
        <v>0</v>
      </c>
      <c r="M94" s="55" t="n">
        <v>0</v>
      </c>
      <c r="N94" s="55" t="n">
        <v>0</v>
      </c>
      <c r="O94" s="55" t="n">
        <v>0</v>
      </c>
      <c r="P94" s="55" t="n">
        <v>0</v>
      </c>
      <c r="Q94" s="55" t="n">
        <v>0</v>
      </c>
      <c r="R94" s="55" t="n">
        <v>0</v>
      </c>
      <c r="S94" s="57" t="n">
        <v>0</v>
      </c>
      <c r="T94" s="57" t="n">
        <v>0</v>
      </c>
      <c r="U94" s="57"/>
    </row>
    <row r="95" s="2" customFormat="true" ht="12.75" hidden="false" customHeight="false" outlineLevel="0" collapsed="false">
      <c r="A95" s="52" t="n">
        <v>87</v>
      </c>
      <c r="B95" s="53" t="n">
        <v>0</v>
      </c>
      <c r="C95" s="55" t="n">
        <v>0</v>
      </c>
      <c r="D95" s="55" t="n">
        <v>0</v>
      </c>
      <c r="E95" s="55" t="n">
        <v>0</v>
      </c>
      <c r="F95" s="55" t="n">
        <v>0</v>
      </c>
      <c r="G95" s="55" t="n">
        <v>0</v>
      </c>
      <c r="H95" s="55" t="n">
        <v>0</v>
      </c>
      <c r="I95" s="55" t="n">
        <v>0</v>
      </c>
      <c r="J95" s="55" t="n">
        <v>0</v>
      </c>
      <c r="K95" s="55" t="n">
        <v>0</v>
      </c>
      <c r="L95" s="55" t="n">
        <v>1</v>
      </c>
      <c r="M95" s="55" t="n">
        <v>0</v>
      </c>
      <c r="N95" s="55" t="n">
        <v>0</v>
      </c>
      <c r="O95" s="55" t="n">
        <v>0</v>
      </c>
      <c r="P95" s="55" t="n">
        <v>0</v>
      </c>
      <c r="Q95" s="55" t="n">
        <v>0</v>
      </c>
      <c r="R95" s="55" t="n">
        <v>0</v>
      </c>
      <c r="S95" s="57" t="n">
        <v>0</v>
      </c>
      <c r="T95" s="57" t="n">
        <v>0</v>
      </c>
      <c r="U95" s="57" t="n">
        <v>1</v>
      </c>
    </row>
    <row r="96" s="2" customFormat="true" ht="12.75" hidden="false" customHeight="false" outlineLevel="0" collapsed="false">
      <c r="A96" s="52" t="n">
        <v>88</v>
      </c>
      <c r="B96" s="53" t="n">
        <v>0</v>
      </c>
      <c r="C96" s="55" t="n">
        <v>0</v>
      </c>
      <c r="D96" s="55" t="n">
        <v>0</v>
      </c>
      <c r="E96" s="55" t="n">
        <v>0</v>
      </c>
      <c r="F96" s="55" t="n">
        <v>0</v>
      </c>
      <c r="G96" s="55" t="n">
        <v>0</v>
      </c>
      <c r="H96" s="55" t="n">
        <v>0</v>
      </c>
      <c r="I96" s="55" t="n">
        <v>0</v>
      </c>
      <c r="J96" s="55" t="n">
        <v>0</v>
      </c>
      <c r="K96" s="55" t="n">
        <v>0</v>
      </c>
      <c r="L96" s="55" t="n">
        <v>0</v>
      </c>
      <c r="M96" s="55" t="n">
        <v>0</v>
      </c>
      <c r="N96" s="55" t="n">
        <v>0</v>
      </c>
      <c r="O96" s="55" t="n">
        <v>0</v>
      </c>
      <c r="P96" s="55" t="n">
        <v>0</v>
      </c>
      <c r="Q96" s="55" t="n">
        <v>0</v>
      </c>
      <c r="R96" s="55" t="n">
        <v>0</v>
      </c>
      <c r="S96" s="57" t="n">
        <v>0</v>
      </c>
      <c r="T96" s="57" t="n">
        <v>0</v>
      </c>
      <c r="U96" s="57"/>
    </row>
    <row r="97" s="2" customFormat="true" ht="12.75" hidden="false" customHeight="false" outlineLevel="0" collapsed="false">
      <c r="A97" s="44" t="n">
        <v>89</v>
      </c>
      <c r="B97" s="45" t="n">
        <v>0</v>
      </c>
      <c r="C97" s="47" t="n">
        <v>0</v>
      </c>
      <c r="D97" s="47" t="n">
        <v>0</v>
      </c>
      <c r="E97" s="47" t="n">
        <v>0</v>
      </c>
      <c r="F97" s="47" t="n">
        <v>0</v>
      </c>
      <c r="G97" s="47" t="n">
        <v>0</v>
      </c>
      <c r="H97" s="47" t="n">
        <v>0</v>
      </c>
      <c r="I97" s="47" t="n">
        <v>0</v>
      </c>
      <c r="J97" s="47" t="n">
        <v>0</v>
      </c>
      <c r="K97" s="47" t="n">
        <v>0</v>
      </c>
      <c r="L97" s="47" t="n">
        <v>0</v>
      </c>
      <c r="M97" s="47" t="n">
        <v>0</v>
      </c>
      <c r="N97" s="47" t="n">
        <v>0</v>
      </c>
      <c r="O97" s="47" t="n">
        <v>0</v>
      </c>
      <c r="P97" s="47" t="n">
        <v>0</v>
      </c>
      <c r="Q97" s="47" t="n">
        <v>0</v>
      </c>
      <c r="R97" s="47" t="n">
        <v>0</v>
      </c>
      <c r="S97" s="49" t="n">
        <v>0</v>
      </c>
      <c r="T97" s="49" t="n">
        <v>0</v>
      </c>
      <c r="U97" s="49"/>
    </row>
    <row r="98" s="2" customFormat="true" ht="12.75" hidden="false" customHeight="false" outlineLevel="0" collapsed="false">
      <c r="A98" s="44" t="n">
        <v>90</v>
      </c>
      <c r="B98" s="45" t="n">
        <v>0</v>
      </c>
      <c r="C98" s="47" t="n">
        <v>0</v>
      </c>
      <c r="D98" s="47" t="n">
        <v>0</v>
      </c>
      <c r="E98" s="47" t="n">
        <v>0</v>
      </c>
      <c r="F98" s="47" t="n">
        <v>0</v>
      </c>
      <c r="G98" s="47" t="n">
        <v>0</v>
      </c>
      <c r="H98" s="47" t="n">
        <v>0</v>
      </c>
      <c r="I98" s="47" t="n">
        <v>0</v>
      </c>
      <c r="J98" s="47" t="n">
        <v>0</v>
      </c>
      <c r="K98" s="47" t="n">
        <v>0</v>
      </c>
      <c r="L98" s="47" t="n">
        <v>0</v>
      </c>
      <c r="M98" s="47" t="n">
        <v>0</v>
      </c>
      <c r="N98" s="47" t="n">
        <v>0</v>
      </c>
      <c r="O98" s="47" t="n">
        <v>0</v>
      </c>
      <c r="P98" s="47" t="n">
        <v>0</v>
      </c>
      <c r="Q98" s="47" t="n">
        <v>0</v>
      </c>
      <c r="R98" s="47" t="n">
        <v>0</v>
      </c>
      <c r="S98" s="49" t="n">
        <v>0</v>
      </c>
      <c r="T98" s="49" t="n">
        <v>0</v>
      </c>
      <c r="U98" s="49"/>
    </row>
    <row r="99" s="2" customFormat="true" ht="12.75" hidden="false" customHeight="false" outlineLevel="0" collapsed="false">
      <c r="A99" s="44" t="n">
        <v>91</v>
      </c>
      <c r="B99" s="45" t="n">
        <v>0</v>
      </c>
      <c r="C99" s="47" t="n">
        <v>0</v>
      </c>
      <c r="D99" s="47" t="n">
        <v>0</v>
      </c>
      <c r="E99" s="47" t="n">
        <v>0</v>
      </c>
      <c r="F99" s="47" t="n">
        <v>0</v>
      </c>
      <c r="G99" s="47" t="n">
        <v>0</v>
      </c>
      <c r="H99" s="47" t="n">
        <v>0</v>
      </c>
      <c r="I99" s="47" t="n">
        <v>0</v>
      </c>
      <c r="J99" s="47" t="n">
        <v>0</v>
      </c>
      <c r="K99" s="47" t="n">
        <v>0</v>
      </c>
      <c r="L99" s="47" t="n">
        <v>0</v>
      </c>
      <c r="M99" s="47" t="n">
        <v>0</v>
      </c>
      <c r="N99" s="47" t="n">
        <v>0</v>
      </c>
      <c r="O99" s="47" t="n">
        <v>0</v>
      </c>
      <c r="P99" s="47" t="n">
        <v>0</v>
      </c>
      <c r="Q99" s="47" t="n">
        <v>0</v>
      </c>
      <c r="R99" s="47" t="n">
        <v>0</v>
      </c>
      <c r="S99" s="49" t="n">
        <v>0</v>
      </c>
      <c r="T99" s="49" t="n">
        <v>0</v>
      </c>
      <c r="U99" s="49"/>
    </row>
    <row r="100" s="2" customFormat="true" ht="12.75" hidden="false" customHeight="false" outlineLevel="0" collapsed="false">
      <c r="A100" s="44" t="n">
        <v>92</v>
      </c>
      <c r="B100" s="45" t="n">
        <v>0</v>
      </c>
      <c r="C100" s="47" t="n">
        <v>0</v>
      </c>
      <c r="D100" s="47" t="n">
        <v>0</v>
      </c>
      <c r="E100" s="47" t="n">
        <v>0</v>
      </c>
      <c r="F100" s="47" t="n">
        <v>0</v>
      </c>
      <c r="G100" s="47" t="n">
        <v>0</v>
      </c>
      <c r="H100" s="47" t="n">
        <v>0</v>
      </c>
      <c r="I100" s="47" t="n">
        <v>0</v>
      </c>
      <c r="J100" s="47" t="n">
        <v>0</v>
      </c>
      <c r="K100" s="47" t="n">
        <v>0</v>
      </c>
      <c r="L100" s="47" t="n">
        <v>0</v>
      </c>
      <c r="M100" s="47" t="n">
        <v>0</v>
      </c>
      <c r="N100" s="47" t="n">
        <v>0</v>
      </c>
      <c r="O100" s="47" t="n">
        <v>0</v>
      </c>
      <c r="P100" s="47" t="n">
        <v>0</v>
      </c>
      <c r="Q100" s="47" t="n">
        <v>0</v>
      </c>
      <c r="R100" s="47" t="n">
        <v>0</v>
      </c>
      <c r="S100" s="49" t="n">
        <v>0</v>
      </c>
      <c r="T100" s="49" t="n">
        <v>0</v>
      </c>
      <c r="U100" s="49"/>
    </row>
    <row r="101" s="2" customFormat="true" ht="12.75" hidden="false" customHeight="false" outlineLevel="0" collapsed="false">
      <c r="A101" s="44" t="n">
        <v>93</v>
      </c>
      <c r="B101" s="45" t="n">
        <v>0</v>
      </c>
      <c r="C101" s="47" t="n">
        <v>0</v>
      </c>
      <c r="D101" s="47" t="n">
        <v>0</v>
      </c>
      <c r="E101" s="47" t="n">
        <v>0</v>
      </c>
      <c r="F101" s="47" t="n">
        <v>0</v>
      </c>
      <c r="G101" s="47" t="n">
        <v>0</v>
      </c>
      <c r="H101" s="47" t="n">
        <v>0</v>
      </c>
      <c r="I101" s="47" t="n">
        <v>0</v>
      </c>
      <c r="J101" s="47" t="n">
        <v>0</v>
      </c>
      <c r="K101" s="47" t="n">
        <v>0</v>
      </c>
      <c r="L101" s="47" t="n">
        <v>0</v>
      </c>
      <c r="M101" s="47" t="n">
        <v>0</v>
      </c>
      <c r="N101" s="47" t="n">
        <v>0</v>
      </c>
      <c r="O101" s="47" t="n">
        <v>0</v>
      </c>
      <c r="P101" s="47" t="n">
        <v>0</v>
      </c>
      <c r="Q101" s="47" t="n">
        <v>0</v>
      </c>
      <c r="R101" s="47" t="n">
        <v>0</v>
      </c>
      <c r="S101" s="49" t="n">
        <v>0</v>
      </c>
      <c r="T101" s="49" t="n">
        <v>0</v>
      </c>
      <c r="U101" s="49"/>
    </row>
    <row r="102" s="2" customFormat="true" ht="12.75" hidden="false" customHeight="false" outlineLevel="0" collapsed="false">
      <c r="A102" s="44" t="n">
        <v>94</v>
      </c>
      <c r="B102" s="45" t="n">
        <v>0</v>
      </c>
      <c r="C102" s="47" t="n">
        <v>0</v>
      </c>
      <c r="D102" s="47" t="n">
        <v>0</v>
      </c>
      <c r="E102" s="47" t="n">
        <v>0</v>
      </c>
      <c r="F102" s="47" t="n">
        <v>0</v>
      </c>
      <c r="G102" s="47" t="n">
        <v>0</v>
      </c>
      <c r="H102" s="47" t="n">
        <v>0</v>
      </c>
      <c r="I102" s="47" t="n">
        <v>0</v>
      </c>
      <c r="J102" s="47" t="n">
        <v>0</v>
      </c>
      <c r="K102" s="47" t="n">
        <v>0</v>
      </c>
      <c r="L102" s="47" t="n">
        <v>0</v>
      </c>
      <c r="M102" s="47" t="n">
        <v>0</v>
      </c>
      <c r="N102" s="47" t="n">
        <v>0</v>
      </c>
      <c r="O102" s="47" t="n">
        <v>0</v>
      </c>
      <c r="P102" s="47" t="n">
        <v>0</v>
      </c>
      <c r="Q102" s="47" t="n">
        <v>0</v>
      </c>
      <c r="R102" s="47" t="n">
        <v>0</v>
      </c>
      <c r="S102" s="49" t="n">
        <v>0</v>
      </c>
      <c r="T102" s="49" t="n">
        <v>0</v>
      </c>
      <c r="U102" s="49"/>
    </row>
    <row r="103" s="2" customFormat="true" ht="12.75" hidden="false" customHeight="false" outlineLevel="0" collapsed="false">
      <c r="A103" s="44" t="n">
        <v>95</v>
      </c>
      <c r="B103" s="45" t="n">
        <v>0</v>
      </c>
      <c r="C103" s="47" t="n">
        <v>0</v>
      </c>
      <c r="D103" s="47" t="n">
        <v>0</v>
      </c>
      <c r="E103" s="47" t="n">
        <v>0</v>
      </c>
      <c r="F103" s="47" t="n">
        <v>0</v>
      </c>
      <c r="G103" s="47" t="n">
        <v>0</v>
      </c>
      <c r="H103" s="47" t="n">
        <v>0</v>
      </c>
      <c r="I103" s="47" t="n">
        <v>0</v>
      </c>
      <c r="J103" s="47" t="n">
        <v>0</v>
      </c>
      <c r="K103" s="47" t="n">
        <v>0</v>
      </c>
      <c r="L103" s="47" t="n">
        <v>0</v>
      </c>
      <c r="M103" s="47" t="n">
        <v>0</v>
      </c>
      <c r="N103" s="47" t="n">
        <v>0</v>
      </c>
      <c r="O103" s="47" t="n">
        <v>0</v>
      </c>
      <c r="P103" s="47" t="n">
        <v>0</v>
      </c>
      <c r="Q103" s="47" t="n">
        <v>0</v>
      </c>
      <c r="R103" s="47" t="n">
        <v>0</v>
      </c>
      <c r="S103" s="49" t="n">
        <v>0</v>
      </c>
      <c r="T103" s="49" t="n">
        <v>0</v>
      </c>
      <c r="U103" s="49"/>
    </row>
    <row r="104" s="2" customFormat="true" ht="12.75" hidden="false" customHeight="false" outlineLevel="0" collapsed="false">
      <c r="A104" s="44" t="n">
        <v>96</v>
      </c>
      <c r="B104" s="45" t="n">
        <v>0</v>
      </c>
      <c r="C104" s="47" t="n">
        <v>0</v>
      </c>
      <c r="D104" s="47" t="n">
        <v>0</v>
      </c>
      <c r="E104" s="47" t="n">
        <v>0</v>
      </c>
      <c r="F104" s="47" t="n">
        <v>0</v>
      </c>
      <c r="G104" s="47" t="n">
        <v>0</v>
      </c>
      <c r="H104" s="47" t="n">
        <v>0</v>
      </c>
      <c r="I104" s="47" t="n">
        <v>0</v>
      </c>
      <c r="J104" s="47" t="n">
        <v>0</v>
      </c>
      <c r="K104" s="47" t="n">
        <v>0</v>
      </c>
      <c r="L104" s="47" t="n">
        <v>0</v>
      </c>
      <c r="M104" s="47" t="n">
        <v>0</v>
      </c>
      <c r="N104" s="47" t="n">
        <v>0</v>
      </c>
      <c r="O104" s="47" t="n">
        <v>0</v>
      </c>
      <c r="P104" s="47" t="n">
        <v>0</v>
      </c>
      <c r="Q104" s="47" t="n">
        <v>0</v>
      </c>
      <c r="R104" s="47" t="n">
        <v>0</v>
      </c>
      <c r="S104" s="49" t="n">
        <v>0</v>
      </c>
      <c r="T104" s="49" t="n">
        <v>0</v>
      </c>
      <c r="U104" s="49"/>
    </row>
    <row r="105" s="2" customFormat="true" ht="12.75" hidden="false" customHeight="false" outlineLevel="0" collapsed="false">
      <c r="A105" s="52" t="n">
        <v>97</v>
      </c>
      <c r="B105" s="53" t="n">
        <v>0</v>
      </c>
      <c r="C105" s="55" t="n">
        <v>0</v>
      </c>
      <c r="D105" s="55" t="n">
        <v>0</v>
      </c>
      <c r="E105" s="55" t="n">
        <v>0</v>
      </c>
      <c r="F105" s="55" t="n">
        <v>0</v>
      </c>
      <c r="G105" s="55" t="n">
        <v>0</v>
      </c>
      <c r="H105" s="55" t="n">
        <v>0</v>
      </c>
      <c r="I105" s="55" t="n">
        <v>0</v>
      </c>
      <c r="J105" s="55" t="n">
        <v>0</v>
      </c>
      <c r="K105" s="55" t="n">
        <v>0</v>
      </c>
      <c r="L105" s="55" t="n">
        <v>0</v>
      </c>
      <c r="M105" s="55" t="n">
        <v>0</v>
      </c>
      <c r="N105" s="55" t="n">
        <v>0</v>
      </c>
      <c r="O105" s="55" t="n">
        <v>0</v>
      </c>
      <c r="P105" s="55" t="n">
        <v>0</v>
      </c>
      <c r="Q105" s="55" t="n">
        <v>0</v>
      </c>
      <c r="R105" s="55" t="n">
        <v>0</v>
      </c>
      <c r="S105" s="57" t="n">
        <v>0</v>
      </c>
      <c r="T105" s="57" t="n">
        <v>0</v>
      </c>
      <c r="U105" s="57"/>
    </row>
    <row r="106" s="2" customFormat="true" ht="12.75" hidden="false" customHeight="false" outlineLevel="0" collapsed="false">
      <c r="A106" s="52" t="n">
        <v>98</v>
      </c>
      <c r="B106" s="53" t="n">
        <v>0</v>
      </c>
      <c r="C106" s="55" t="n">
        <v>0</v>
      </c>
      <c r="D106" s="55" t="n">
        <v>0</v>
      </c>
      <c r="E106" s="55" t="n">
        <v>0</v>
      </c>
      <c r="F106" s="55" t="n">
        <v>0</v>
      </c>
      <c r="G106" s="55" t="n">
        <v>0</v>
      </c>
      <c r="H106" s="55" t="n">
        <v>0</v>
      </c>
      <c r="I106" s="55" t="n">
        <v>0</v>
      </c>
      <c r="J106" s="55" t="n">
        <v>0</v>
      </c>
      <c r="K106" s="55" t="n">
        <v>0</v>
      </c>
      <c r="L106" s="55" t="n">
        <v>0</v>
      </c>
      <c r="M106" s="55" t="n">
        <v>0</v>
      </c>
      <c r="N106" s="55" t="n">
        <v>0</v>
      </c>
      <c r="O106" s="55" t="n">
        <v>0</v>
      </c>
      <c r="P106" s="55" t="n">
        <v>0</v>
      </c>
      <c r="Q106" s="55" t="n">
        <v>0</v>
      </c>
      <c r="R106" s="55" t="n">
        <v>0</v>
      </c>
      <c r="S106" s="57" t="n">
        <v>0</v>
      </c>
      <c r="T106" s="57" t="n">
        <v>0</v>
      </c>
      <c r="U106" s="57" t="n">
        <v>1</v>
      </c>
    </row>
    <row r="107" s="2" customFormat="true" ht="12.75" hidden="false" customHeight="false" outlineLevel="0" collapsed="false">
      <c r="A107" s="52" t="n">
        <v>99</v>
      </c>
      <c r="B107" s="53" t="n">
        <v>0</v>
      </c>
      <c r="C107" s="55" t="n">
        <v>0</v>
      </c>
      <c r="D107" s="55" t="n">
        <v>0</v>
      </c>
      <c r="E107" s="55" t="n">
        <v>0</v>
      </c>
      <c r="F107" s="55" t="n">
        <v>0</v>
      </c>
      <c r="G107" s="55" t="n">
        <v>0</v>
      </c>
      <c r="H107" s="55" t="n">
        <v>0</v>
      </c>
      <c r="I107" s="55" t="n">
        <v>0</v>
      </c>
      <c r="J107" s="55" t="n">
        <v>0</v>
      </c>
      <c r="K107" s="55" t="n">
        <v>0</v>
      </c>
      <c r="L107" s="55" t="n">
        <v>0</v>
      </c>
      <c r="M107" s="55" t="n">
        <v>0</v>
      </c>
      <c r="N107" s="55" t="n">
        <v>0</v>
      </c>
      <c r="O107" s="55" t="n">
        <v>0</v>
      </c>
      <c r="P107" s="55" t="n">
        <v>0</v>
      </c>
      <c r="Q107" s="55" t="n">
        <v>0</v>
      </c>
      <c r="R107" s="55" t="n">
        <v>0</v>
      </c>
      <c r="S107" s="57" t="n">
        <v>0</v>
      </c>
      <c r="T107" s="57" t="n">
        <v>0</v>
      </c>
      <c r="U107" s="57" t="n">
        <v>2</v>
      </c>
    </row>
    <row r="108" s="2" customFormat="true" ht="12.75" hidden="false" customHeight="false" outlineLevel="0" collapsed="false">
      <c r="A108" s="52" t="n">
        <v>100</v>
      </c>
      <c r="B108" s="53" t="n">
        <v>0</v>
      </c>
      <c r="C108" s="55" t="n">
        <v>0</v>
      </c>
      <c r="D108" s="55" t="n">
        <v>0</v>
      </c>
      <c r="E108" s="55" t="n">
        <v>0</v>
      </c>
      <c r="F108" s="55" t="n">
        <v>0</v>
      </c>
      <c r="G108" s="55" t="n">
        <v>0</v>
      </c>
      <c r="H108" s="55" t="n">
        <v>0</v>
      </c>
      <c r="I108" s="55" t="n">
        <v>0</v>
      </c>
      <c r="J108" s="55" t="n">
        <v>0</v>
      </c>
      <c r="K108" s="55" t="n">
        <v>0</v>
      </c>
      <c r="L108" s="55" t="n">
        <v>0</v>
      </c>
      <c r="M108" s="55" t="n">
        <v>0</v>
      </c>
      <c r="N108" s="55" t="n">
        <v>0</v>
      </c>
      <c r="O108" s="55" t="n">
        <v>0</v>
      </c>
      <c r="P108" s="55" t="n">
        <v>0</v>
      </c>
      <c r="Q108" s="55" t="n">
        <v>0</v>
      </c>
      <c r="R108" s="55" t="n">
        <v>0</v>
      </c>
      <c r="S108" s="57" t="n">
        <v>0</v>
      </c>
      <c r="T108" s="57" t="n">
        <v>0</v>
      </c>
      <c r="U108" s="57"/>
    </row>
    <row r="109" s="2" customFormat="true" ht="12.75" hidden="false" customHeight="false" outlineLevel="0" collapsed="false">
      <c r="A109" s="52" t="n">
        <v>101</v>
      </c>
      <c r="B109" s="53" t="n">
        <v>0</v>
      </c>
      <c r="C109" s="55" t="n">
        <v>0</v>
      </c>
      <c r="D109" s="55" t="n">
        <v>0</v>
      </c>
      <c r="E109" s="55" t="n">
        <v>0</v>
      </c>
      <c r="F109" s="55" t="n">
        <v>0</v>
      </c>
      <c r="G109" s="55" t="n">
        <v>0</v>
      </c>
      <c r="H109" s="55" t="n">
        <v>0</v>
      </c>
      <c r="I109" s="55" t="n">
        <v>0</v>
      </c>
      <c r="J109" s="55" t="n">
        <v>0</v>
      </c>
      <c r="K109" s="55" t="n">
        <v>0</v>
      </c>
      <c r="L109" s="55" t="n">
        <v>0</v>
      </c>
      <c r="M109" s="55" t="n">
        <v>0</v>
      </c>
      <c r="N109" s="55" t="n">
        <v>0</v>
      </c>
      <c r="O109" s="55" t="n">
        <v>0</v>
      </c>
      <c r="P109" s="55" t="n">
        <v>0</v>
      </c>
      <c r="Q109" s="55" t="n">
        <v>0</v>
      </c>
      <c r="R109" s="55" t="n">
        <v>0</v>
      </c>
      <c r="S109" s="57" t="n">
        <v>0</v>
      </c>
      <c r="T109" s="57" t="n">
        <v>0</v>
      </c>
      <c r="U109" s="57" t="n">
        <v>1</v>
      </c>
    </row>
    <row r="110" s="2" customFormat="true" ht="12.75" hidden="false" customHeight="false" outlineLevel="0" collapsed="false">
      <c r="A110" s="52" t="n">
        <v>102</v>
      </c>
      <c r="B110" s="53" t="n">
        <v>0</v>
      </c>
      <c r="C110" s="55" t="n">
        <v>0</v>
      </c>
      <c r="D110" s="55" t="n">
        <v>0</v>
      </c>
      <c r="E110" s="55" t="n">
        <v>0</v>
      </c>
      <c r="F110" s="55" t="n">
        <v>0</v>
      </c>
      <c r="G110" s="55" t="n">
        <v>0</v>
      </c>
      <c r="H110" s="55" t="n">
        <v>0</v>
      </c>
      <c r="I110" s="55" t="n">
        <v>0</v>
      </c>
      <c r="J110" s="55" t="n">
        <v>0</v>
      </c>
      <c r="K110" s="55" t="n">
        <v>0</v>
      </c>
      <c r="L110" s="55" t="n">
        <v>0</v>
      </c>
      <c r="M110" s="55" t="n">
        <v>0</v>
      </c>
      <c r="N110" s="55" t="n">
        <v>0</v>
      </c>
      <c r="O110" s="55" t="n">
        <v>0</v>
      </c>
      <c r="P110" s="55" t="n">
        <v>0</v>
      </c>
      <c r="Q110" s="55" t="n">
        <v>0</v>
      </c>
      <c r="R110" s="55" t="n">
        <v>0</v>
      </c>
      <c r="S110" s="57" t="n">
        <v>0</v>
      </c>
      <c r="T110" s="57" t="n">
        <v>0</v>
      </c>
      <c r="U110" s="57"/>
    </row>
    <row r="111" s="2" customFormat="true" ht="12.75" hidden="false" customHeight="false" outlineLevel="0" collapsed="false">
      <c r="A111" s="52" t="n">
        <v>103</v>
      </c>
      <c r="B111" s="53" t="n">
        <v>0</v>
      </c>
      <c r="C111" s="55" t="n">
        <v>0</v>
      </c>
      <c r="D111" s="55" t="n">
        <v>0</v>
      </c>
      <c r="E111" s="55" t="n">
        <v>0</v>
      </c>
      <c r="F111" s="55" t="n">
        <v>0</v>
      </c>
      <c r="G111" s="55" t="n">
        <v>0</v>
      </c>
      <c r="H111" s="55" t="n">
        <v>0</v>
      </c>
      <c r="I111" s="55" t="n">
        <v>0</v>
      </c>
      <c r="J111" s="55" t="n">
        <v>0</v>
      </c>
      <c r="K111" s="55" t="n">
        <v>0</v>
      </c>
      <c r="L111" s="55" t="n">
        <v>0</v>
      </c>
      <c r="M111" s="55" t="n">
        <v>0</v>
      </c>
      <c r="N111" s="55" t="n">
        <v>0</v>
      </c>
      <c r="O111" s="55" t="n">
        <v>0</v>
      </c>
      <c r="P111" s="55" t="n">
        <v>0</v>
      </c>
      <c r="Q111" s="55" t="n">
        <v>0</v>
      </c>
      <c r="R111" s="55" t="n">
        <v>0</v>
      </c>
      <c r="S111" s="57" t="n">
        <v>0</v>
      </c>
      <c r="T111" s="57" t="n">
        <v>0</v>
      </c>
      <c r="U111" s="57"/>
    </row>
    <row r="112" s="2" customFormat="true" ht="12.75" hidden="false" customHeight="false" outlineLevel="0" collapsed="false">
      <c r="A112" s="52" t="n">
        <v>104</v>
      </c>
      <c r="B112" s="53" t="n">
        <v>0</v>
      </c>
      <c r="C112" s="55" t="n">
        <v>0</v>
      </c>
      <c r="D112" s="55" t="n">
        <v>0</v>
      </c>
      <c r="E112" s="55" t="n">
        <v>0</v>
      </c>
      <c r="F112" s="55" t="n">
        <v>0</v>
      </c>
      <c r="G112" s="55" t="n">
        <v>0</v>
      </c>
      <c r="H112" s="55" t="n">
        <v>0</v>
      </c>
      <c r="I112" s="55" t="n">
        <v>0</v>
      </c>
      <c r="J112" s="55" t="n">
        <v>0</v>
      </c>
      <c r="K112" s="55" t="n">
        <v>0</v>
      </c>
      <c r="L112" s="55" t="n">
        <v>0</v>
      </c>
      <c r="M112" s="55" t="n">
        <v>0</v>
      </c>
      <c r="N112" s="55" t="n">
        <v>0</v>
      </c>
      <c r="O112" s="55" t="n">
        <v>0</v>
      </c>
      <c r="P112" s="55" t="n">
        <v>0</v>
      </c>
      <c r="Q112" s="55" t="n">
        <v>0</v>
      </c>
      <c r="R112" s="55" t="n">
        <v>0</v>
      </c>
      <c r="S112" s="57" t="n">
        <v>0</v>
      </c>
      <c r="T112" s="57" t="n">
        <v>0</v>
      </c>
      <c r="U112" s="57"/>
    </row>
    <row r="113" s="2" customFormat="true" ht="12.75" hidden="false" customHeight="false" outlineLevel="0" collapsed="false">
      <c r="A113" s="52" t="n">
        <v>105</v>
      </c>
      <c r="B113" s="53" t="n">
        <v>0</v>
      </c>
      <c r="C113" s="55" t="n">
        <v>0</v>
      </c>
      <c r="D113" s="55" t="n">
        <v>0</v>
      </c>
      <c r="E113" s="55" t="n">
        <v>0</v>
      </c>
      <c r="F113" s="55" t="n">
        <v>0</v>
      </c>
      <c r="G113" s="55" t="n">
        <v>0</v>
      </c>
      <c r="H113" s="55" t="n">
        <v>0</v>
      </c>
      <c r="I113" s="55" t="n">
        <v>0</v>
      </c>
      <c r="J113" s="55" t="n">
        <v>0</v>
      </c>
      <c r="K113" s="55" t="n">
        <v>0</v>
      </c>
      <c r="L113" s="55" t="n">
        <v>0</v>
      </c>
      <c r="M113" s="55" t="n">
        <v>0</v>
      </c>
      <c r="N113" s="55" t="n">
        <v>0</v>
      </c>
      <c r="O113" s="55" t="n">
        <v>0</v>
      </c>
      <c r="P113" s="55" t="n">
        <v>0</v>
      </c>
      <c r="Q113" s="55" t="n">
        <v>0</v>
      </c>
      <c r="R113" s="55" t="n">
        <v>0</v>
      </c>
      <c r="S113" s="57" t="n">
        <v>0</v>
      </c>
      <c r="T113" s="57" t="n">
        <v>0</v>
      </c>
      <c r="U113" s="57"/>
    </row>
    <row r="114" s="2" customFormat="true" ht="12.75" hidden="false" customHeight="false" outlineLevel="0" collapsed="false">
      <c r="A114" s="52" t="n">
        <v>106</v>
      </c>
      <c r="B114" s="53" t="n">
        <v>0</v>
      </c>
      <c r="C114" s="55" t="n">
        <v>0</v>
      </c>
      <c r="D114" s="55" t="n">
        <v>0</v>
      </c>
      <c r="E114" s="55" t="n">
        <v>0</v>
      </c>
      <c r="F114" s="55" t="n">
        <v>0</v>
      </c>
      <c r="G114" s="55" t="n">
        <v>0</v>
      </c>
      <c r="H114" s="55" t="n">
        <v>0</v>
      </c>
      <c r="I114" s="55" t="n">
        <v>0</v>
      </c>
      <c r="J114" s="55" t="n">
        <v>0</v>
      </c>
      <c r="K114" s="55" t="n">
        <v>0</v>
      </c>
      <c r="L114" s="55" t="n">
        <v>0</v>
      </c>
      <c r="M114" s="55" t="n">
        <v>0</v>
      </c>
      <c r="N114" s="55" t="n">
        <v>0</v>
      </c>
      <c r="O114" s="55" t="n">
        <v>0</v>
      </c>
      <c r="P114" s="55" t="n">
        <v>0</v>
      </c>
      <c r="Q114" s="55" t="n">
        <v>0</v>
      </c>
      <c r="R114" s="55" t="n">
        <v>0</v>
      </c>
      <c r="S114" s="57" t="n">
        <v>0</v>
      </c>
      <c r="T114" s="57" t="n">
        <v>0</v>
      </c>
      <c r="U114" s="57" t="n">
        <v>1</v>
      </c>
    </row>
    <row r="115" s="2" customFormat="true" ht="12.75" hidden="false" customHeight="false" outlineLevel="0" collapsed="false">
      <c r="A115" s="52" t="n">
        <v>107</v>
      </c>
      <c r="B115" s="53" t="n">
        <v>0</v>
      </c>
      <c r="C115" s="55" t="n">
        <v>0</v>
      </c>
      <c r="D115" s="55" t="n">
        <v>0</v>
      </c>
      <c r="E115" s="55" t="n">
        <v>0</v>
      </c>
      <c r="F115" s="55" t="n">
        <v>0</v>
      </c>
      <c r="G115" s="55" t="n">
        <v>0</v>
      </c>
      <c r="H115" s="55" t="n">
        <v>0</v>
      </c>
      <c r="I115" s="55" t="n">
        <v>0</v>
      </c>
      <c r="J115" s="55" t="n">
        <v>0</v>
      </c>
      <c r="K115" s="55" t="n">
        <v>0</v>
      </c>
      <c r="L115" s="55" t="n">
        <v>0</v>
      </c>
      <c r="M115" s="55" t="n">
        <v>0</v>
      </c>
      <c r="N115" s="55" t="n">
        <v>0</v>
      </c>
      <c r="O115" s="55" t="n">
        <v>0</v>
      </c>
      <c r="P115" s="55" t="n">
        <v>0</v>
      </c>
      <c r="Q115" s="55" t="n">
        <v>0</v>
      </c>
      <c r="R115" s="55" t="n">
        <v>0</v>
      </c>
      <c r="S115" s="57" t="n">
        <v>0</v>
      </c>
      <c r="T115" s="57" t="n">
        <v>0</v>
      </c>
      <c r="U115" s="57"/>
    </row>
    <row r="116" s="2" customFormat="true" ht="12.75" hidden="false" customHeight="false" outlineLevel="0" collapsed="false">
      <c r="A116" s="52" t="n">
        <v>108</v>
      </c>
      <c r="B116" s="53" t="n">
        <v>0</v>
      </c>
      <c r="C116" s="55" t="n">
        <v>0</v>
      </c>
      <c r="D116" s="55" t="n">
        <v>0</v>
      </c>
      <c r="E116" s="55" t="n">
        <v>0</v>
      </c>
      <c r="F116" s="55" t="n">
        <v>0</v>
      </c>
      <c r="G116" s="55" t="n">
        <v>0</v>
      </c>
      <c r="H116" s="55" t="n">
        <v>0</v>
      </c>
      <c r="I116" s="55" t="n">
        <v>0</v>
      </c>
      <c r="J116" s="55" t="n">
        <v>0</v>
      </c>
      <c r="K116" s="55" t="n">
        <v>0</v>
      </c>
      <c r="L116" s="55" t="n">
        <v>0</v>
      </c>
      <c r="M116" s="55" t="n">
        <v>0</v>
      </c>
      <c r="N116" s="55" t="n">
        <v>0</v>
      </c>
      <c r="O116" s="55" t="n">
        <v>0</v>
      </c>
      <c r="P116" s="55" t="n">
        <v>0</v>
      </c>
      <c r="Q116" s="55" t="n">
        <v>0</v>
      </c>
      <c r="R116" s="55" t="n">
        <v>0</v>
      </c>
      <c r="S116" s="57" t="n">
        <v>0</v>
      </c>
      <c r="T116" s="57" t="n">
        <v>0</v>
      </c>
      <c r="U116" s="57"/>
    </row>
    <row r="117" s="2" customFormat="true" ht="12.75" hidden="false" customHeight="false" outlineLevel="0" collapsed="false">
      <c r="A117" s="44" t="n">
        <v>109</v>
      </c>
      <c r="B117" s="45" t="n">
        <v>0</v>
      </c>
      <c r="C117" s="47" t="n">
        <v>0</v>
      </c>
      <c r="D117" s="47" t="n">
        <v>0</v>
      </c>
      <c r="E117" s="47" t="n">
        <v>0</v>
      </c>
      <c r="F117" s="47" t="n">
        <v>0</v>
      </c>
      <c r="G117" s="47" t="n">
        <v>0</v>
      </c>
      <c r="H117" s="47" t="n">
        <v>0</v>
      </c>
      <c r="I117" s="47" t="n">
        <v>0</v>
      </c>
      <c r="J117" s="47" t="n">
        <v>0</v>
      </c>
      <c r="K117" s="47" t="n">
        <v>0</v>
      </c>
      <c r="L117" s="47" t="n">
        <v>0</v>
      </c>
      <c r="M117" s="47" t="n">
        <v>0</v>
      </c>
      <c r="N117" s="47" t="n">
        <v>0</v>
      </c>
      <c r="O117" s="47" t="n">
        <v>0</v>
      </c>
      <c r="P117" s="47" t="n">
        <v>0</v>
      </c>
      <c r="Q117" s="47" t="n">
        <v>0</v>
      </c>
      <c r="R117" s="47" t="n">
        <v>0</v>
      </c>
      <c r="S117" s="49" t="n">
        <v>0</v>
      </c>
      <c r="T117" s="49" t="n">
        <v>0</v>
      </c>
      <c r="U117" s="49"/>
    </row>
    <row r="118" s="2" customFormat="true" ht="12.75" hidden="false" customHeight="false" outlineLevel="0" collapsed="false">
      <c r="A118" s="44" t="n">
        <v>110</v>
      </c>
      <c r="B118" s="45" t="n">
        <v>0</v>
      </c>
      <c r="C118" s="47" t="n">
        <v>0</v>
      </c>
      <c r="D118" s="47" t="n">
        <v>0</v>
      </c>
      <c r="E118" s="47" t="n">
        <v>0</v>
      </c>
      <c r="F118" s="47" t="n">
        <v>0</v>
      </c>
      <c r="G118" s="47" t="n">
        <v>0</v>
      </c>
      <c r="H118" s="47" t="n">
        <v>0</v>
      </c>
      <c r="I118" s="47" t="n">
        <v>0</v>
      </c>
      <c r="J118" s="47" t="n">
        <v>0</v>
      </c>
      <c r="K118" s="47" t="n">
        <v>0</v>
      </c>
      <c r="L118" s="47" t="n">
        <v>0</v>
      </c>
      <c r="M118" s="47" t="n">
        <v>0</v>
      </c>
      <c r="N118" s="47" t="n">
        <v>0</v>
      </c>
      <c r="O118" s="47" t="n">
        <v>0</v>
      </c>
      <c r="P118" s="47" t="n">
        <v>0</v>
      </c>
      <c r="Q118" s="47" t="n">
        <v>0</v>
      </c>
      <c r="R118" s="47" t="n">
        <v>0</v>
      </c>
      <c r="S118" s="49" t="n">
        <v>0</v>
      </c>
      <c r="T118" s="49" t="n">
        <v>0</v>
      </c>
      <c r="U118" s="49"/>
    </row>
    <row r="119" s="2" customFormat="true" ht="12.75" hidden="false" customHeight="false" outlineLevel="0" collapsed="false">
      <c r="A119" s="44" t="n">
        <v>111</v>
      </c>
      <c r="B119" s="45" t="n">
        <v>0</v>
      </c>
      <c r="C119" s="47" t="n">
        <v>0</v>
      </c>
      <c r="D119" s="47" t="n">
        <v>0</v>
      </c>
      <c r="E119" s="47" t="n">
        <v>0</v>
      </c>
      <c r="F119" s="47" t="n">
        <v>0</v>
      </c>
      <c r="G119" s="47" t="n">
        <v>0</v>
      </c>
      <c r="H119" s="47" t="n">
        <v>0</v>
      </c>
      <c r="I119" s="47" t="n">
        <v>0</v>
      </c>
      <c r="J119" s="47" t="n">
        <v>0</v>
      </c>
      <c r="K119" s="47" t="n">
        <v>0</v>
      </c>
      <c r="L119" s="47" t="n">
        <v>0</v>
      </c>
      <c r="M119" s="47" t="n">
        <v>0</v>
      </c>
      <c r="N119" s="47" t="n">
        <v>0</v>
      </c>
      <c r="O119" s="47" t="n">
        <v>0</v>
      </c>
      <c r="P119" s="47" t="n">
        <v>0</v>
      </c>
      <c r="Q119" s="47" t="n">
        <v>0</v>
      </c>
      <c r="R119" s="47" t="n">
        <v>0</v>
      </c>
      <c r="S119" s="49" t="n">
        <v>0</v>
      </c>
      <c r="T119" s="49" t="n">
        <v>0</v>
      </c>
      <c r="U119" s="49"/>
    </row>
    <row r="120" s="2" customFormat="true" ht="12.75" hidden="false" customHeight="false" outlineLevel="0" collapsed="false">
      <c r="A120" s="44" t="n">
        <v>112</v>
      </c>
      <c r="B120" s="45" t="n">
        <v>0</v>
      </c>
      <c r="C120" s="47" t="n">
        <v>0</v>
      </c>
      <c r="D120" s="47" t="n">
        <v>0</v>
      </c>
      <c r="E120" s="47" t="n">
        <v>0</v>
      </c>
      <c r="F120" s="47" t="n">
        <v>0</v>
      </c>
      <c r="G120" s="47" t="n">
        <v>0</v>
      </c>
      <c r="H120" s="47" t="n">
        <v>0</v>
      </c>
      <c r="I120" s="47" t="n">
        <v>0</v>
      </c>
      <c r="J120" s="47" t="n">
        <v>0</v>
      </c>
      <c r="K120" s="47" t="n">
        <v>0</v>
      </c>
      <c r="L120" s="47" t="n">
        <v>0</v>
      </c>
      <c r="M120" s="47" t="n">
        <v>0</v>
      </c>
      <c r="N120" s="47" t="n">
        <v>0</v>
      </c>
      <c r="O120" s="47" t="n">
        <v>0</v>
      </c>
      <c r="P120" s="47" t="n">
        <v>0</v>
      </c>
      <c r="Q120" s="47" t="n">
        <v>0</v>
      </c>
      <c r="R120" s="47" t="n">
        <v>0</v>
      </c>
      <c r="S120" s="49" t="n">
        <v>0</v>
      </c>
      <c r="T120" s="49" t="n">
        <v>0</v>
      </c>
      <c r="U120" s="49"/>
    </row>
    <row r="121" s="2" customFormat="true" ht="12.75" hidden="false" customHeight="false" outlineLevel="0" collapsed="false">
      <c r="A121" s="52" t="n">
        <v>113</v>
      </c>
      <c r="B121" s="53" t="n">
        <v>0</v>
      </c>
      <c r="C121" s="55" t="n">
        <v>0</v>
      </c>
      <c r="D121" s="55" t="n">
        <v>0</v>
      </c>
      <c r="E121" s="55" t="n">
        <v>0</v>
      </c>
      <c r="F121" s="55" t="n">
        <v>0</v>
      </c>
      <c r="G121" s="55" t="n">
        <v>0</v>
      </c>
      <c r="H121" s="55" t="n">
        <v>0</v>
      </c>
      <c r="I121" s="55" t="n">
        <v>0</v>
      </c>
      <c r="J121" s="55" t="n">
        <v>0</v>
      </c>
      <c r="K121" s="55" t="n">
        <v>0</v>
      </c>
      <c r="L121" s="55" t="n">
        <v>0</v>
      </c>
      <c r="M121" s="55" t="n">
        <v>0</v>
      </c>
      <c r="N121" s="55" t="n">
        <v>0</v>
      </c>
      <c r="O121" s="55" t="n">
        <v>0</v>
      </c>
      <c r="P121" s="55" t="n">
        <v>0</v>
      </c>
      <c r="Q121" s="55" t="n">
        <v>0</v>
      </c>
      <c r="R121" s="55" t="n">
        <v>0</v>
      </c>
      <c r="S121" s="57" t="n">
        <v>0</v>
      </c>
      <c r="T121" s="57" t="n">
        <v>0</v>
      </c>
      <c r="U121" s="57"/>
    </row>
    <row r="122" s="2" customFormat="true" ht="12.75" hidden="false" customHeight="false" outlineLevel="0" collapsed="false">
      <c r="A122" s="52" t="n">
        <v>114</v>
      </c>
      <c r="B122" s="53" t="n">
        <v>0</v>
      </c>
      <c r="C122" s="55" t="n">
        <v>0</v>
      </c>
      <c r="D122" s="55" t="n">
        <v>0</v>
      </c>
      <c r="E122" s="55" t="n">
        <v>0</v>
      </c>
      <c r="F122" s="55" t="n">
        <v>0</v>
      </c>
      <c r="G122" s="55" t="n">
        <v>0</v>
      </c>
      <c r="H122" s="55" t="n">
        <v>0</v>
      </c>
      <c r="I122" s="55" t="n">
        <v>0</v>
      </c>
      <c r="J122" s="55" t="n">
        <v>0</v>
      </c>
      <c r="K122" s="55" t="n">
        <v>0</v>
      </c>
      <c r="L122" s="55" t="n">
        <v>0</v>
      </c>
      <c r="M122" s="55" t="n">
        <v>0</v>
      </c>
      <c r="N122" s="55" t="n">
        <v>0</v>
      </c>
      <c r="O122" s="55" t="n">
        <v>0</v>
      </c>
      <c r="P122" s="55" t="n">
        <v>0</v>
      </c>
      <c r="Q122" s="55" t="n">
        <v>0</v>
      </c>
      <c r="R122" s="55" t="n">
        <v>0</v>
      </c>
      <c r="S122" s="57" t="n">
        <v>0</v>
      </c>
      <c r="T122" s="57" t="n">
        <v>0</v>
      </c>
      <c r="U122" s="57" t="n">
        <v>1</v>
      </c>
    </row>
    <row r="123" s="2" customFormat="true" ht="12.75" hidden="false" customHeight="false" outlineLevel="0" collapsed="false">
      <c r="A123" s="44" t="n">
        <v>115</v>
      </c>
      <c r="B123" s="45" t="n">
        <v>0</v>
      </c>
      <c r="C123" s="47" t="n">
        <v>0</v>
      </c>
      <c r="D123" s="47" t="n">
        <v>0</v>
      </c>
      <c r="E123" s="47" t="n">
        <v>0</v>
      </c>
      <c r="F123" s="47" t="n">
        <v>0</v>
      </c>
      <c r="G123" s="47" t="n">
        <v>0</v>
      </c>
      <c r="H123" s="47" t="n">
        <v>0</v>
      </c>
      <c r="I123" s="47" t="n">
        <v>0</v>
      </c>
      <c r="J123" s="47" t="n">
        <v>0</v>
      </c>
      <c r="K123" s="47" t="n">
        <v>0</v>
      </c>
      <c r="L123" s="47" t="n">
        <v>0</v>
      </c>
      <c r="M123" s="47" t="n">
        <v>0</v>
      </c>
      <c r="N123" s="47" t="n">
        <v>0</v>
      </c>
      <c r="O123" s="47" t="n">
        <v>0</v>
      </c>
      <c r="P123" s="47" t="n">
        <v>0</v>
      </c>
      <c r="Q123" s="47" t="n">
        <v>0</v>
      </c>
      <c r="R123" s="47" t="n">
        <v>0</v>
      </c>
      <c r="S123" s="49" t="n">
        <v>0</v>
      </c>
      <c r="T123" s="49" t="n">
        <v>0</v>
      </c>
      <c r="U123" s="49"/>
    </row>
    <row r="124" s="2" customFormat="true" ht="12.75" hidden="false" customHeight="false" outlineLevel="0" collapsed="false">
      <c r="A124" s="52" t="n">
        <v>116</v>
      </c>
      <c r="B124" s="53" t="n">
        <v>0</v>
      </c>
      <c r="C124" s="55" t="n">
        <v>0</v>
      </c>
      <c r="D124" s="55" t="n">
        <v>0</v>
      </c>
      <c r="E124" s="55" t="n">
        <v>0</v>
      </c>
      <c r="F124" s="55" t="n">
        <v>0</v>
      </c>
      <c r="G124" s="55" t="n">
        <v>0</v>
      </c>
      <c r="H124" s="55" t="n">
        <v>0</v>
      </c>
      <c r="I124" s="55" t="n">
        <v>0</v>
      </c>
      <c r="J124" s="55" t="n">
        <v>0</v>
      </c>
      <c r="K124" s="55" t="n">
        <v>0</v>
      </c>
      <c r="L124" s="55" t="n">
        <v>0</v>
      </c>
      <c r="M124" s="55" t="n">
        <v>0</v>
      </c>
      <c r="N124" s="55" t="n">
        <v>0</v>
      </c>
      <c r="O124" s="55" t="n">
        <v>0</v>
      </c>
      <c r="P124" s="55" t="n">
        <v>0</v>
      </c>
      <c r="Q124" s="55" t="n">
        <v>0</v>
      </c>
      <c r="R124" s="55" t="n">
        <v>0</v>
      </c>
      <c r="S124" s="57" t="n">
        <v>0</v>
      </c>
      <c r="T124" s="57" t="n">
        <v>0</v>
      </c>
      <c r="U124" s="57"/>
    </row>
    <row r="125" s="2" customFormat="true" ht="12.75" hidden="false" customHeight="false" outlineLevel="0" collapsed="false">
      <c r="A125" s="44" t="n">
        <v>117</v>
      </c>
      <c r="B125" s="45" t="n">
        <v>0</v>
      </c>
      <c r="C125" s="47" t="n">
        <v>0</v>
      </c>
      <c r="D125" s="47" t="n">
        <v>0</v>
      </c>
      <c r="E125" s="47" t="n">
        <v>0</v>
      </c>
      <c r="F125" s="47" t="n">
        <v>0</v>
      </c>
      <c r="G125" s="47" t="n">
        <v>0</v>
      </c>
      <c r="H125" s="47" t="n">
        <v>0</v>
      </c>
      <c r="I125" s="47" t="n">
        <v>0</v>
      </c>
      <c r="J125" s="47" t="n">
        <v>0</v>
      </c>
      <c r="K125" s="47" t="n">
        <v>0</v>
      </c>
      <c r="L125" s="47" t="n">
        <v>0</v>
      </c>
      <c r="M125" s="47" t="n">
        <v>0</v>
      </c>
      <c r="N125" s="47" t="n">
        <v>0</v>
      </c>
      <c r="O125" s="47" t="n">
        <v>0</v>
      </c>
      <c r="P125" s="47" t="n">
        <v>0</v>
      </c>
      <c r="Q125" s="47" t="n">
        <v>0</v>
      </c>
      <c r="R125" s="47" t="n">
        <v>0</v>
      </c>
      <c r="S125" s="49" t="n">
        <v>0</v>
      </c>
      <c r="T125" s="49" t="n">
        <v>0</v>
      </c>
      <c r="U125" s="49"/>
    </row>
    <row r="126" s="2" customFormat="true" ht="12.75" hidden="false" customHeight="false" outlineLevel="0" collapsed="false">
      <c r="A126" s="44" t="n">
        <v>118</v>
      </c>
      <c r="B126" s="45" t="n">
        <v>0</v>
      </c>
      <c r="C126" s="47" t="n">
        <v>0</v>
      </c>
      <c r="D126" s="47" t="n">
        <v>0</v>
      </c>
      <c r="E126" s="47" t="n">
        <v>0</v>
      </c>
      <c r="F126" s="47" t="n">
        <v>0</v>
      </c>
      <c r="G126" s="47" t="n">
        <v>0</v>
      </c>
      <c r="H126" s="47" t="n">
        <v>0</v>
      </c>
      <c r="I126" s="47" t="n">
        <v>0</v>
      </c>
      <c r="J126" s="47" t="n">
        <v>0</v>
      </c>
      <c r="K126" s="47" t="n">
        <v>0</v>
      </c>
      <c r="L126" s="47" t="n">
        <v>0</v>
      </c>
      <c r="M126" s="47" t="n">
        <v>0</v>
      </c>
      <c r="N126" s="47" t="n">
        <v>0</v>
      </c>
      <c r="O126" s="47" t="n">
        <v>0</v>
      </c>
      <c r="P126" s="47" t="n">
        <v>0</v>
      </c>
      <c r="Q126" s="47" t="n">
        <v>0</v>
      </c>
      <c r="R126" s="47" t="n">
        <v>0</v>
      </c>
      <c r="S126" s="49" t="n">
        <v>0</v>
      </c>
      <c r="T126" s="49" t="n">
        <v>0</v>
      </c>
      <c r="U126" s="49"/>
    </row>
    <row r="127" s="2" customFormat="true" ht="12.75" hidden="false" customHeight="false" outlineLevel="0" collapsed="false">
      <c r="A127" s="44" t="n">
        <v>119</v>
      </c>
      <c r="B127" s="45" t="n">
        <v>0</v>
      </c>
      <c r="C127" s="47" t="n">
        <v>0</v>
      </c>
      <c r="D127" s="47" t="n">
        <v>0</v>
      </c>
      <c r="E127" s="47" t="n">
        <v>0</v>
      </c>
      <c r="F127" s="47" t="n">
        <v>0</v>
      </c>
      <c r="G127" s="47" t="n">
        <v>0</v>
      </c>
      <c r="H127" s="47" t="n">
        <v>0</v>
      </c>
      <c r="I127" s="47" t="n">
        <v>0</v>
      </c>
      <c r="J127" s="47" t="n">
        <v>0</v>
      </c>
      <c r="K127" s="47" t="n">
        <v>0</v>
      </c>
      <c r="L127" s="47" t="n">
        <v>0</v>
      </c>
      <c r="M127" s="47" t="n">
        <v>0</v>
      </c>
      <c r="N127" s="47" t="n">
        <v>0</v>
      </c>
      <c r="O127" s="47" t="n">
        <v>0</v>
      </c>
      <c r="P127" s="47" t="n">
        <v>0</v>
      </c>
      <c r="Q127" s="47" t="n">
        <v>0</v>
      </c>
      <c r="R127" s="47" t="n">
        <v>0</v>
      </c>
      <c r="S127" s="49" t="n">
        <v>0</v>
      </c>
      <c r="T127" s="49" t="n">
        <v>0</v>
      </c>
      <c r="U127" s="49"/>
    </row>
    <row r="128" s="2" customFormat="true" ht="13.5" hidden="false" customHeight="false" outlineLevel="0" collapsed="false">
      <c r="A128" s="230" t="n">
        <v>120</v>
      </c>
      <c r="B128" s="231" t="n">
        <v>0</v>
      </c>
      <c r="C128" s="232" t="n">
        <v>0</v>
      </c>
      <c r="D128" s="232" t="n">
        <v>0</v>
      </c>
      <c r="E128" s="232" t="n">
        <v>0</v>
      </c>
      <c r="F128" s="232" t="n">
        <v>0</v>
      </c>
      <c r="G128" s="232" t="n">
        <v>0</v>
      </c>
      <c r="H128" s="232" t="n">
        <v>0</v>
      </c>
      <c r="I128" s="232" t="n">
        <v>0</v>
      </c>
      <c r="J128" s="232" t="n">
        <v>0</v>
      </c>
      <c r="K128" s="232" t="n">
        <v>0</v>
      </c>
      <c r="L128" s="232" t="n">
        <v>0</v>
      </c>
      <c r="M128" s="232" t="n">
        <v>0</v>
      </c>
      <c r="N128" s="232" t="n">
        <v>0</v>
      </c>
      <c r="O128" s="232" t="n">
        <v>0</v>
      </c>
      <c r="P128" s="232" t="n">
        <v>0</v>
      </c>
      <c r="Q128" s="232" t="n">
        <v>0</v>
      </c>
      <c r="R128" s="232" t="n">
        <v>0</v>
      </c>
      <c r="S128" s="233" t="n">
        <v>0</v>
      </c>
      <c r="T128" s="233" t="n">
        <v>0</v>
      </c>
      <c r="U128" s="233"/>
    </row>
    <row r="129" s="2" customFormat="true" ht="13.5" hidden="false" customHeight="false" outlineLevel="0" collapsed="false">
      <c r="A129" s="32" t="s">
        <v>35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4"/>
      <c r="S129" s="34"/>
      <c r="T129" s="34"/>
      <c r="U129" s="34"/>
    </row>
    <row r="130" s="2" customFormat="true" ht="12.75" hidden="false" customHeight="false" outlineLevel="0" collapsed="false">
      <c r="A130" s="52" t="n">
        <v>121</v>
      </c>
      <c r="B130" s="53" t="n">
        <v>0</v>
      </c>
      <c r="C130" s="55" t="n">
        <v>0</v>
      </c>
      <c r="D130" s="55" t="n">
        <v>0</v>
      </c>
      <c r="E130" s="55" t="n">
        <v>0</v>
      </c>
      <c r="F130" s="55" t="n">
        <v>0</v>
      </c>
      <c r="G130" s="55" t="n">
        <v>0</v>
      </c>
      <c r="H130" s="55" t="n">
        <v>0</v>
      </c>
      <c r="I130" s="55" t="n">
        <v>0</v>
      </c>
      <c r="J130" s="55" t="n">
        <v>0</v>
      </c>
      <c r="K130" s="55" t="n">
        <v>0</v>
      </c>
      <c r="L130" s="55" t="n">
        <v>0</v>
      </c>
      <c r="M130" s="55" t="n">
        <v>0</v>
      </c>
      <c r="N130" s="55" t="n">
        <v>1</v>
      </c>
      <c r="O130" s="55" t="n">
        <v>0</v>
      </c>
      <c r="P130" s="55" t="n">
        <v>0</v>
      </c>
      <c r="Q130" s="55" t="n">
        <v>0</v>
      </c>
      <c r="R130" s="55" t="n">
        <v>0</v>
      </c>
      <c r="S130" s="57" t="n">
        <v>0</v>
      </c>
      <c r="T130" s="57" t="n">
        <v>0</v>
      </c>
      <c r="U130" s="57"/>
    </row>
    <row r="131" s="2" customFormat="true" ht="12.75" hidden="false" customHeight="false" outlineLevel="0" collapsed="false">
      <c r="A131" s="44" t="n">
        <v>122</v>
      </c>
      <c r="B131" s="45" t="n">
        <v>0</v>
      </c>
      <c r="C131" s="47" t="n">
        <v>0</v>
      </c>
      <c r="D131" s="47" t="n">
        <v>0</v>
      </c>
      <c r="E131" s="47" t="n">
        <v>0</v>
      </c>
      <c r="F131" s="47" t="n">
        <v>0</v>
      </c>
      <c r="G131" s="47" t="n">
        <v>0</v>
      </c>
      <c r="H131" s="47" t="n">
        <v>0</v>
      </c>
      <c r="I131" s="47" t="n">
        <v>0</v>
      </c>
      <c r="J131" s="47" t="n">
        <v>0</v>
      </c>
      <c r="K131" s="47" t="n">
        <v>0</v>
      </c>
      <c r="L131" s="47" t="n">
        <v>1</v>
      </c>
      <c r="M131" s="47" t="n">
        <v>0</v>
      </c>
      <c r="N131" s="47" t="n">
        <v>0</v>
      </c>
      <c r="O131" s="47" t="n">
        <v>0</v>
      </c>
      <c r="P131" s="47" t="n">
        <v>0</v>
      </c>
      <c r="Q131" s="47" t="n">
        <v>0</v>
      </c>
      <c r="R131" s="47" t="n">
        <v>0</v>
      </c>
      <c r="S131" s="49" t="n">
        <v>0</v>
      </c>
      <c r="T131" s="49" t="n">
        <v>0</v>
      </c>
      <c r="U131" s="49"/>
    </row>
    <row r="132" s="2" customFormat="true" ht="12.75" hidden="false" customHeight="false" outlineLevel="0" collapsed="false">
      <c r="A132" s="44" t="n">
        <v>123</v>
      </c>
      <c r="B132" s="45" t="n">
        <v>0</v>
      </c>
      <c r="C132" s="47" t="n">
        <v>0</v>
      </c>
      <c r="D132" s="47" t="n">
        <v>0</v>
      </c>
      <c r="E132" s="47" t="n">
        <v>0</v>
      </c>
      <c r="F132" s="47" t="n">
        <v>0</v>
      </c>
      <c r="G132" s="47" t="n">
        <v>0</v>
      </c>
      <c r="H132" s="47" t="n">
        <v>0</v>
      </c>
      <c r="I132" s="47" t="n">
        <v>0</v>
      </c>
      <c r="J132" s="47" t="n">
        <v>0</v>
      </c>
      <c r="K132" s="47" t="n">
        <v>0</v>
      </c>
      <c r="L132" s="47" t="n">
        <v>0</v>
      </c>
      <c r="M132" s="47" t="n">
        <v>0</v>
      </c>
      <c r="N132" s="47" t="n">
        <v>0</v>
      </c>
      <c r="O132" s="47" t="n">
        <v>0</v>
      </c>
      <c r="P132" s="47" t="n">
        <v>0</v>
      </c>
      <c r="Q132" s="47" t="n">
        <v>0</v>
      </c>
      <c r="R132" s="47" t="n">
        <v>0</v>
      </c>
      <c r="S132" s="49" t="n">
        <v>0</v>
      </c>
      <c r="T132" s="49" t="n">
        <v>0</v>
      </c>
      <c r="U132" s="49"/>
    </row>
    <row r="133" s="2" customFormat="true" ht="12.75" hidden="false" customHeight="false" outlineLevel="0" collapsed="false">
      <c r="A133" s="44" t="n">
        <v>124</v>
      </c>
      <c r="B133" s="45" t="n">
        <v>0</v>
      </c>
      <c r="C133" s="47" t="n">
        <v>0</v>
      </c>
      <c r="D133" s="47" t="n">
        <v>0</v>
      </c>
      <c r="E133" s="47" t="n">
        <v>0</v>
      </c>
      <c r="F133" s="47" t="n">
        <v>0</v>
      </c>
      <c r="G133" s="47" t="n">
        <v>0</v>
      </c>
      <c r="H133" s="47" t="n">
        <v>0</v>
      </c>
      <c r="I133" s="47" t="n">
        <v>0</v>
      </c>
      <c r="J133" s="47" t="n">
        <v>0</v>
      </c>
      <c r="K133" s="47" t="n">
        <v>0</v>
      </c>
      <c r="L133" s="47" t="n">
        <v>0</v>
      </c>
      <c r="M133" s="47" t="n">
        <v>0</v>
      </c>
      <c r="N133" s="47" t="n">
        <v>0</v>
      </c>
      <c r="O133" s="47" t="n">
        <v>0</v>
      </c>
      <c r="P133" s="47" t="n">
        <v>0</v>
      </c>
      <c r="Q133" s="47" t="n">
        <v>0</v>
      </c>
      <c r="R133" s="47" t="n">
        <v>0</v>
      </c>
      <c r="S133" s="49" t="n">
        <v>0</v>
      </c>
      <c r="T133" s="49" t="n">
        <v>0</v>
      </c>
      <c r="U133" s="49"/>
    </row>
    <row r="134" s="2" customFormat="true" ht="12.75" hidden="false" customHeight="false" outlineLevel="0" collapsed="false">
      <c r="A134" s="44" t="n">
        <v>125</v>
      </c>
      <c r="B134" s="45" t="n">
        <v>0</v>
      </c>
      <c r="C134" s="47" t="n">
        <v>0</v>
      </c>
      <c r="D134" s="47" t="n">
        <v>0</v>
      </c>
      <c r="E134" s="47" t="n">
        <v>0</v>
      </c>
      <c r="F134" s="47" t="n">
        <v>0</v>
      </c>
      <c r="G134" s="47" t="n">
        <v>0</v>
      </c>
      <c r="H134" s="47" t="n">
        <v>0</v>
      </c>
      <c r="I134" s="47" t="n">
        <v>0</v>
      </c>
      <c r="J134" s="47" t="n">
        <v>0</v>
      </c>
      <c r="K134" s="47" t="n">
        <v>0</v>
      </c>
      <c r="L134" s="47" t="n">
        <v>0</v>
      </c>
      <c r="M134" s="47" t="n">
        <v>0</v>
      </c>
      <c r="N134" s="47" t="n">
        <v>0</v>
      </c>
      <c r="O134" s="47" t="n">
        <v>0</v>
      </c>
      <c r="P134" s="47" t="n">
        <v>0</v>
      </c>
      <c r="Q134" s="47" t="n">
        <v>0</v>
      </c>
      <c r="R134" s="47" t="n">
        <v>0</v>
      </c>
      <c r="S134" s="49" t="n">
        <v>0</v>
      </c>
      <c r="T134" s="49" t="n">
        <v>0</v>
      </c>
      <c r="U134" s="49"/>
    </row>
    <row r="135" s="2" customFormat="true" ht="12.75" hidden="false" customHeight="false" outlineLevel="0" collapsed="false">
      <c r="A135" s="44" t="n">
        <v>126</v>
      </c>
      <c r="B135" s="45" t="n">
        <v>0</v>
      </c>
      <c r="C135" s="47" t="n">
        <v>0</v>
      </c>
      <c r="D135" s="47" t="n">
        <v>0</v>
      </c>
      <c r="E135" s="47" t="n">
        <v>0</v>
      </c>
      <c r="F135" s="47" t="n">
        <v>0</v>
      </c>
      <c r="G135" s="47" t="n">
        <v>0</v>
      </c>
      <c r="H135" s="47" t="n">
        <v>0</v>
      </c>
      <c r="I135" s="47" t="n">
        <v>0</v>
      </c>
      <c r="J135" s="47" t="n">
        <v>0</v>
      </c>
      <c r="K135" s="47" t="n">
        <v>0</v>
      </c>
      <c r="L135" s="47" t="n">
        <v>0</v>
      </c>
      <c r="M135" s="47" t="n">
        <v>0</v>
      </c>
      <c r="N135" s="47" t="n">
        <v>0</v>
      </c>
      <c r="O135" s="47" t="n">
        <v>0</v>
      </c>
      <c r="P135" s="47" t="n">
        <v>0</v>
      </c>
      <c r="Q135" s="47" t="n">
        <v>0</v>
      </c>
      <c r="R135" s="47" t="n">
        <v>0</v>
      </c>
      <c r="S135" s="49" t="n">
        <v>0</v>
      </c>
      <c r="T135" s="49" t="n">
        <v>0</v>
      </c>
      <c r="U135" s="49"/>
    </row>
    <row r="136" s="2" customFormat="true" ht="12.75" hidden="false" customHeight="false" outlineLevel="0" collapsed="false">
      <c r="A136" s="44" t="n">
        <v>127</v>
      </c>
      <c r="B136" s="45" t="n">
        <v>0</v>
      </c>
      <c r="C136" s="47" t="n">
        <v>0</v>
      </c>
      <c r="D136" s="47" t="n">
        <v>0</v>
      </c>
      <c r="E136" s="47" t="n">
        <v>0</v>
      </c>
      <c r="F136" s="47" t="n">
        <v>0</v>
      </c>
      <c r="G136" s="47" t="n">
        <v>0</v>
      </c>
      <c r="H136" s="47" t="n">
        <v>0</v>
      </c>
      <c r="I136" s="47" t="n">
        <v>0</v>
      </c>
      <c r="J136" s="47" t="n">
        <v>0</v>
      </c>
      <c r="K136" s="47" t="n">
        <v>0</v>
      </c>
      <c r="L136" s="47" t="n">
        <v>0</v>
      </c>
      <c r="M136" s="47" t="n">
        <v>0</v>
      </c>
      <c r="N136" s="47" t="n">
        <v>0</v>
      </c>
      <c r="O136" s="47" t="n">
        <v>0</v>
      </c>
      <c r="P136" s="47" t="n">
        <v>0</v>
      </c>
      <c r="Q136" s="47" t="n">
        <v>0</v>
      </c>
      <c r="R136" s="47" t="n">
        <v>0</v>
      </c>
      <c r="S136" s="49" t="n">
        <v>0</v>
      </c>
      <c r="T136" s="49" t="n">
        <v>0</v>
      </c>
      <c r="U136" s="49"/>
    </row>
    <row r="137" s="2" customFormat="true" ht="12.75" hidden="false" customHeight="false" outlineLevel="0" collapsed="false">
      <c r="A137" s="44" t="n">
        <v>128</v>
      </c>
      <c r="B137" s="45" t="n">
        <v>0</v>
      </c>
      <c r="C137" s="47" t="n">
        <v>0</v>
      </c>
      <c r="D137" s="47" t="n">
        <v>0</v>
      </c>
      <c r="E137" s="47" t="n">
        <v>0</v>
      </c>
      <c r="F137" s="47" t="n">
        <v>0</v>
      </c>
      <c r="G137" s="47" t="n">
        <v>0</v>
      </c>
      <c r="H137" s="47" t="n">
        <v>0</v>
      </c>
      <c r="I137" s="47" t="n">
        <v>0</v>
      </c>
      <c r="J137" s="47" t="n">
        <v>0</v>
      </c>
      <c r="K137" s="47" t="n">
        <v>0</v>
      </c>
      <c r="L137" s="47" t="n">
        <v>0</v>
      </c>
      <c r="M137" s="47" t="n">
        <v>0</v>
      </c>
      <c r="N137" s="47" t="n">
        <v>1</v>
      </c>
      <c r="O137" s="47" t="n">
        <v>0</v>
      </c>
      <c r="P137" s="47" t="n">
        <v>0</v>
      </c>
      <c r="Q137" s="47" t="n">
        <v>0</v>
      </c>
      <c r="R137" s="47" t="n">
        <v>0</v>
      </c>
      <c r="S137" s="49" t="n">
        <v>0</v>
      </c>
      <c r="T137" s="49" t="n">
        <v>0</v>
      </c>
      <c r="U137" s="49"/>
    </row>
    <row r="138" s="2" customFormat="true" ht="12.75" hidden="false" customHeight="false" outlineLevel="0" collapsed="false">
      <c r="A138" s="44" t="n">
        <v>129</v>
      </c>
      <c r="B138" s="45" t="n">
        <v>0</v>
      </c>
      <c r="C138" s="47" t="n">
        <v>0</v>
      </c>
      <c r="D138" s="47" t="n">
        <v>0</v>
      </c>
      <c r="E138" s="47" t="n">
        <v>0</v>
      </c>
      <c r="F138" s="47" t="n">
        <v>0</v>
      </c>
      <c r="G138" s="47" t="n">
        <v>0</v>
      </c>
      <c r="H138" s="47" t="n">
        <v>0</v>
      </c>
      <c r="I138" s="47" t="n">
        <v>0</v>
      </c>
      <c r="J138" s="47" t="n">
        <v>0</v>
      </c>
      <c r="K138" s="47" t="n">
        <v>0</v>
      </c>
      <c r="L138" s="47" t="n">
        <v>0</v>
      </c>
      <c r="M138" s="47" t="n">
        <v>0</v>
      </c>
      <c r="N138" s="47" t="n">
        <v>0</v>
      </c>
      <c r="O138" s="47" t="n">
        <v>0</v>
      </c>
      <c r="P138" s="47" t="n">
        <v>0</v>
      </c>
      <c r="Q138" s="47" t="n">
        <v>0</v>
      </c>
      <c r="R138" s="47" t="n">
        <v>0</v>
      </c>
      <c r="S138" s="49" t="n">
        <v>0</v>
      </c>
      <c r="T138" s="49" t="n">
        <v>0</v>
      </c>
      <c r="U138" s="49"/>
    </row>
    <row r="139" s="2" customFormat="true" ht="12.75" hidden="false" customHeight="false" outlineLevel="0" collapsed="false">
      <c r="A139" s="44" t="n">
        <v>130</v>
      </c>
      <c r="B139" s="45" t="n">
        <v>0</v>
      </c>
      <c r="C139" s="47" t="n">
        <v>0</v>
      </c>
      <c r="D139" s="47" t="n">
        <v>0</v>
      </c>
      <c r="E139" s="47" t="n">
        <v>0</v>
      </c>
      <c r="F139" s="47" t="n">
        <v>0</v>
      </c>
      <c r="G139" s="47" t="n">
        <v>0</v>
      </c>
      <c r="H139" s="47" t="n">
        <v>0</v>
      </c>
      <c r="I139" s="47" t="n">
        <v>0</v>
      </c>
      <c r="J139" s="47" t="n">
        <v>0</v>
      </c>
      <c r="K139" s="47" t="n">
        <v>0</v>
      </c>
      <c r="L139" s="47" t="n">
        <v>0</v>
      </c>
      <c r="M139" s="47" t="n">
        <v>0</v>
      </c>
      <c r="N139" s="47" t="n">
        <v>0</v>
      </c>
      <c r="O139" s="47" t="n">
        <v>0</v>
      </c>
      <c r="P139" s="47" t="n">
        <v>0</v>
      </c>
      <c r="Q139" s="47" t="n">
        <v>0</v>
      </c>
      <c r="R139" s="47" t="n">
        <v>0</v>
      </c>
      <c r="S139" s="49" t="n">
        <v>0</v>
      </c>
      <c r="T139" s="49" t="n">
        <v>0</v>
      </c>
      <c r="U139" s="49"/>
    </row>
    <row r="140" s="2" customFormat="true" ht="12.75" hidden="false" customHeight="false" outlineLevel="0" collapsed="false">
      <c r="A140" s="44" t="n">
        <v>131</v>
      </c>
      <c r="B140" s="45" t="n">
        <v>0</v>
      </c>
      <c r="C140" s="47" t="n">
        <v>0</v>
      </c>
      <c r="D140" s="47" t="n">
        <v>0</v>
      </c>
      <c r="E140" s="47" t="n">
        <v>0</v>
      </c>
      <c r="F140" s="47" t="n">
        <v>0</v>
      </c>
      <c r="G140" s="47" t="n">
        <v>0</v>
      </c>
      <c r="H140" s="47" t="n">
        <v>0</v>
      </c>
      <c r="I140" s="47" t="n">
        <v>0</v>
      </c>
      <c r="J140" s="47" t="n">
        <v>0</v>
      </c>
      <c r="K140" s="47" t="n">
        <v>0</v>
      </c>
      <c r="L140" s="47" t="n">
        <v>0</v>
      </c>
      <c r="M140" s="47" t="n">
        <v>0</v>
      </c>
      <c r="N140" s="47" t="n">
        <v>0</v>
      </c>
      <c r="O140" s="47" t="n">
        <v>0</v>
      </c>
      <c r="P140" s="47" t="n">
        <v>0</v>
      </c>
      <c r="Q140" s="47" t="n">
        <v>0</v>
      </c>
      <c r="R140" s="47" t="n">
        <v>0</v>
      </c>
      <c r="S140" s="49" t="n">
        <v>0</v>
      </c>
      <c r="T140" s="49" t="n">
        <v>0</v>
      </c>
      <c r="U140" s="49"/>
    </row>
    <row r="141" s="2" customFormat="true" ht="12.75" hidden="false" customHeight="false" outlineLevel="0" collapsed="false">
      <c r="A141" s="44" t="n">
        <v>132</v>
      </c>
      <c r="B141" s="45" t="n">
        <v>0</v>
      </c>
      <c r="C141" s="47" t="n">
        <v>0</v>
      </c>
      <c r="D141" s="47" t="n">
        <v>0</v>
      </c>
      <c r="E141" s="47" t="n">
        <v>0</v>
      </c>
      <c r="F141" s="47" t="n">
        <v>0</v>
      </c>
      <c r="G141" s="47" t="n">
        <v>0</v>
      </c>
      <c r="H141" s="47" t="n">
        <v>0</v>
      </c>
      <c r="I141" s="47" t="n">
        <v>0</v>
      </c>
      <c r="J141" s="47" t="n">
        <v>0</v>
      </c>
      <c r="K141" s="47" t="n">
        <v>0</v>
      </c>
      <c r="L141" s="47" t="n">
        <v>0</v>
      </c>
      <c r="M141" s="47" t="n">
        <v>0</v>
      </c>
      <c r="N141" s="47" t="n">
        <v>0</v>
      </c>
      <c r="O141" s="47" t="n">
        <v>0</v>
      </c>
      <c r="P141" s="47" t="n">
        <v>0</v>
      </c>
      <c r="Q141" s="47" t="n">
        <v>0</v>
      </c>
      <c r="R141" s="47" t="n">
        <v>0</v>
      </c>
      <c r="S141" s="49" t="n">
        <v>0</v>
      </c>
      <c r="T141" s="49" t="n">
        <v>0</v>
      </c>
      <c r="U141" s="49"/>
    </row>
    <row r="142" s="2" customFormat="true" ht="12.75" hidden="false" customHeight="false" outlineLevel="0" collapsed="false">
      <c r="A142" s="44" t="n">
        <v>133</v>
      </c>
      <c r="B142" s="45" t="n">
        <v>0</v>
      </c>
      <c r="C142" s="47" t="n">
        <v>0</v>
      </c>
      <c r="D142" s="47" t="n">
        <v>0</v>
      </c>
      <c r="E142" s="47" t="n">
        <v>0</v>
      </c>
      <c r="F142" s="47" t="n">
        <v>0</v>
      </c>
      <c r="G142" s="47" t="n">
        <v>0</v>
      </c>
      <c r="H142" s="47" t="n">
        <v>0</v>
      </c>
      <c r="I142" s="47" t="n">
        <v>0</v>
      </c>
      <c r="J142" s="47" t="n">
        <v>0</v>
      </c>
      <c r="K142" s="47" t="n">
        <v>0</v>
      </c>
      <c r="L142" s="47" t="n">
        <v>0</v>
      </c>
      <c r="M142" s="47" t="n">
        <v>0</v>
      </c>
      <c r="N142" s="47" t="n">
        <v>1</v>
      </c>
      <c r="O142" s="47" t="n">
        <v>0</v>
      </c>
      <c r="P142" s="47" t="n">
        <v>0</v>
      </c>
      <c r="Q142" s="47" t="n">
        <v>0</v>
      </c>
      <c r="R142" s="47" t="n">
        <v>0</v>
      </c>
      <c r="S142" s="49" t="n">
        <v>0</v>
      </c>
      <c r="T142" s="49" t="n">
        <v>0</v>
      </c>
      <c r="U142" s="49"/>
    </row>
    <row r="143" s="2" customFormat="true" ht="12.75" hidden="false" customHeight="false" outlineLevel="0" collapsed="false">
      <c r="A143" s="44" t="n">
        <v>134</v>
      </c>
      <c r="B143" s="45" t="n">
        <v>0</v>
      </c>
      <c r="C143" s="47" t="n">
        <v>0</v>
      </c>
      <c r="D143" s="47" t="n">
        <v>0</v>
      </c>
      <c r="E143" s="47" t="n">
        <v>0</v>
      </c>
      <c r="F143" s="47" t="n">
        <v>0</v>
      </c>
      <c r="G143" s="47" t="n">
        <v>0</v>
      </c>
      <c r="H143" s="47" t="n">
        <v>0</v>
      </c>
      <c r="I143" s="47" t="n">
        <v>0</v>
      </c>
      <c r="J143" s="47" t="n">
        <v>0</v>
      </c>
      <c r="K143" s="47" t="n">
        <v>0</v>
      </c>
      <c r="L143" s="47" t="n">
        <v>0</v>
      </c>
      <c r="M143" s="47" t="n">
        <v>0</v>
      </c>
      <c r="N143" s="47" t="n">
        <v>0</v>
      </c>
      <c r="O143" s="47" t="n">
        <v>0</v>
      </c>
      <c r="P143" s="47" t="n">
        <v>0</v>
      </c>
      <c r="Q143" s="47" t="n">
        <v>0</v>
      </c>
      <c r="R143" s="47" t="n">
        <v>0</v>
      </c>
      <c r="S143" s="49" t="n">
        <v>0</v>
      </c>
      <c r="T143" s="49" t="n">
        <v>0</v>
      </c>
      <c r="U143" s="49"/>
    </row>
    <row r="144" s="2" customFormat="true" ht="12.75" hidden="false" customHeight="false" outlineLevel="0" collapsed="false">
      <c r="A144" s="44" t="n">
        <v>135</v>
      </c>
      <c r="B144" s="45" t="n">
        <v>0</v>
      </c>
      <c r="C144" s="47" t="n">
        <v>0</v>
      </c>
      <c r="D144" s="47" t="n">
        <v>0</v>
      </c>
      <c r="E144" s="47" t="n">
        <v>0</v>
      </c>
      <c r="F144" s="47" t="n">
        <v>0</v>
      </c>
      <c r="G144" s="47" t="n">
        <v>0</v>
      </c>
      <c r="H144" s="47" t="n">
        <v>0</v>
      </c>
      <c r="I144" s="47" t="n">
        <v>0</v>
      </c>
      <c r="J144" s="47" t="n">
        <v>0</v>
      </c>
      <c r="K144" s="47" t="n">
        <v>0</v>
      </c>
      <c r="L144" s="47" t="n">
        <v>1</v>
      </c>
      <c r="M144" s="47" t="n">
        <v>0</v>
      </c>
      <c r="N144" s="47" t="n">
        <v>0</v>
      </c>
      <c r="O144" s="47" t="n">
        <v>0</v>
      </c>
      <c r="P144" s="47" t="n">
        <v>0</v>
      </c>
      <c r="Q144" s="47" t="n">
        <v>0</v>
      </c>
      <c r="R144" s="47" t="n">
        <v>0</v>
      </c>
      <c r="S144" s="49" t="n">
        <v>0</v>
      </c>
      <c r="T144" s="49" t="n">
        <v>0</v>
      </c>
      <c r="U144" s="49"/>
    </row>
    <row r="145" s="2" customFormat="true" ht="12.75" hidden="false" customHeight="false" outlineLevel="0" collapsed="false">
      <c r="A145" s="44" t="n">
        <v>136</v>
      </c>
      <c r="B145" s="45" t="n">
        <v>0</v>
      </c>
      <c r="C145" s="47" t="n">
        <v>0</v>
      </c>
      <c r="D145" s="47" t="n">
        <v>0</v>
      </c>
      <c r="E145" s="47" t="n">
        <v>0</v>
      </c>
      <c r="F145" s="47" t="n">
        <v>0</v>
      </c>
      <c r="G145" s="47" t="n">
        <v>0</v>
      </c>
      <c r="H145" s="47" t="n">
        <v>0</v>
      </c>
      <c r="I145" s="47" t="n">
        <v>0</v>
      </c>
      <c r="J145" s="47" t="n">
        <v>0</v>
      </c>
      <c r="K145" s="47" t="n">
        <v>0</v>
      </c>
      <c r="L145" s="47" t="n">
        <v>0</v>
      </c>
      <c r="M145" s="47" t="n">
        <v>0</v>
      </c>
      <c r="N145" s="47" t="n">
        <v>1</v>
      </c>
      <c r="O145" s="47" t="n">
        <v>0</v>
      </c>
      <c r="P145" s="47" t="n">
        <v>0</v>
      </c>
      <c r="Q145" s="47" t="n">
        <v>0</v>
      </c>
      <c r="R145" s="47" t="n">
        <v>0</v>
      </c>
      <c r="S145" s="49" t="n">
        <v>0</v>
      </c>
      <c r="T145" s="49" t="n">
        <v>0</v>
      </c>
      <c r="U145" s="49"/>
    </row>
    <row r="146" s="2" customFormat="true" ht="12.75" hidden="false" customHeight="false" outlineLevel="0" collapsed="false">
      <c r="A146" s="44" t="n">
        <v>137</v>
      </c>
      <c r="B146" s="45" t="n">
        <v>0</v>
      </c>
      <c r="C146" s="47" t="n">
        <v>0</v>
      </c>
      <c r="D146" s="47" t="n">
        <v>0</v>
      </c>
      <c r="E146" s="47" t="n">
        <v>0</v>
      </c>
      <c r="F146" s="47" t="n">
        <v>0</v>
      </c>
      <c r="G146" s="47" t="n">
        <v>0</v>
      </c>
      <c r="H146" s="47" t="n">
        <v>0</v>
      </c>
      <c r="I146" s="47" t="n">
        <v>0</v>
      </c>
      <c r="J146" s="47" t="n">
        <v>0</v>
      </c>
      <c r="K146" s="47" t="n">
        <v>0</v>
      </c>
      <c r="L146" s="47" t="n">
        <v>0</v>
      </c>
      <c r="M146" s="47" t="n">
        <v>0</v>
      </c>
      <c r="N146" s="47" t="n">
        <v>0</v>
      </c>
      <c r="O146" s="47" t="n">
        <v>0</v>
      </c>
      <c r="P146" s="47" t="n">
        <v>0</v>
      </c>
      <c r="Q146" s="47" t="n">
        <v>0</v>
      </c>
      <c r="R146" s="47" t="n">
        <v>0</v>
      </c>
      <c r="S146" s="49" t="n">
        <v>0</v>
      </c>
      <c r="T146" s="49" t="n">
        <v>0</v>
      </c>
      <c r="U146" s="49"/>
    </row>
    <row r="147" s="2" customFormat="true" ht="12.75" hidden="false" customHeight="false" outlineLevel="0" collapsed="false">
      <c r="A147" s="44" t="n">
        <v>138</v>
      </c>
      <c r="B147" s="45" t="n">
        <v>0</v>
      </c>
      <c r="C147" s="47" t="n">
        <v>0</v>
      </c>
      <c r="D147" s="47" t="n">
        <v>0</v>
      </c>
      <c r="E147" s="47" t="n">
        <v>0</v>
      </c>
      <c r="F147" s="47" t="n">
        <v>0</v>
      </c>
      <c r="G147" s="47" t="n">
        <v>0</v>
      </c>
      <c r="H147" s="47" t="n">
        <v>0</v>
      </c>
      <c r="I147" s="47" t="n">
        <v>0</v>
      </c>
      <c r="J147" s="47" t="n">
        <v>0</v>
      </c>
      <c r="K147" s="47" t="n">
        <v>0</v>
      </c>
      <c r="L147" s="47" t="n">
        <v>0</v>
      </c>
      <c r="M147" s="47" t="n">
        <v>0</v>
      </c>
      <c r="N147" s="47" t="n">
        <v>0</v>
      </c>
      <c r="O147" s="47" t="n">
        <v>0</v>
      </c>
      <c r="P147" s="47" t="n">
        <v>0</v>
      </c>
      <c r="Q147" s="47" t="n">
        <v>0</v>
      </c>
      <c r="R147" s="47" t="n">
        <v>0</v>
      </c>
      <c r="S147" s="49" t="n">
        <v>0</v>
      </c>
      <c r="T147" s="49" t="n">
        <v>0</v>
      </c>
      <c r="U147" s="49"/>
    </row>
    <row r="148" s="2" customFormat="true" ht="12.75" hidden="false" customHeight="false" outlineLevel="0" collapsed="false">
      <c r="A148" s="52" t="n">
        <v>139</v>
      </c>
      <c r="B148" s="53" t="n">
        <v>0</v>
      </c>
      <c r="C148" s="55" t="n">
        <v>0</v>
      </c>
      <c r="D148" s="55" t="n">
        <v>0</v>
      </c>
      <c r="E148" s="55" t="n">
        <v>0</v>
      </c>
      <c r="F148" s="55" t="n">
        <v>0</v>
      </c>
      <c r="G148" s="55" t="n">
        <v>0</v>
      </c>
      <c r="H148" s="55" t="n">
        <v>0</v>
      </c>
      <c r="I148" s="55" t="n">
        <v>0</v>
      </c>
      <c r="J148" s="55" t="n">
        <v>0</v>
      </c>
      <c r="K148" s="55" t="n">
        <v>0</v>
      </c>
      <c r="L148" s="55" t="n">
        <v>0</v>
      </c>
      <c r="M148" s="55" t="n">
        <v>0</v>
      </c>
      <c r="N148" s="55" t="n">
        <v>0</v>
      </c>
      <c r="O148" s="55" t="n">
        <v>0</v>
      </c>
      <c r="P148" s="55" t="n">
        <v>0</v>
      </c>
      <c r="Q148" s="55" t="n">
        <v>0</v>
      </c>
      <c r="R148" s="55" t="n">
        <v>0</v>
      </c>
      <c r="S148" s="57" t="n">
        <v>0</v>
      </c>
      <c r="T148" s="57" t="n">
        <v>0</v>
      </c>
      <c r="U148" s="57" t="n">
        <v>1</v>
      </c>
    </row>
    <row r="149" s="2" customFormat="true" ht="12.75" hidden="false" customHeight="false" outlineLevel="0" collapsed="false">
      <c r="A149" s="44" t="n">
        <v>140</v>
      </c>
      <c r="B149" s="45" t="n">
        <v>0</v>
      </c>
      <c r="C149" s="47" t="n">
        <v>0</v>
      </c>
      <c r="D149" s="47" t="n">
        <v>0</v>
      </c>
      <c r="E149" s="47" t="n">
        <v>0</v>
      </c>
      <c r="F149" s="47" t="n">
        <v>0</v>
      </c>
      <c r="G149" s="47" t="n">
        <v>0</v>
      </c>
      <c r="H149" s="47" t="n">
        <v>0</v>
      </c>
      <c r="I149" s="47" t="n">
        <v>0</v>
      </c>
      <c r="J149" s="47" t="n">
        <v>0</v>
      </c>
      <c r="K149" s="47" t="n">
        <v>0</v>
      </c>
      <c r="L149" s="47" t="n">
        <v>0</v>
      </c>
      <c r="M149" s="47" t="n">
        <v>0</v>
      </c>
      <c r="N149" s="47" t="n">
        <v>0</v>
      </c>
      <c r="O149" s="47" t="n">
        <v>0</v>
      </c>
      <c r="P149" s="47" t="n">
        <v>0</v>
      </c>
      <c r="Q149" s="47" t="n">
        <v>0</v>
      </c>
      <c r="R149" s="47" t="n">
        <v>0</v>
      </c>
      <c r="S149" s="49" t="n">
        <v>0</v>
      </c>
      <c r="T149" s="49" t="n">
        <v>0</v>
      </c>
      <c r="U149" s="49"/>
    </row>
    <row r="150" s="2" customFormat="true" ht="12.75" hidden="false" customHeight="false" outlineLevel="0" collapsed="false">
      <c r="A150" s="60" t="n">
        <v>141</v>
      </c>
      <c r="B150" s="61" t="n">
        <v>0</v>
      </c>
      <c r="C150" s="63" t="n">
        <v>0</v>
      </c>
      <c r="D150" s="63" t="n">
        <v>0</v>
      </c>
      <c r="E150" s="63" t="n">
        <v>0</v>
      </c>
      <c r="F150" s="63" t="n">
        <v>0</v>
      </c>
      <c r="G150" s="63" t="n">
        <v>0</v>
      </c>
      <c r="H150" s="63" t="n">
        <v>0</v>
      </c>
      <c r="I150" s="63" t="n">
        <v>0</v>
      </c>
      <c r="J150" s="63" t="n">
        <v>0</v>
      </c>
      <c r="K150" s="63" t="n">
        <v>0</v>
      </c>
      <c r="L150" s="63" t="n">
        <v>0</v>
      </c>
      <c r="M150" s="63" t="n">
        <v>0</v>
      </c>
      <c r="N150" s="63" t="n">
        <v>0</v>
      </c>
      <c r="O150" s="63" t="n">
        <v>0</v>
      </c>
      <c r="P150" s="63" t="n">
        <v>0</v>
      </c>
      <c r="Q150" s="63" t="n">
        <v>0</v>
      </c>
      <c r="R150" s="63" t="n">
        <v>0</v>
      </c>
      <c r="S150" s="65" t="n">
        <v>0</v>
      </c>
      <c r="T150" s="65" t="n">
        <v>0</v>
      </c>
      <c r="U150" s="65"/>
    </row>
    <row r="151" s="71" customFormat="true" ht="12.75" hidden="false" customHeight="false" outlineLevel="0" collapsed="false">
      <c r="A151" s="68" t="s">
        <v>36</v>
      </c>
      <c r="B151" s="69" t="n">
        <f aca="false">SUM(B7:B150)</f>
        <v>0</v>
      </c>
      <c r="C151" s="69" t="n">
        <f aca="false">SUM(C7:C150)</f>
        <v>0</v>
      </c>
      <c r="D151" s="69" t="n">
        <f aca="false">SUM(D7:D150)</f>
        <v>0</v>
      </c>
      <c r="E151" s="69" t="n">
        <f aca="false">SUM(E7:E150)</f>
        <v>0</v>
      </c>
      <c r="F151" s="69" t="n">
        <f aca="false">SUM(F7:F150)</f>
        <v>0</v>
      </c>
      <c r="G151" s="69" t="n">
        <f aca="false">SUM(G7:G150)</f>
        <v>0</v>
      </c>
      <c r="H151" s="69" t="n">
        <f aca="false">SUM(H7:H150)</f>
        <v>0</v>
      </c>
      <c r="I151" s="69" t="n">
        <f aca="false">SUM(I7:I150)</f>
        <v>0</v>
      </c>
      <c r="J151" s="69" t="n">
        <f aca="false">SUM(J7:J150)</f>
        <v>0</v>
      </c>
      <c r="K151" s="101" t="n">
        <f aca="false">SUM(K7:K150)</f>
        <v>0</v>
      </c>
      <c r="L151" s="101" t="n">
        <f aca="false">SUM(L7:L150)</f>
        <v>14</v>
      </c>
      <c r="M151" s="69" t="n">
        <f aca="false">SUM(M7:M150)</f>
        <v>0</v>
      </c>
      <c r="N151" s="69" t="n">
        <f aca="false">SUM(N7:N150)</f>
        <v>17</v>
      </c>
      <c r="O151" s="69" t="n">
        <f aca="false">SUM(O7:O150)</f>
        <v>1</v>
      </c>
      <c r="P151" s="69" t="n">
        <f aca="false">SUM(P7:P150)</f>
        <v>1</v>
      </c>
      <c r="Q151" s="69" t="n">
        <f aca="false">SUM(Q7:Q150)</f>
        <v>0</v>
      </c>
      <c r="R151" s="69" t="n">
        <f aca="false">SUM(R7:R150)</f>
        <v>0</v>
      </c>
      <c r="S151" s="234" t="n">
        <f aca="false">SUM(S7:S150)</f>
        <v>0</v>
      </c>
      <c r="T151" s="101" t="n">
        <f aca="false">SUM(T7:T150)</f>
        <v>0</v>
      </c>
      <c r="U151" s="234" t="n">
        <f aca="false">SUM(U7:U150)</f>
        <v>40</v>
      </c>
    </row>
    <row r="152" s="2" customFormat="true" ht="13.5" hidden="false" customHeight="false" outlineLevel="0" collapsed="false">
      <c r="A152" s="72"/>
      <c r="B152" s="73"/>
      <c r="K152" s="74"/>
      <c r="L152" s="74"/>
      <c r="M152" s="74"/>
      <c r="R152" s="75"/>
      <c r="S152" s="75"/>
    </row>
    <row r="153" s="2" customFormat="true" ht="13.5" hidden="false" customHeight="false" outlineLevel="0" collapsed="false">
      <c r="A153" s="32" t="s">
        <v>37</v>
      </c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="2" customFormat="true" ht="12.75" hidden="false" customHeight="false" outlineLevel="0" collapsed="false">
      <c r="A154" s="79" t="s">
        <v>38</v>
      </c>
      <c r="B154" s="80" t="n">
        <v>0</v>
      </c>
      <c r="C154" s="82" t="n">
        <v>0</v>
      </c>
      <c r="D154" s="82" t="n">
        <v>0</v>
      </c>
      <c r="E154" s="82" t="n">
        <v>0</v>
      </c>
      <c r="F154" s="82" t="n">
        <v>0</v>
      </c>
      <c r="G154" s="82" t="n">
        <v>0</v>
      </c>
      <c r="H154" s="82" t="n">
        <v>0</v>
      </c>
      <c r="I154" s="82" t="n">
        <v>0</v>
      </c>
      <c r="J154" s="82" t="n">
        <v>0</v>
      </c>
      <c r="K154" s="82" t="n">
        <v>0</v>
      </c>
      <c r="L154" s="82" t="n">
        <v>0</v>
      </c>
      <c r="M154" s="82" t="n">
        <v>0</v>
      </c>
      <c r="N154" s="82" t="n">
        <v>0</v>
      </c>
      <c r="O154" s="82" t="n">
        <v>0</v>
      </c>
      <c r="P154" s="82" t="n">
        <v>0</v>
      </c>
      <c r="Q154" s="82" t="n">
        <v>0</v>
      </c>
      <c r="R154" s="235" t="n">
        <v>0</v>
      </c>
      <c r="S154" s="236" t="n">
        <v>0</v>
      </c>
      <c r="T154" s="84" t="n">
        <v>0</v>
      </c>
      <c r="U154" s="84"/>
    </row>
    <row r="155" s="2" customFormat="true" ht="12.75" hidden="false" customHeight="false" outlineLevel="0" collapsed="false">
      <c r="A155" s="52" t="s">
        <v>39</v>
      </c>
      <c r="B155" s="53" t="n">
        <v>0</v>
      </c>
      <c r="C155" s="55" t="n">
        <v>0</v>
      </c>
      <c r="D155" s="55" t="n">
        <v>0</v>
      </c>
      <c r="E155" s="55" t="n">
        <v>0</v>
      </c>
      <c r="F155" s="55" t="n">
        <v>0</v>
      </c>
      <c r="G155" s="55" t="n">
        <v>0</v>
      </c>
      <c r="H155" s="55" t="n">
        <v>0</v>
      </c>
      <c r="I155" s="55" t="n">
        <v>0</v>
      </c>
      <c r="J155" s="55" t="n">
        <v>0</v>
      </c>
      <c r="K155" s="55" t="n">
        <v>0</v>
      </c>
      <c r="L155" s="55" t="n">
        <v>0</v>
      </c>
      <c r="M155" s="55" t="n">
        <v>0</v>
      </c>
      <c r="N155" s="55" t="n">
        <v>0</v>
      </c>
      <c r="O155" s="55" t="n">
        <v>0</v>
      </c>
      <c r="P155" s="55" t="n">
        <v>0</v>
      </c>
      <c r="Q155" s="55" t="n">
        <v>0</v>
      </c>
      <c r="R155" s="237" t="n">
        <v>0</v>
      </c>
      <c r="S155" s="238" t="n">
        <v>0</v>
      </c>
      <c r="T155" s="57" t="n">
        <v>0</v>
      </c>
      <c r="U155" s="57"/>
    </row>
    <row r="156" s="2" customFormat="true" ht="12.75" hidden="false" customHeight="false" outlineLevel="0" collapsed="false">
      <c r="A156" s="52" t="s">
        <v>40</v>
      </c>
      <c r="B156" s="53" t="n">
        <v>0</v>
      </c>
      <c r="C156" s="55" t="n">
        <v>0</v>
      </c>
      <c r="D156" s="55" t="n">
        <v>0</v>
      </c>
      <c r="E156" s="55" t="n">
        <v>0</v>
      </c>
      <c r="F156" s="55" t="n">
        <v>0</v>
      </c>
      <c r="G156" s="55" t="n">
        <v>0</v>
      </c>
      <c r="H156" s="55" t="n">
        <v>0</v>
      </c>
      <c r="I156" s="55" t="n">
        <v>0</v>
      </c>
      <c r="J156" s="55" t="n">
        <v>0</v>
      </c>
      <c r="K156" s="55" t="n">
        <v>0</v>
      </c>
      <c r="L156" s="55" t="n">
        <v>0</v>
      </c>
      <c r="M156" s="55" t="n">
        <v>0</v>
      </c>
      <c r="N156" s="55" t="n">
        <v>0</v>
      </c>
      <c r="O156" s="55" t="n">
        <v>0</v>
      </c>
      <c r="P156" s="55" t="n">
        <v>0</v>
      </c>
      <c r="Q156" s="55" t="n">
        <v>0</v>
      </c>
      <c r="R156" s="237" t="n">
        <v>0</v>
      </c>
      <c r="S156" s="238" t="n">
        <v>0</v>
      </c>
      <c r="T156" s="57" t="n">
        <v>0</v>
      </c>
      <c r="U156" s="57"/>
    </row>
    <row r="157" s="2" customFormat="true" ht="12.75" hidden="false" customHeight="false" outlineLevel="0" collapsed="false">
      <c r="A157" s="52" t="s">
        <v>41</v>
      </c>
      <c r="B157" s="53" t="n">
        <v>0</v>
      </c>
      <c r="C157" s="55" t="n">
        <v>0</v>
      </c>
      <c r="D157" s="55" t="n">
        <v>0</v>
      </c>
      <c r="E157" s="55" t="n">
        <v>0</v>
      </c>
      <c r="F157" s="55" t="n">
        <v>0</v>
      </c>
      <c r="G157" s="55" t="n">
        <v>0</v>
      </c>
      <c r="H157" s="55" t="n">
        <v>0</v>
      </c>
      <c r="I157" s="55" t="n">
        <v>0</v>
      </c>
      <c r="J157" s="55" t="n">
        <v>0</v>
      </c>
      <c r="K157" s="55" t="n">
        <v>0</v>
      </c>
      <c r="L157" s="55" t="n">
        <v>0</v>
      </c>
      <c r="M157" s="55" t="n">
        <v>0</v>
      </c>
      <c r="N157" s="55" t="n">
        <v>0</v>
      </c>
      <c r="O157" s="55" t="n">
        <v>0</v>
      </c>
      <c r="P157" s="55" t="n">
        <v>0</v>
      </c>
      <c r="Q157" s="55" t="n">
        <v>0</v>
      </c>
      <c r="R157" s="237" t="n">
        <v>0</v>
      </c>
      <c r="S157" s="238" t="n">
        <v>0</v>
      </c>
      <c r="T157" s="57" t="n">
        <v>0</v>
      </c>
      <c r="U157" s="57"/>
    </row>
    <row r="158" s="2" customFormat="true" ht="12.75" hidden="false" customHeight="false" outlineLevel="0" collapsed="false">
      <c r="A158" s="52" t="s">
        <v>42</v>
      </c>
      <c r="B158" s="53" t="n">
        <v>0</v>
      </c>
      <c r="C158" s="55" t="n">
        <v>0</v>
      </c>
      <c r="D158" s="55" t="n">
        <v>0</v>
      </c>
      <c r="E158" s="55" t="n">
        <v>0</v>
      </c>
      <c r="F158" s="55" t="n">
        <v>0</v>
      </c>
      <c r="G158" s="55" t="n">
        <v>0</v>
      </c>
      <c r="H158" s="55" t="n">
        <v>0</v>
      </c>
      <c r="I158" s="55" t="n">
        <v>0</v>
      </c>
      <c r="J158" s="55" t="n">
        <v>0</v>
      </c>
      <c r="K158" s="55" t="n">
        <v>0</v>
      </c>
      <c r="L158" s="55" t="n">
        <v>0</v>
      </c>
      <c r="M158" s="55" t="n">
        <v>0</v>
      </c>
      <c r="N158" s="55" t="n">
        <v>0</v>
      </c>
      <c r="O158" s="55" t="n">
        <v>0</v>
      </c>
      <c r="P158" s="55" t="n">
        <v>0</v>
      </c>
      <c r="Q158" s="55" t="n">
        <v>0</v>
      </c>
      <c r="R158" s="237" t="n">
        <v>0</v>
      </c>
      <c r="S158" s="238" t="n">
        <v>0</v>
      </c>
      <c r="T158" s="57" t="n">
        <v>0</v>
      </c>
      <c r="U158" s="57"/>
    </row>
    <row r="159" s="2" customFormat="true" ht="12.75" hidden="false" customHeight="false" outlineLevel="0" collapsed="false">
      <c r="A159" s="90" t="s">
        <v>43</v>
      </c>
      <c r="B159" s="91" t="n">
        <v>0</v>
      </c>
      <c r="C159" s="95" t="n">
        <v>0</v>
      </c>
      <c r="D159" s="95" t="n">
        <v>0</v>
      </c>
      <c r="E159" s="93" t="n">
        <v>0</v>
      </c>
      <c r="F159" s="93" t="n">
        <v>0</v>
      </c>
      <c r="G159" s="95" t="n">
        <v>0</v>
      </c>
      <c r="H159" s="95" t="n">
        <v>0</v>
      </c>
      <c r="I159" s="95" t="n">
        <v>0</v>
      </c>
      <c r="J159" s="95" t="n">
        <v>0</v>
      </c>
      <c r="K159" s="95" t="n">
        <v>0</v>
      </c>
      <c r="L159" s="95" t="n">
        <v>0</v>
      </c>
      <c r="M159" s="95" t="n">
        <v>0</v>
      </c>
      <c r="N159" s="93" t="n">
        <v>0</v>
      </c>
      <c r="O159" s="95" t="n">
        <v>0</v>
      </c>
      <c r="P159" s="95" t="n">
        <v>0</v>
      </c>
      <c r="Q159" s="95" t="n">
        <v>0</v>
      </c>
      <c r="R159" s="239" t="n">
        <v>0</v>
      </c>
      <c r="S159" s="240" t="n">
        <v>0</v>
      </c>
      <c r="T159" s="96" t="n">
        <v>0</v>
      </c>
      <c r="U159" s="96"/>
    </row>
    <row r="160" s="71" customFormat="true" ht="12.75" hidden="false" customHeight="false" outlineLevel="0" collapsed="false">
      <c r="A160" s="68" t="s">
        <v>36</v>
      </c>
      <c r="B160" s="69" t="n">
        <f aca="false">SUM(B154:B159)</f>
        <v>0</v>
      </c>
      <c r="C160" s="69" t="n">
        <f aca="false">SUM(C154:C159)</f>
        <v>0</v>
      </c>
      <c r="D160" s="69" t="n">
        <f aca="false">SUM(D154:D159)</f>
        <v>0</v>
      </c>
      <c r="E160" s="69" t="n">
        <f aca="false">SUM(E154:E159)</f>
        <v>0</v>
      </c>
      <c r="F160" s="69" t="n">
        <f aca="false">SUM(F154:F159)</f>
        <v>0</v>
      </c>
      <c r="G160" s="69" t="n">
        <f aca="false">SUM(G154:G159)</f>
        <v>0</v>
      </c>
      <c r="H160" s="69" t="n">
        <f aca="false">SUM(H154:H159)</f>
        <v>0</v>
      </c>
      <c r="I160" s="69" t="n">
        <f aca="false">SUM(I154:I159)</f>
        <v>0</v>
      </c>
      <c r="J160" s="69" t="n">
        <f aca="false">SUM(J154:J159)</f>
        <v>0</v>
      </c>
      <c r="K160" s="101" t="n">
        <f aca="false">SUM(K154:K159)</f>
        <v>0</v>
      </c>
      <c r="L160" s="101" t="n">
        <f aca="false">SUM(L154:L159)</f>
        <v>0</v>
      </c>
      <c r="M160" s="101" t="n">
        <f aca="false">SUM(M154:M159)</f>
        <v>0</v>
      </c>
      <c r="N160" s="101" t="n">
        <f aca="false">SUM(N154:N159)</f>
        <v>0</v>
      </c>
      <c r="O160" s="101" t="n">
        <f aca="false">SUM(O154:O159)</f>
        <v>0</v>
      </c>
      <c r="P160" s="101" t="n">
        <f aca="false">SUM(P154:P159)</f>
        <v>0</v>
      </c>
      <c r="Q160" s="101" t="n">
        <f aca="false">SUM(Q154:Q159)</f>
        <v>0</v>
      </c>
      <c r="R160" s="101" t="n">
        <f aca="false">SUM(R154:R159)</f>
        <v>0</v>
      </c>
      <c r="S160" s="101" t="n">
        <f aca="false">SUM(S154:S159)</f>
        <v>0</v>
      </c>
      <c r="T160" s="101" t="n">
        <f aca="false">SUM(T154:T159)</f>
        <v>0</v>
      </c>
      <c r="U160" s="101" t="n">
        <f aca="false">SUM(U154:U159)</f>
        <v>0</v>
      </c>
    </row>
    <row r="161" s="2" customFormat="true" ht="12" hidden="false" customHeight="true" outlineLevel="0" collapsed="false">
      <c r="A161" s="13"/>
      <c r="K161" s="74"/>
      <c r="L161" s="74"/>
      <c r="M161" s="74"/>
      <c r="T161" s="74"/>
    </row>
    <row r="162" s="2" customFormat="true" ht="13.5" hidden="false" customHeight="false" outlineLevel="0" collapsed="false">
      <c r="A162" s="32" t="s">
        <v>44</v>
      </c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="2" customFormat="true" ht="12.75" hidden="false" customHeight="false" outlineLevel="0" collapsed="false">
      <c r="A163" s="79" t="s">
        <v>45</v>
      </c>
      <c r="B163" s="80" t="n">
        <v>0</v>
      </c>
      <c r="C163" s="82" t="n">
        <v>0</v>
      </c>
      <c r="D163" s="82" t="n">
        <v>0</v>
      </c>
      <c r="E163" s="82" t="n">
        <v>0</v>
      </c>
      <c r="F163" s="82" t="n">
        <v>0</v>
      </c>
      <c r="G163" s="82" t="n">
        <v>0</v>
      </c>
      <c r="H163" s="82" t="n">
        <v>0</v>
      </c>
      <c r="I163" s="82" t="n">
        <v>0</v>
      </c>
      <c r="J163" s="82" t="n">
        <v>0</v>
      </c>
      <c r="K163" s="82" t="n">
        <v>0</v>
      </c>
      <c r="L163" s="82" t="n">
        <v>0</v>
      </c>
      <c r="M163" s="82" t="n">
        <v>0</v>
      </c>
      <c r="N163" s="82" t="n">
        <v>0</v>
      </c>
      <c r="O163" s="82" t="n">
        <v>0</v>
      </c>
      <c r="P163" s="82" t="n">
        <v>0</v>
      </c>
      <c r="Q163" s="82" t="n">
        <v>0</v>
      </c>
      <c r="R163" s="82" t="n">
        <v>0</v>
      </c>
      <c r="S163" s="84" t="n">
        <v>0</v>
      </c>
      <c r="T163" s="84" t="n">
        <v>0</v>
      </c>
      <c r="U163" s="102" t="n">
        <v>0</v>
      </c>
    </row>
    <row r="164" s="2" customFormat="true" ht="12.75" hidden="false" customHeight="false" outlineLevel="0" collapsed="false">
      <c r="A164" s="52" t="s">
        <v>46</v>
      </c>
      <c r="B164" s="53" t="n">
        <v>0</v>
      </c>
      <c r="C164" s="55" t="n">
        <v>0</v>
      </c>
      <c r="D164" s="55" t="n">
        <v>0</v>
      </c>
      <c r="E164" s="55" t="n">
        <v>0</v>
      </c>
      <c r="F164" s="55" t="n">
        <v>0</v>
      </c>
      <c r="G164" s="55" t="n">
        <v>0</v>
      </c>
      <c r="H164" s="55" t="n">
        <v>0</v>
      </c>
      <c r="I164" s="55" t="n">
        <v>0</v>
      </c>
      <c r="J164" s="55" t="n">
        <v>0</v>
      </c>
      <c r="K164" s="55" t="n">
        <v>0</v>
      </c>
      <c r="L164" s="55" t="n">
        <v>0</v>
      </c>
      <c r="M164" s="55" t="n">
        <v>0</v>
      </c>
      <c r="N164" s="55" t="n">
        <v>0</v>
      </c>
      <c r="O164" s="55" t="n">
        <v>0</v>
      </c>
      <c r="P164" s="55" t="n">
        <v>0</v>
      </c>
      <c r="Q164" s="55" t="n">
        <v>0</v>
      </c>
      <c r="R164" s="55" t="n">
        <v>0</v>
      </c>
      <c r="S164" s="57" t="n">
        <v>0</v>
      </c>
      <c r="T164" s="57" t="n">
        <v>0</v>
      </c>
      <c r="U164" s="104" t="n">
        <v>0</v>
      </c>
    </row>
    <row r="165" s="2" customFormat="true" ht="12.75" hidden="false" customHeight="false" outlineLevel="0" collapsed="false">
      <c r="A165" s="52" t="s">
        <v>47</v>
      </c>
      <c r="B165" s="53" t="n">
        <v>0</v>
      </c>
      <c r="C165" s="55" t="n">
        <v>0</v>
      </c>
      <c r="D165" s="55" t="n">
        <v>0</v>
      </c>
      <c r="E165" s="55" t="n">
        <v>0</v>
      </c>
      <c r="F165" s="55" t="n">
        <v>0</v>
      </c>
      <c r="G165" s="55" t="n">
        <v>0</v>
      </c>
      <c r="H165" s="55" t="n">
        <v>0</v>
      </c>
      <c r="I165" s="55" t="n">
        <v>0</v>
      </c>
      <c r="J165" s="55" t="n">
        <v>0</v>
      </c>
      <c r="K165" s="55" t="n">
        <v>0</v>
      </c>
      <c r="L165" s="55" t="n">
        <v>0</v>
      </c>
      <c r="M165" s="55" t="n">
        <v>0</v>
      </c>
      <c r="N165" s="55" t="n">
        <v>0</v>
      </c>
      <c r="O165" s="55" t="n">
        <v>0</v>
      </c>
      <c r="P165" s="55" t="n">
        <v>0</v>
      </c>
      <c r="Q165" s="55" t="n">
        <v>0</v>
      </c>
      <c r="R165" s="55" t="n">
        <v>0</v>
      </c>
      <c r="S165" s="57" t="n">
        <v>0</v>
      </c>
      <c r="T165" s="57" t="n">
        <v>0</v>
      </c>
      <c r="U165" s="104" t="n">
        <v>0</v>
      </c>
    </row>
    <row r="166" s="2" customFormat="true" ht="12.75" hidden="false" customHeight="false" outlineLevel="0" collapsed="false">
      <c r="A166" s="52" t="s">
        <v>48</v>
      </c>
      <c r="B166" s="53" t="n">
        <v>0</v>
      </c>
      <c r="C166" s="55" t="n">
        <v>0</v>
      </c>
      <c r="D166" s="55" t="n">
        <v>0</v>
      </c>
      <c r="E166" s="55" t="n">
        <v>0</v>
      </c>
      <c r="F166" s="55" t="n">
        <v>0</v>
      </c>
      <c r="G166" s="55" t="n">
        <v>0</v>
      </c>
      <c r="H166" s="55" t="n">
        <v>0</v>
      </c>
      <c r="I166" s="55" t="n">
        <v>0</v>
      </c>
      <c r="J166" s="55" t="n">
        <v>0</v>
      </c>
      <c r="K166" s="55" t="n">
        <v>0</v>
      </c>
      <c r="L166" s="55" t="n">
        <v>0</v>
      </c>
      <c r="M166" s="55" t="n">
        <v>0</v>
      </c>
      <c r="N166" s="55" t="n">
        <v>0</v>
      </c>
      <c r="O166" s="55" t="n">
        <v>0</v>
      </c>
      <c r="P166" s="55" t="n">
        <v>0</v>
      </c>
      <c r="Q166" s="55" t="n">
        <v>0</v>
      </c>
      <c r="R166" s="55" t="n">
        <v>0</v>
      </c>
      <c r="S166" s="57" t="n">
        <v>0</v>
      </c>
      <c r="T166" s="57" t="n">
        <v>0</v>
      </c>
      <c r="U166" s="104" t="n">
        <v>0</v>
      </c>
    </row>
    <row r="167" s="2" customFormat="true" ht="12.75" hidden="false" customHeight="false" outlineLevel="0" collapsed="false">
      <c r="A167" s="52" t="s">
        <v>49</v>
      </c>
      <c r="B167" s="53" t="n">
        <v>0</v>
      </c>
      <c r="C167" s="55" t="n">
        <v>0</v>
      </c>
      <c r="D167" s="55" t="n">
        <v>0</v>
      </c>
      <c r="E167" s="55" t="n">
        <v>0</v>
      </c>
      <c r="F167" s="55" t="n">
        <v>0</v>
      </c>
      <c r="G167" s="55" t="n">
        <v>0</v>
      </c>
      <c r="H167" s="55" t="n">
        <v>0</v>
      </c>
      <c r="I167" s="55" t="n">
        <v>0</v>
      </c>
      <c r="J167" s="55" t="n">
        <v>0</v>
      </c>
      <c r="K167" s="55" t="n">
        <v>0</v>
      </c>
      <c r="L167" s="55" t="n">
        <v>0</v>
      </c>
      <c r="M167" s="55" t="n">
        <v>0</v>
      </c>
      <c r="N167" s="55" t="n">
        <v>0</v>
      </c>
      <c r="O167" s="55" t="n">
        <v>0</v>
      </c>
      <c r="P167" s="55" t="n">
        <v>0</v>
      </c>
      <c r="Q167" s="55" t="n">
        <v>0</v>
      </c>
      <c r="R167" s="55" t="n">
        <v>0</v>
      </c>
      <c r="S167" s="57" t="n">
        <v>0</v>
      </c>
      <c r="T167" s="57" t="n">
        <v>0</v>
      </c>
      <c r="U167" s="104" t="n">
        <v>0</v>
      </c>
    </row>
    <row r="168" s="2" customFormat="true" ht="12.75" hidden="false" customHeight="false" outlineLevel="0" collapsed="false">
      <c r="A168" s="52" t="s">
        <v>50</v>
      </c>
      <c r="B168" s="53" t="n">
        <v>0</v>
      </c>
      <c r="C168" s="55" t="n">
        <v>0</v>
      </c>
      <c r="D168" s="55" t="n">
        <v>0</v>
      </c>
      <c r="E168" s="55" t="n">
        <v>0</v>
      </c>
      <c r="F168" s="55" t="n">
        <v>0</v>
      </c>
      <c r="G168" s="55" t="n">
        <v>0</v>
      </c>
      <c r="H168" s="55" t="n">
        <v>0</v>
      </c>
      <c r="I168" s="55" t="n">
        <v>0</v>
      </c>
      <c r="J168" s="55" t="n">
        <v>0</v>
      </c>
      <c r="K168" s="55" t="n">
        <v>0</v>
      </c>
      <c r="L168" s="55" t="n">
        <v>0</v>
      </c>
      <c r="M168" s="55" t="n">
        <v>0</v>
      </c>
      <c r="N168" s="55" t="n">
        <v>0</v>
      </c>
      <c r="O168" s="55" t="n">
        <v>0</v>
      </c>
      <c r="P168" s="55" t="n">
        <v>0</v>
      </c>
      <c r="Q168" s="55" t="n">
        <v>0</v>
      </c>
      <c r="R168" s="55" t="n">
        <v>0</v>
      </c>
      <c r="S168" s="57" t="n">
        <v>0</v>
      </c>
      <c r="T168" s="57" t="n">
        <v>0</v>
      </c>
      <c r="U168" s="104" t="n">
        <v>0</v>
      </c>
    </row>
    <row r="169" s="2" customFormat="true" ht="13.5" hidden="false" customHeight="false" outlineLevel="0" collapsed="false">
      <c r="A169" s="226" t="s">
        <v>51</v>
      </c>
      <c r="B169" s="227" t="n">
        <v>0</v>
      </c>
      <c r="C169" s="228" t="n">
        <v>0</v>
      </c>
      <c r="D169" s="228" t="n">
        <v>0</v>
      </c>
      <c r="E169" s="228" t="n">
        <v>0</v>
      </c>
      <c r="F169" s="228" t="n">
        <v>0</v>
      </c>
      <c r="G169" s="228" t="n">
        <v>0</v>
      </c>
      <c r="H169" s="228" t="n">
        <v>0</v>
      </c>
      <c r="I169" s="228" t="n">
        <v>0</v>
      </c>
      <c r="J169" s="228" t="n">
        <v>0</v>
      </c>
      <c r="K169" s="228" t="n">
        <v>0</v>
      </c>
      <c r="L169" s="228" t="n">
        <v>0</v>
      </c>
      <c r="M169" s="228" t="n">
        <v>0</v>
      </c>
      <c r="N169" s="228" t="n">
        <v>0</v>
      </c>
      <c r="O169" s="228" t="n">
        <v>0</v>
      </c>
      <c r="P169" s="228" t="n">
        <v>0</v>
      </c>
      <c r="Q169" s="228" t="n">
        <v>0</v>
      </c>
      <c r="R169" s="228" t="n">
        <v>0</v>
      </c>
      <c r="S169" s="229" t="n">
        <v>0</v>
      </c>
      <c r="T169" s="229" t="n">
        <v>0</v>
      </c>
      <c r="U169" s="241" t="n">
        <v>0</v>
      </c>
    </row>
    <row r="170" s="2" customFormat="true" ht="13.5" hidden="false" customHeight="false" outlineLevel="0" collapsed="false">
      <c r="A170" s="32" t="s">
        <v>52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4"/>
      <c r="S170" s="34"/>
      <c r="T170" s="34"/>
      <c r="U170" s="34"/>
    </row>
    <row r="171" s="2" customFormat="true" ht="12.75" hidden="false" customHeight="false" outlineLevel="0" collapsed="false">
      <c r="A171" s="52" t="s">
        <v>53</v>
      </c>
      <c r="B171" s="53" t="n">
        <v>0</v>
      </c>
      <c r="C171" s="55" t="n">
        <v>0</v>
      </c>
      <c r="D171" s="55" t="n">
        <v>0</v>
      </c>
      <c r="E171" s="55" t="n">
        <v>0</v>
      </c>
      <c r="F171" s="55" t="n">
        <v>0</v>
      </c>
      <c r="G171" s="55" t="n">
        <v>0</v>
      </c>
      <c r="H171" s="55" t="n">
        <v>0</v>
      </c>
      <c r="I171" s="55" t="n">
        <v>0</v>
      </c>
      <c r="J171" s="55" t="n">
        <v>0</v>
      </c>
      <c r="K171" s="55" t="n">
        <v>0</v>
      </c>
      <c r="L171" s="55" t="n">
        <v>0</v>
      </c>
      <c r="M171" s="55" t="n">
        <v>0</v>
      </c>
      <c r="N171" s="55" t="n">
        <v>0</v>
      </c>
      <c r="O171" s="55" t="n">
        <v>0</v>
      </c>
      <c r="P171" s="55" t="n">
        <v>0</v>
      </c>
      <c r="Q171" s="55" t="n">
        <v>0</v>
      </c>
      <c r="R171" s="55" t="n">
        <v>0</v>
      </c>
      <c r="S171" s="57" t="n">
        <v>0</v>
      </c>
      <c r="T171" s="57" t="n">
        <v>0</v>
      </c>
      <c r="U171" s="102" t="n">
        <v>0</v>
      </c>
    </row>
    <row r="172" s="2" customFormat="true" ht="12.75" hidden="false" customHeight="false" outlineLevel="0" collapsed="false">
      <c r="A172" s="52" t="s">
        <v>54</v>
      </c>
      <c r="B172" s="53" t="n">
        <v>0</v>
      </c>
      <c r="C172" s="55" t="n">
        <v>0</v>
      </c>
      <c r="D172" s="55" t="n">
        <v>0</v>
      </c>
      <c r="E172" s="55" t="n">
        <v>0</v>
      </c>
      <c r="F172" s="55" t="n">
        <v>0</v>
      </c>
      <c r="G172" s="55" t="n">
        <v>0</v>
      </c>
      <c r="H172" s="55" t="n">
        <v>0</v>
      </c>
      <c r="I172" s="55" t="n">
        <v>0</v>
      </c>
      <c r="J172" s="55" t="n">
        <v>0</v>
      </c>
      <c r="K172" s="55" t="n">
        <v>0</v>
      </c>
      <c r="L172" s="55" t="n">
        <v>0</v>
      </c>
      <c r="M172" s="55" t="n">
        <v>0</v>
      </c>
      <c r="N172" s="55" t="n">
        <v>0</v>
      </c>
      <c r="O172" s="55" t="n">
        <v>0</v>
      </c>
      <c r="P172" s="55" t="n">
        <v>0</v>
      </c>
      <c r="Q172" s="55" t="n">
        <v>0</v>
      </c>
      <c r="R172" s="55" t="n">
        <v>0</v>
      </c>
      <c r="S172" s="57" t="n">
        <v>0</v>
      </c>
      <c r="T172" s="57" t="n">
        <v>0</v>
      </c>
      <c r="U172" s="104" t="n">
        <v>0</v>
      </c>
    </row>
    <row r="173" s="2" customFormat="true" ht="12.75" hidden="false" customHeight="false" outlineLevel="0" collapsed="false">
      <c r="A173" s="52" t="s">
        <v>55</v>
      </c>
      <c r="B173" s="53" t="n">
        <v>0</v>
      </c>
      <c r="C173" s="55" t="n">
        <v>0</v>
      </c>
      <c r="D173" s="55" t="n">
        <v>0</v>
      </c>
      <c r="E173" s="55" t="n">
        <v>0</v>
      </c>
      <c r="F173" s="55" t="n">
        <v>0</v>
      </c>
      <c r="G173" s="55" t="n">
        <v>0</v>
      </c>
      <c r="H173" s="55" t="n">
        <v>0</v>
      </c>
      <c r="I173" s="55" t="n">
        <v>0</v>
      </c>
      <c r="J173" s="55" t="n">
        <v>0</v>
      </c>
      <c r="K173" s="55" t="n">
        <v>0</v>
      </c>
      <c r="L173" s="55" t="n">
        <v>0</v>
      </c>
      <c r="M173" s="55" t="n">
        <v>0</v>
      </c>
      <c r="N173" s="55" t="n">
        <v>0</v>
      </c>
      <c r="O173" s="55" t="n">
        <v>0</v>
      </c>
      <c r="P173" s="55" t="n">
        <v>0</v>
      </c>
      <c r="Q173" s="55" t="n">
        <v>0</v>
      </c>
      <c r="R173" s="55" t="n">
        <v>0</v>
      </c>
      <c r="S173" s="57" t="n">
        <v>0</v>
      </c>
      <c r="T173" s="57" t="n">
        <v>0</v>
      </c>
      <c r="U173" s="104" t="n">
        <v>0</v>
      </c>
    </row>
    <row r="174" s="2" customFormat="true" ht="12.75" hidden="false" customHeight="false" outlineLevel="0" collapsed="false">
      <c r="A174" s="52" t="s">
        <v>56</v>
      </c>
      <c r="B174" s="53" t="n">
        <v>0</v>
      </c>
      <c r="C174" s="55" t="n">
        <v>0</v>
      </c>
      <c r="D174" s="55" t="n">
        <v>0</v>
      </c>
      <c r="E174" s="55" t="n">
        <v>0</v>
      </c>
      <c r="F174" s="55" t="n">
        <v>0</v>
      </c>
      <c r="G174" s="55" t="n">
        <v>0</v>
      </c>
      <c r="H174" s="55" t="n">
        <v>0</v>
      </c>
      <c r="I174" s="55" t="n">
        <v>0</v>
      </c>
      <c r="J174" s="55" t="n">
        <v>0</v>
      </c>
      <c r="K174" s="55" t="n">
        <v>0</v>
      </c>
      <c r="L174" s="55" t="n">
        <v>0</v>
      </c>
      <c r="M174" s="55" t="n">
        <v>0</v>
      </c>
      <c r="N174" s="55" t="n">
        <v>0</v>
      </c>
      <c r="O174" s="55" t="n">
        <v>0</v>
      </c>
      <c r="P174" s="55" t="n">
        <v>0</v>
      </c>
      <c r="Q174" s="55" t="n">
        <v>0</v>
      </c>
      <c r="R174" s="55" t="n">
        <v>0</v>
      </c>
      <c r="S174" s="57" t="n">
        <v>0</v>
      </c>
      <c r="T174" s="57" t="n">
        <v>0</v>
      </c>
      <c r="U174" s="104" t="n">
        <v>0</v>
      </c>
    </row>
    <row r="175" s="2" customFormat="true" ht="12.75" hidden="false" customHeight="false" outlineLevel="0" collapsed="false">
      <c r="A175" s="52" t="s">
        <v>57</v>
      </c>
      <c r="B175" s="53" t="n">
        <v>0</v>
      </c>
      <c r="C175" s="55" t="n">
        <v>0</v>
      </c>
      <c r="D175" s="55" t="n">
        <v>0</v>
      </c>
      <c r="E175" s="55" t="n">
        <v>0</v>
      </c>
      <c r="F175" s="55" t="n">
        <v>0</v>
      </c>
      <c r="G175" s="55" t="n">
        <v>0</v>
      </c>
      <c r="H175" s="55" t="n">
        <v>0</v>
      </c>
      <c r="I175" s="55" t="n">
        <v>0</v>
      </c>
      <c r="J175" s="55" t="n">
        <v>0</v>
      </c>
      <c r="K175" s="55" t="n">
        <v>0</v>
      </c>
      <c r="L175" s="55" t="n">
        <v>0</v>
      </c>
      <c r="M175" s="55" t="n">
        <v>0</v>
      </c>
      <c r="N175" s="55" t="n">
        <v>0</v>
      </c>
      <c r="O175" s="55" t="n">
        <v>0</v>
      </c>
      <c r="P175" s="55" t="n">
        <v>0</v>
      </c>
      <c r="Q175" s="55" t="n">
        <v>0</v>
      </c>
      <c r="R175" s="55" t="n">
        <v>0</v>
      </c>
      <c r="S175" s="57" t="n">
        <v>0</v>
      </c>
      <c r="T175" s="57" t="n">
        <v>0</v>
      </c>
      <c r="U175" s="104" t="n">
        <v>0</v>
      </c>
    </row>
    <row r="176" s="2" customFormat="true" ht="12.75" hidden="false" customHeight="false" outlineLevel="0" collapsed="false">
      <c r="A176" s="52" t="s">
        <v>58</v>
      </c>
      <c r="B176" s="53" t="n">
        <v>0</v>
      </c>
      <c r="C176" s="55" t="n">
        <v>0</v>
      </c>
      <c r="D176" s="55" t="n">
        <v>0</v>
      </c>
      <c r="E176" s="55" t="n">
        <v>0</v>
      </c>
      <c r="F176" s="55" t="n">
        <v>0</v>
      </c>
      <c r="G176" s="55" t="n">
        <v>0</v>
      </c>
      <c r="H176" s="55" t="n">
        <v>0</v>
      </c>
      <c r="I176" s="55" t="n">
        <v>0</v>
      </c>
      <c r="J176" s="55" t="n">
        <v>0</v>
      </c>
      <c r="K176" s="55" t="n">
        <v>0</v>
      </c>
      <c r="L176" s="55" t="n">
        <v>0</v>
      </c>
      <c r="M176" s="55" t="n">
        <v>0</v>
      </c>
      <c r="N176" s="55" t="n">
        <v>0</v>
      </c>
      <c r="O176" s="55" t="n">
        <v>0</v>
      </c>
      <c r="P176" s="55" t="n">
        <v>0</v>
      </c>
      <c r="Q176" s="55" t="n">
        <v>0</v>
      </c>
      <c r="R176" s="55" t="n">
        <v>0</v>
      </c>
      <c r="S176" s="57" t="n">
        <v>0</v>
      </c>
      <c r="T176" s="57" t="n">
        <v>0</v>
      </c>
      <c r="U176" s="104" t="n">
        <v>0</v>
      </c>
    </row>
    <row r="177" s="2" customFormat="true" ht="12.75" hidden="false" customHeight="false" outlineLevel="0" collapsed="false">
      <c r="A177" s="52" t="s">
        <v>59</v>
      </c>
      <c r="B177" s="53" t="n">
        <v>0</v>
      </c>
      <c r="C177" s="55" t="n">
        <v>0</v>
      </c>
      <c r="D177" s="55" t="n">
        <v>0</v>
      </c>
      <c r="E177" s="55" t="n">
        <v>0</v>
      </c>
      <c r="F177" s="55" t="n">
        <v>0</v>
      </c>
      <c r="G177" s="55" t="n">
        <v>0</v>
      </c>
      <c r="H177" s="55" t="n">
        <v>0</v>
      </c>
      <c r="I177" s="55" t="n">
        <v>0</v>
      </c>
      <c r="J177" s="55" t="n">
        <v>0</v>
      </c>
      <c r="K177" s="55" t="n">
        <v>0</v>
      </c>
      <c r="L177" s="55" t="n">
        <v>0</v>
      </c>
      <c r="M177" s="55" t="n">
        <v>0</v>
      </c>
      <c r="N177" s="55" t="n">
        <v>0</v>
      </c>
      <c r="O177" s="55" t="n">
        <v>0</v>
      </c>
      <c r="P177" s="55" t="n">
        <v>0</v>
      </c>
      <c r="Q177" s="55" t="n">
        <v>0</v>
      </c>
      <c r="R177" s="55" t="n">
        <v>0</v>
      </c>
      <c r="S177" s="57" t="n">
        <v>0</v>
      </c>
      <c r="T177" s="57" t="n">
        <v>0</v>
      </c>
      <c r="U177" s="104" t="n">
        <v>0</v>
      </c>
    </row>
    <row r="178" s="2" customFormat="true" ht="12.75" hidden="false" customHeight="false" outlineLevel="0" collapsed="false">
      <c r="A178" s="52" t="s">
        <v>60</v>
      </c>
      <c r="B178" s="53" t="n">
        <v>0</v>
      </c>
      <c r="C178" s="55" t="n">
        <v>0</v>
      </c>
      <c r="D178" s="55" t="n">
        <v>0</v>
      </c>
      <c r="E178" s="55" t="n">
        <v>0</v>
      </c>
      <c r="F178" s="55" t="n">
        <v>0</v>
      </c>
      <c r="G178" s="55" t="n">
        <v>0</v>
      </c>
      <c r="H178" s="55" t="n">
        <v>0</v>
      </c>
      <c r="I178" s="55" t="n">
        <v>0</v>
      </c>
      <c r="J178" s="55" t="n">
        <v>0</v>
      </c>
      <c r="K178" s="55" t="n">
        <v>0</v>
      </c>
      <c r="L178" s="55" t="n">
        <v>0</v>
      </c>
      <c r="M178" s="55" t="n">
        <v>0</v>
      </c>
      <c r="N178" s="55" t="n">
        <v>0</v>
      </c>
      <c r="O178" s="55" t="n">
        <v>0</v>
      </c>
      <c r="P178" s="55" t="n">
        <v>0</v>
      </c>
      <c r="Q178" s="55" t="n">
        <v>0</v>
      </c>
      <c r="R178" s="55" t="n">
        <v>0</v>
      </c>
      <c r="S178" s="57" t="n">
        <v>0</v>
      </c>
      <c r="T178" s="57" t="n">
        <v>0</v>
      </c>
      <c r="U178" s="104" t="n">
        <v>0</v>
      </c>
    </row>
    <row r="179" s="2" customFormat="true" ht="12.75" hidden="false" customHeight="false" outlineLevel="0" collapsed="false">
      <c r="A179" s="52" t="s">
        <v>61</v>
      </c>
      <c r="B179" s="53" t="n">
        <v>0</v>
      </c>
      <c r="C179" s="55" t="n">
        <v>0</v>
      </c>
      <c r="D179" s="55" t="n">
        <v>0</v>
      </c>
      <c r="E179" s="55" t="n">
        <v>0</v>
      </c>
      <c r="F179" s="55" t="n">
        <v>0</v>
      </c>
      <c r="G179" s="55" t="n">
        <v>0</v>
      </c>
      <c r="H179" s="55" t="n">
        <v>0</v>
      </c>
      <c r="I179" s="55" t="n">
        <v>0</v>
      </c>
      <c r="J179" s="55" t="n">
        <v>0</v>
      </c>
      <c r="K179" s="55" t="n">
        <v>0</v>
      </c>
      <c r="L179" s="55" t="n">
        <v>0</v>
      </c>
      <c r="M179" s="55" t="n">
        <v>0</v>
      </c>
      <c r="N179" s="55" t="n">
        <v>0</v>
      </c>
      <c r="O179" s="55" t="n">
        <v>0</v>
      </c>
      <c r="P179" s="55" t="n">
        <v>0</v>
      </c>
      <c r="Q179" s="55" t="n">
        <v>0</v>
      </c>
      <c r="R179" s="55" t="n">
        <v>0</v>
      </c>
      <c r="S179" s="57" t="n">
        <v>0</v>
      </c>
      <c r="T179" s="57" t="n">
        <v>0</v>
      </c>
      <c r="U179" s="104" t="n">
        <v>0</v>
      </c>
    </row>
    <row r="180" s="2" customFormat="true" ht="12.75" hidden="false" customHeight="false" outlineLevel="0" collapsed="false">
      <c r="A180" s="52" t="s">
        <v>62</v>
      </c>
      <c r="B180" s="53" t="n">
        <v>0</v>
      </c>
      <c r="C180" s="55" t="n">
        <v>0</v>
      </c>
      <c r="D180" s="55" t="n">
        <v>0</v>
      </c>
      <c r="E180" s="55" t="n">
        <v>0</v>
      </c>
      <c r="F180" s="55" t="n">
        <v>0</v>
      </c>
      <c r="G180" s="55" t="n">
        <v>0</v>
      </c>
      <c r="H180" s="55" t="n">
        <v>0</v>
      </c>
      <c r="I180" s="55" t="n">
        <v>0</v>
      </c>
      <c r="J180" s="55" t="n">
        <v>0</v>
      </c>
      <c r="K180" s="55" t="n">
        <v>0</v>
      </c>
      <c r="L180" s="55" t="n">
        <v>0</v>
      </c>
      <c r="M180" s="55" t="n">
        <v>0</v>
      </c>
      <c r="N180" s="55" t="n">
        <v>0</v>
      </c>
      <c r="O180" s="55" t="n">
        <v>0</v>
      </c>
      <c r="P180" s="55" t="n">
        <v>0</v>
      </c>
      <c r="Q180" s="55" t="n">
        <v>0</v>
      </c>
      <c r="R180" s="55" t="n">
        <v>0</v>
      </c>
      <c r="S180" s="57" t="n">
        <v>0</v>
      </c>
      <c r="T180" s="57" t="n">
        <v>0</v>
      </c>
      <c r="U180" s="104" t="n">
        <v>0</v>
      </c>
    </row>
    <row r="181" s="2" customFormat="true" ht="12.75" hidden="false" customHeight="false" outlineLevel="0" collapsed="false">
      <c r="A181" s="52" t="s">
        <v>63</v>
      </c>
      <c r="B181" s="53" t="n">
        <v>0</v>
      </c>
      <c r="C181" s="55" t="n">
        <v>0</v>
      </c>
      <c r="D181" s="55" t="n">
        <v>0</v>
      </c>
      <c r="E181" s="55" t="n">
        <v>0</v>
      </c>
      <c r="F181" s="55" t="n">
        <v>0</v>
      </c>
      <c r="G181" s="55" t="n">
        <v>0</v>
      </c>
      <c r="H181" s="55" t="n">
        <v>0</v>
      </c>
      <c r="I181" s="55" t="n">
        <v>0</v>
      </c>
      <c r="J181" s="55" t="n">
        <v>0</v>
      </c>
      <c r="K181" s="55" t="n">
        <v>0</v>
      </c>
      <c r="L181" s="55" t="n">
        <v>0</v>
      </c>
      <c r="M181" s="55" t="n">
        <v>0</v>
      </c>
      <c r="N181" s="55" t="n">
        <v>0</v>
      </c>
      <c r="O181" s="55" t="n">
        <v>0</v>
      </c>
      <c r="P181" s="55" t="n">
        <v>0</v>
      </c>
      <c r="Q181" s="55" t="n">
        <v>0</v>
      </c>
      <c r="R181" s="55" t="n">
        <v>0</v>
      </c>
      <c r="S181" s="57" t="n">
        <v>0</v>
      </c>
      <c r="T181" s="57" t="n">
        <v>0</v>
      </c>
      <c r="U181" s="104" t="n">
        <v>0</v>
      </c>
    </row>
    <row r="182" s="2" customFormat="true" ht="12.75" hidden="false" customHeight="false" outlineLevel="0" collapsed="false">
      <c r="A182" s="52" t="s">
        <v>64</v>
      </c>
      <c r="B182" s="53" t="n">
        <v>0</v>
      </c>
      <c r="C182" s="55" t="n">
        <v>0</v>
      </c>
      <c r="D182" s="55" t="n">
        <v>0</v>
      </c>
      <c r="E182" s="55" t="n">
        <v>0</v>
      </c>
      <c r="F182" s="55" t="n">
        <v>0</v>
      </c>
      <c r="G182" s="55" t="n">
        <v>0</v>
      </c>
      <c r="H182" s="55" t="n">
        <v>0</v>
      </c>
      <c r="I182" s="55" t="n">
        <v>0</v>
      </c>
      <c r="J182" s="55" t="n">
        <v>0</v>
      </c>
      <c r="K182" s="55" t="n">
        <v>0</v>
      </c>
      <c r="L182" s="55" t="n">
        <v>0</v>
      </c>
      <c r="M182" s="55" t="n">
        <v>0</v>
      </c>
      <c r="N182" s="55" t="n">
        <v>0</v>
      </c>
      <c r="O182" s="55" t="n">
        <v>0</v>
      </c>
      <c r="P182" s="55" t="n">
        <v>0</v>
      </c>
      <c r="Q182" s="55" t="n">
        <v>0</v>
      </c>
      <c r="R182" s="55" t="n">
        <v>0</v>
      </c>
      <c r="S182" s="57" t="n">
        <v>0</v>
      </c>
      <c r="T182" s="57" t="n">
        <v>0</v>
      </c>
      <c r="U182" s="104" t="n">
        <v>0</v>
      </c>
    </row>
    <row r="183" s="2" customFormat="true" ht="12.75" hidden="false" customHeight="false" outlineLevel="0" collapsed="false">
      <c r="A183" s="52" t="s">
        <v>65</v>
      </c>
      <c r="B183" s="53" t="n">
        <v>0</v>
      </c>
      <c r="C183" s="55" t="n">
        <v>0</v>
      </c>
      <c r="D183" s="55" t="n">
        <v>0</v>
      </c>
      <c r="E183" s="55" t="n">
        <v>0</v>
      </c>
      <c r="F183" s="55" t="n">
        <v>0</v>
      </c>
      <c r="G183" s="55" t="n">
        <v>0</v>
      </c>
      <c r="H183" s="55" t="n">
        <v>0</v>
      </c>
      <c r="I183" s="55" t="n">
        <v>0</v>
      </c>
      <c r="J183" s="55" t="n">
        <v>0</v>
      </c>
      <c r="K183" s="55" t="n">
        <v>0</v>
      </c>
      <c r="L183" s="55" t="n">
        <v>0</v>
      </c>
      <c r="M183" s="55" t="n">
        <v>0</v>
      </c>
      <c r="N183" s="55" t="n">
        <v>0</v>
      </c>
      <c r="O183" s="55" t="n">
        <v>0</v>
      </c>
      <c r="P183" s="55" t="n">
        <v>0</v>
      </c>
      <c r="Q183" s="55" t="n">
        <v>0</v>
      </c>
      <c r="R183" s="55" t="n">
        <v>0</v>
      </c>
      <c r="S183" s="57" t="n">
        <v>0</v>
      </c>
      <c r="T183" s="57" t="n">
        <v>0</v>
      </c>
      <c r="U183" s="104" t="n">
        <v>0</v>
      </c>
    </row>
    <row r="184" s="2" customFormat="true" ht="12.75" hidden="false" customHeight="false" outlineLevel="0" collapsed="false">
      <c r="A184" s="52" t="s">
        <v>66</v>
      </c>
      <c r="B184" s="53" t="n">
        <v>0</v>
      </c>
      <c r="C184" s="55" t="n">
        <v>0</v>
      </c>
      <c r="D184" s="55" t="n">
        <v>0</v>
      </c>
      <c r="E184" s="55" t="n">
        <v>0</v>
      </c>
      <c r="F184" s="55" t="n">
        <v>0</v>
      </c>
      <c r="G184" s="55" t="n">
        <v>0</v>
      </c>
      <c r="H184" s="55" t="n">
        <v>0</v>
      </c>
      <c r="I184" s="55" t="n">
        <v>0</v>
      </c>
      <c r="J184" s="55" t="n">
        <v>0</v>
      </c>
      <c r="K184" s="55" t="n">
        <v>0</v>
      </c>
      <c r="L184" s="55" t="n">
        <v>0</v>
      </c>
      <c r="M184" s="55" t="n">
        <v>0</v>
      </c>
      <c r="N184" s="55" t="n">
        <v>0</v>
      </c>
      <c r="O184" s="55" t="n">
        <v>0</v>
      </c>
      <c r="P184" s="55" t="n">
        <v>0</v>
      </c>
      <c r="Q184" s="55" t="n">
        <v>0</v>
      </c>
      <c r="R184" s="55" t="n">
        <v>0</v>
      </c>
      <c r="S184" s="57" t="n">
        <v>0</v>
      </c>
      <c r="T184" s="57" t="n">
        <v>0</v>
      </c>
      <c r="U184" s="104" t="n">
        <v>0</v>
      </c>
    </row>
    <row r="185" s="2" customFormat="true" ht="12.75" hidden="false" customHeight="false" outlineLevel="0" collapsed="false">
      <c r="A185" s="52" t="s">
        <v>67</v>
      </c>
      <c r="B185" s="53" t="n">
        <v>0</v>
      </c>
      <c r="C185" s="55" t="n">
        <v>0</v>
      </c>
      <c r="D185" s="55" t="n">
        <v>0</v>
      </c>
      <c r="E185" s="55" t="n">
        <v>0</v>
      </c>
      <c r="F185" s="55" t="n">
        <v>0</v>
      </c>
      <c r="G185" s="55" t="n">
        <v>0</v>
      </c>
      <c r="H185" s="55" t="n">
        <v>0</v>
      </c>
      <c r="I185" s="55" t="n">
        <v>0</v>
      </c>
      <c r="J185" s="55" t="n">
        <v>0</v>
      </c>
      <c r="K185" s="55" t="n">
        <v>0</v>
      </c>
      <c r="L185" s="55" t="n">
        <v>0</v>
      </c>
      <c r="M185" s="55" t="n">
        <v>0</v>
      </c>
      <c r="N185" s="55" t="n">
        <v>0</v>
      </c>
      <c r="O185" s="55" t="n">
        <v>0</v>
      </c>
      <c r="P185" s="55" t="n">
        <v>0</v>
      </c>
      <c r="Q185" s="55" t="n">
        <v>0</v>
      </c>
      <c r="R185" s="55" t="n">
        <v>0</v>
      </c>
      <c r="S185" s="57" t="n">
        <v>0</v>
      </c>
      <c r="T185" s="57" t="n">
        <v>0</v>
      </c>
      <c r="U185" s="104" t="n">
        <v>0</v>
      </c>
    </row>
    <row r="186" s="2" customFormat="true" ht="12.75" hidden="false" customHeight="false" outlineLevel="0" collapsed="false">
      <c r="A186" s="52" t="s">
        <v>68</v>
      </c>
      <c r="B186" s="53" t="n">
        <v>0</v>
      </c>
      <c r="C186" s="55" t="n">
        <v>0</v>
      </c>
      <c r="D186" s="55" t="n">
        <v>0</v>
      </c>
      <c r="E186" s="55" t="n">
        <v>0</v>
      </c>
      <c r="F186" s="55" t="n">
        <v>0</v>
      </c>
      <c r="G186" s="55" t="n">
        <v>0</v>
      </c>
      <c r="H186" s="55" t="n">
        <v>0</v>
      </c>
      <c r="I186" s="55" t="n">
        <v>0</v>
      </c>
      <c r="J186" s="55" t="n">
        <v>0</v>
      </c>
      <c r="K186" s="55" t="n">
        <v>0</v>
      </c>
      <c r="L186" s="55" t="n">
        <v>0</v>
      </c>
      <c r="M186" s="55" t="n">
        <v>0</v>
      </c>
      <c r="N186" s="55" t="n">
        <v>0</v>
      </c>
      <c r="O186" s="55" t="n">
        <v>0</v>
      </c>
      <c r="P186" s="55" t="n">
        <v>0</v>
      </c>
      <c r="Q186" s="55" t="n">
        <v>0</v>
      </c>
      <c r="R186" s="55" t="n">
        <v>0</v>
      </c>
      <c r="S186" s="57" t="n">
        <v>0</v>
      </c>
      <c r="T186" s="57" t="n">
        <v>0</v>
      </c>
      <c r="U186" s="104" t="n">
        <v>0</v>
      </c>
    </row>
    <row r="187" s="2" customFormat="true" ht="12.75" hidden="false" customHeight="false" outlineLevel="0" collapsed="false">
      <c r="A187" s="52" t="s">
        <v>69</v>
      </c>
      <c r="B187" s="53" t="n">
        <v>0</v>
      </c>
      <c r="C187" s="55" t="n">
        <v>0</v>
      </c>
      <c r="D187" s="55" t="n">
        <v>0</v>
      </c>
      <c r="E187" s="55" t="n">
        <v>0</v>
      </c>
      <c r="F187" s="55" t="n">
        <v>0</v>
      </c>
      <c r="G187" s="55" t="n">
        <v>0</v>
      </c>
      <c r="H187" s="55" t="n">
        <v>0</v>
      </c>
      <c r="I187" s="55" t="n">
        <v>0</v>
      </c>
      <c r="J187" s="55" t="n">
        <v>0</v>
      </c>
      <c r="K187" s="55" t="n">
        <v>0</v>
      </c>
      <c r="L187" s="55" t="n">
        <v>0</v>
      </c>
      <c r="M187" s="55" t="n">
        <v>0</v>
      </c>
      <c r="N187" s="55" t="n">
        <v>0</v>
      </c>
      <c r="O187" s="55" t="n">
        <v>0</v>
      </c>
      <c r="P187" s="55" t="n">
        <v>0</v>
      </c>
      <c r="Q187" s="55" t="n">
        <v>0</v>
      </c>
      <c r="R187" s="55" t="n">
        <v>0</v>
      </c>
      <c r="S187" s="57" t="n">
        <v>0</v>
      </c>
      <c r="T187" s="57" t="n">
        <v>0</v>
      </c>
      <c r="U187" s="104" t="n">
        <v>0</v>
      </c>
    </row>
    <row r="188" s="2" customFormat="true" ht="12.75" hidden="false" customHeight="false" outlineLevel="0" collapsed="false">
      <c r="A188" s="52" t="s">
        <v>70</v>
      </c>
      <c r="B188" s="53" t="n">
        <v>0</v>
      </c>
      <c r="C188" s="55" t="n">
        <v>0</v>
      </c>
      <c r="D188" s="55" t="n">
        <v>0</v>
      </c>
      <c r="E188" s="55" t="n">
        <v>0</v>
      </c>
      <c r="F188" s="55" t="n">
        <v>0</v>
      </c>
      <c r="G188" s="55" t="n">
        <v>0</v>
      </c>
      <c r="H188" s="55" t="n">
        <v>0</v>
      </c>
      <c r="I188" s="55" t="n">
        <v>0</v>
      </c>
      <c r="J188" s="55" t="n">
        <v>0</v>
      </c>
      <c r="K188" s="55" t="n">
        <v>0</v>
      </c>
      <c r="L188" s="55" t="n">
        <v>0</v>
      </c>
      <c r="M188" s="55" t="n">
        <v>0</v>
      </c>
      <c r="N188" s="55" t="n">
        <v>0</v>
      </c>
      <c r="O188" s="55" t="n">
        <v>0</v>
      </c>
      <c r="P188" s="55" t="n">
        <v>0</v>
      </c>
      <c r="Q188" s="55" t="n">
        <v>0</v>
      </c>
      <c r="R188" s="55" t="n">
        <v>0</v>
      </c>
      <c r="S188" s="57" t="n">
        <v>0</v>
      </c>
      <c r="T188" s="57" t="n">
        <v>0</v>
      </c>
      <c r="U188" s="104" t="n">
        <v>0</v>
      </c>
    </row>
    <row r="189" s="2" customFormat="true" ht="12.75" hidden="false" customHeight="false" outlineLevel="0" collapsed="false">
      <c r="A189" s="52" t="s">
        <v>71</v>
      </c>
      <c r="B189" s="53" t="n">
        <v>0</v>
      </c>
      <c r="C189" s="55" t="n">
        <v>0</v>
      </c>
      <c r="D189" s="55" t="n">
        <v>0</v>
      </c>
      <c r="E189" s="55" t="n">
        <v>0</v>
      </c>
      <c r="F189" s="55" t="n">
        <v>0</v>
      </c>
      <c r="G189" s="55" t="n">
        <v>0</v>
      </c>
      <c r="H189" s="55" t="n">
        <v>0</v>
      </c>
      <c r="I189" s="55" t="n">
        <v>0</v>
      </c>
      <c r="J189" s="55" t="n">
        <v>0</v>
      </c>
      <c r="K189" s="55" t="n">
        <v>0</v>
      </c>
      <c r="L189" s="55" t="n">
        <v>0</v>
      </c>
      <c r="M189" s="55" t="n">
        <v>0</v>
      </c>
      <c r="N189" s="55" t="n">
        <v>0</v>
      </c>
      <c r="O189" s="55" t="n">
        <v>0</v>
      </c>
      <c r="P189" s="55" t="n">
        <v>0</v>
      </c>
      <c r="Q189" s="55" t="n">
        <v>0</v>
      </c>
      <c r="R189" s="55" t="n">
        <v>0</v>
      </c>
      <c r="S189" s="57" t="n">
        <v>0</v>
      </c>
      <c r="T189" s="57" t="n">
        <v>0</v>
      </c>
      <c r="U189" s="104" t="n">
        <v>0</v>
      </c>
    </row>
    <row r="190" s="2" customFormat="true" ht="12.75" hidden="false" customHeight="false" outlineLevel="0" collapsed="false">
      <c r="A190" s="52" t="s">
        <v>72</v>
      </c>
      <c r="B190" s="53" t="n">
        <v>0</v>
      </c>
      <c r="C190" s="55" t="n">
        <v>0</v>
      </c>
      <c r="D190" s="55" t="n">
        <v>0</v>
      </c>
      <c r="E190" s="55" t="n">
        <v>0</v>
      </c>
      <c r="F190" s="55" t="n">
        <v>0</v>
      </c>
      <c r="G190" s="55" t="n">
        <v>0</v>
      </c>
      <c r="H190" s="55" t="n">
        <v>0</v>
      </c>
      <c r="I190" s="55" t="n">
        <v>0</v>
      </c>
      <c r="J190" s="55" t="n">
        <v>0</v>
      </c>
      <c r="K190" s="55" t="n">
        <v>0</v>
      </c>
      <c r="L190" s="55" t="n">
        <v>0</v>
      </c>
      <c r="M190" s="55" t="n">
        <v>0</v>
      </c>
      <c r="N190" s="55" t="n">
        <v>0</v>
      </c>
      <c r="O190" s="55" t="n">
        <v>0</v>
      </c>
      <c r="P190" s="55" t="n">
        <v>0</v>
      </c>
      <c r="Q190" s="55" t="n">
        <v>0</v>
      </c>
      <c r="R190" s="55" t="n">
        <v>0</v>
      </c>
      <c r="S190" s="57" t="n">
        <v>0</v>
      </c>
      <c r="T190" s="57" t="n">
        <v>0</v>
      </c>
      <c r="U190" s="104" t="n">
        <v>0</v>
      </c>
    </row>
    <row r="191" s="2" customFormat="true" ht="12.75" hidden="false" customHeight="false" outlineLevel="0" collapsed="false">
      <c r="A191" s="52" t="s">
        <v>73</v>
      </c>
      <c r="B191" s="53" t="n">
        <v>0</v>
      </c>
      <c r="C191" s="55" t="n">
        <v>0</v>
      </c>
      <c r="D191" s="55" t="n">
        <v>0</v>
      </c>
      <c r="E191" s="55" t="n">
        <v>0</v>
      </c>
      <c r="F191" s="55" t="n">
        <v>0</v>
      </c>
      <c r="G191" s="55" t="n">
        <v>0</v>
      </c>
      <c r="H191" s="55" t="n">
        <v>0</v>
      </c>
      <c r="I191" s="55" t="n">
        <v>0</v>
      </c>
      <c r="J191" s="55" t="n">
        <v>0</v>
      </c>
      <c r="K191" s="55" t="n">
        <v>0</v>
      </c>
      <c r="L191" s="55" t="n">
        <v>0</v>
      </c>
      <c r="M191" s="55" t="n">
        <v>0</v>
      </c>
      <c r="N191" s="55" t="n">
        <v>0</v>
      </c>
      <c r="O191" s="55" t="n">
        <v>0</v>
      </c>
      <c r="P191" s="55" t="n">
        <v>0</v>
      </c>
      <c r="Q191" s="55" t="n">
        <v>0</v>
      </c>
      <c r="R191" s="55" t="n">
        <v>0</v>
      </c>
      <c r="S191" s="57" t="n">
        <v>0</v>
      </c>
      <c r="T191" s="57" t="n">
        <v>0</v>
      </c>
      <c r="U191" s="104" t="n">
        <v>0</v>
      </c>
    </row>
    <row r="192" s="2" customFormat="true" ht="12.75" hidden="false" customHeight="false" outlineLevel="0" collapsed="false">
      <c r="A192" s="52" t="s">
        <v>74</v>
      </c>
      <c r="B192" s="53" t="n">
        <v>0</v>
      </c>
      <c r="C192" s="55" t="n">
        <v>0</v>
      </c>
      <c r="D192" s="55" t="n">
        <v>0</v>
      </c>
      <c r="E192" s="55" t="n">
        <v>0</v>
      </c>
      <c r="F192" s="55" t="n">
        <v>0</v>
      </c>
      <c r="G192" s="55" t="n">
        <v>0</v>
      </c>
      <c r="H192" s="55" t="n">
        <v>0</v>
      </c>
      <c r="I192" s="55" t="n">
        <v>0</v>
      </c>
      <c r="J192" s="55" t="n">
        <v>0</v>
      </c>
      <c r="K192" s="55" t="n">
        <v>0</v>
      </c>
      <c r="L192" s="55" t="n">
        <v>0</v>
      </c>
      <c r="M192" s="55" t="n">
        <v>0</v>
      </c>
      <c r="N192" s="55" t="n">
        <v>0</v>
      </c>
      <c r="O192" s="55" t="n">
        <v>0</v>
      </c>
      <c r="P192" s="55" t="n">
        <v>0</v>
      </c>
      <c r="Q192" s="55" t="n">
        <v>0</v>
      </c>
      <c r="R192" s="55" t="n">
        <v>0</v>
      </c>
      <c r="S192" s="57" t="n">
        <v>0</v>
      </c>
      <c r="T192" s="57" t="n">
        <v>0</v>
      </c>
      <c r="U192" s="104" t="n">
        <v>0</v>
      </c>
    </row>
    <row r="193" s="2" customFormat="true" ht="12.75" hidden="false" customHeight="false" outlineLevel="0" collapsed="false">
      <c r="A193" s="52" t="s">
        <v>75</v>
      </c>
      <c r="B193" s="53" t="n">
        <v>0</v>
      </c>
      <c r="C193" s="55" t="n">
        <v>0</v>
      </c>
      <c r="D193" s="55" t="n">
        <v>0</v>
      </c>
      <c r="E193" s="55" t="n">
        <v>0</v>
      </c>
      <c r="F193" s="55" t="n">
        <v>0</v>
      </c>
      <c r="G193" s="55" t="n">
        <v>0</v>
      </c>
      <c r="H193" s="55" t="n">
        <v>0</v>
      </c>
      <c r="I193" s="55" t="n">
        <v>0</v>
      </c>
      <c r="J193" s="55" t="n">
        <v>0</v>
      </c>
      <c r="K193" s="55" t="n">
        <v>0</v>
      </c>
      <c r="L193" s="55" t="n">
        <v>0</v>
      </c>
      <c r="M193" s="55" t="n">
        <v>0</v>
      </c>
      <c r="N193" s="55" t="n">
        <v>0</v>
      </c>
      <c r="O193" s="55" t="n">
        <v>0</v>
      </c>
      <c r="P193" s="55" t="n">
        <v>0</v>
      </c>
      <c r="Q193" s="55" t="n">
        <v>0</v>
      </c>
      <c r="R193" s="55" t="n">
        <v>0</v>
      </c>
      <c r="S193" s="57" t="n">
        <v>0</v>
      </c>
      <c r="T193" s="57" t="n">
        <v>0</v>
      </c>
      <c r="U193" s="104" t="n">
        <v>0</v>
      </c>
    </row>
    <row r="194" s="2" customFormat="true" ht="12.75" hidden="false" customHeight="false" outlineLevel="0" collapsed="false">
      <c r="A194" s="52" t="s">
        <v>76</v>
      </c>
      <c r="B194" s="53" t="n">
        <v>0</v>
      </c>
      <c r="C194" s="55" t="n">
        <v>0</v>
      </c>
      <c r="D194" s="55" t="n">
        <v>0</v>
      </c>
      <c r="E194" s="55" t="n">
        <v>0</v>
      </c>
      <c r="F194" s="55" t="n">
        <v>0</v>
      </c>
      <c r="G194" s="55" t="n">
        <v>0</v>
      </c>
      <c r="H194" s="55" t="n">
        <v>0</v>
      </c>
      <c r="I194" s="55" t="n">
        <v>0</v>
      </c>
      <c r="J194" s="55" t="n">
        <v>0</v>
      </c>
      <c r="K194" s="55" t="n">
        <v>0</v>
      </c>
      <c r="L194" s="55" t="n">
        <v>0</v>
      </c>
      <c r="M194" s="55" t="n">
        <v>0</v>
      </c>
      <c r="N194" s="55" t="n">
        <v>0</v>
      </c>
      <c r="O194" s="55" t="n">
        <v>0</v>
      </c>
      <c r="P194" s="55" t="n">
        <v>0</v>
      </c>
      <c r="Q194" s="55" t="n">
        <v>0</v>
      </c>
      <c r="R194" s="55" t="n">
        <v>0</v>
      </c>
      <c r="S194" s="57" t="n">
        <v>0</v>
      </c>
      <c r="T194" s="57" t="n">
        <v>0</v>
      </c>
      <c r="U194" s="104" t="n">
        <v>0</v>
      </c>
    </row>
    <row r="195" s="2" customFormat="true" ht="12.75" hidden="false" customHeight="false" outlineLevel="0" collapsed="false">
      <c r="A195" s="52" t="s">
        <v>77</v>
      </c>
      <c r="B195" s="53" t="n">
        <v>0</v>
      </c>
      <c r="C195" s="55" t="n">
        <v>0</v>
      </c>
      <c r="D195" s="55" t="n">
        <v>0</v>
      </c>
      <c r="E195" s="55" t="n">
        <v>0</v>
      </c>
      <c r="F195" s="55" t="n">
        <v>0</v>
      </c>
      <c r="G195" s="55" t="n">
        <v>0</v>
      </c>
      <c r="H195" s="55" t="n">
        <v>0</v>
      </c>
      <c r="I195" s="55" t="n">
        <v>0</v>
      </c>
      <c r="J195" s="55" t="n">
        <v>0</v>
      </c>
      <c r="K195" s="55" t="n">
        <v>0</v>
      </c>
      <c r="L195" s="55" t="n">
        <v>0</v>
      </c>
      <c r="M195" s="55" t="n">
        <v>0</v>
      </c>
      <c r="N195" s="55" t="n">
        <v>0</v>
      </c>
      <c r="O195" s="55" t="n">
        <v>0</v>
      </c>
      <c r="P195" s="55" t="n">
        <v>0</v>
      </c>
      <c r="Q195" s="55" t="n">
        <v>0</v>
      </c>
      <c r="R195" s="55" t="n">
        <v>0</v>
      </c>
      <c r="S195" s="57" t="n">
        <v>0</v>
      </c>
      <c r="T195" s="57" t="n">
        <v>0</v>
      </c>
      <c r="U195" s="104" t="n">
        <v>0</v>
      </c>
    </row>
    <row r="196" s="2" customFormat="true" ht="12.75" hidden="false" customHeight="false" outlineLevel="0" collapsed="false">
      <c r="A196" s="52" t="s">
        <v>78</v>
      </c>
      <c r="B196" s="53" t="n">
        <v>0</v>
      </c>
      <c r="C196" s="55" t="n">
        <v>0</v>
      </c>
      <c r="D196" s="55" t="n">
        <v>0</v>
      </c>
      <c r="E196" s="55" t="n">
        <v>0</v>
      </c>
      <c r="F196" s="55" t="n">
        <v>0</v>
      </c>
      <c r="G196" s="55" t="n">
        <v>0</v>
      </c>
      <c r="H196" s="55" t="n">
        <v>0</v>
      </c>
      <c r="I196" s="55" t="n">
        <v>0</v>
      </c>
      <c r="J196" s="55" t="n">
        <v>0</v>
      </c>
      <c r="K196" s="55" t="n">
        <v>0</v>
      </c>
      <c r="L196" s="55" t="n">
        <v>0</v>
      </c>
      <c r="M196" s="55" t="n">
        <v>0</v>
      </c>
      <c r="N196" s="55" t="n">
        <v>0</v>
      </c>
      <c r="O196" s="55" t="n">
        <v>0</v>
      </c>
      <c r="P196" s="55" t="n">
        <v>0</v>
      </c>
      <c r="Q196" s="55" t="n">
        <v>0</v>
      </c>
      <c r="R196" s="55" t="n">
        <v>0</v>
      </c>
      <c r="S196" s="57" t="n">
        <v>0</v>
      </c>
      <c r="T196" s="57" t="n">
        <v>0</v>
      </c>
      <c r="U196" s="104" t="n">
        <v>0</v>
      </c>
    </row>
    <row r="197" s="2" customFormat="true" ht="12.75" hidden="false" customHeight="false" outlineLevel="0" collapsed="false">
      <c r="A197" s="52" t="s">
        <v>79</v>
      </c>
      <c r="B197" s="53" t="n">
        <v>0</v>
      </c>
      <c r="C197" s="55" t="n">
        <v>0</v>
      </c>
      <c r="D197" s="55" t="n">
        <v>0</v>
      </c>
      <c r="E197" s="55" t="n">
        <v>0</v>
      </c>
      <c r="F197" s="55" t="n">
        <v>0</v>
      </c>
      <c r="G197" s="55" t="n">
        <v>0</v>
      </c>
      <c r="H197" s="55" t="n">
        <v>0</v>
      </c>
      <c r="I197" s="55" t="n">
        <v>0</v>
      </c>
      <c r="J197" s="55" t="n">
        <v>0</v>
      </c>
      <c r="K197" s="55" t="n">
        <v>0</v>
      </c>
      <c r="L197" s="55" t="n">
        <v>0</v>
      </c>
      <c r="M197" s="55" t="n">
        <v>0</v>
      </c>
      <c r="N197" s="55" t="n">
        <v>0</v>
      </c>
      <c r="O197" s="55" t="n">
        <v>0</v>
      </c>
      <c r="P197" s="55" t="n">
        <v>0</v>
      </c>
      <c r="Q197" s="55" t="n">
        <v>0</v>
      </c>
      <c r="R197" s="55" t="n">
        <v>0</v>
      </c>
      <c r="S197" s="57" t="n">
        <v>0</v>
      </c>
      <c r="T197" s="57" t="n">
        <v>0</v>
      </c>
      <c r="U197" s="104" t="n">
        <v>0</v>
      </c>
    </row>
    <row r="198" s="2" customFormat="true" ht="12.75" hidden="false" customHeight="false" outlineLevel="0" collapsed="false">
      <c r="A198" s="52" t="s">
        <v>80</v>
      </c>
      <c r="B198" s="53" t="n">
        <v>0</v>
      </c>
      <c r="C198" s="55" t="n">
        <v>0</v>
      </c>
      <c r="D198" s="55" t="n">
        <v>0</v>
      </c>
      <c r="E198" s="55" t="n">
        <v>0</v>
      </c>
      <c r="F198" s="55" t="n">
        <v>0</v>
      </c>
      <c r="G198" s="55" t="n">
        <v>0</v>
      </c>
      <c r="H198" s="55" t="n">
        <v>0</v>
      </c>
      <c r="I198" s="55" t="n">
        <v>0</v>
      </c>
      <c r="J198" s="55" t="n">
        <v>0</v>
      </c>
      <c r="K198" s="55" t="n">
        <v>0</v>
      </c>
      <c r="L198" s="55" t="n">
        <v>0</v>
      </c>
      <c r="M198" s="55" t="n">
        <v>0</v>
      </c>
      <c r="N198" s="55" t="n">
        <v>0</v>
      </c>
      <c r="O198" s="55" t="n">
        <v>0</v>
      </c>
      <c r="P198" s="55" t="n">
        <v>0</v>
      </c>
      <c r="Q198" s="55" t="n">
        <v>0</v>
      </c>
      <c r="R198" s="55" t="n">
        <v>0</v>
      </c>
      <c r="S198" s="57" t="n">
        <v>0</v>
      </c>
      <c r="T198" s="57" t="n">
        <v>0</v>
      </c>
      <c r="U198" s="104" t="n">
        <v>0</v>
      </c>
    </row>
    <row r="199" s="2" customFormat="true" ht="12.75" hidden="false" customHeight="false" outlineLevel="0" collapsed="false">
      <c r="A199" s="52" t="s">
        <v>81</v>
      </c>
      <c r="B199" s="53" t="n">
        <v>0</v>
      </c>
      <c r="C199" s="55" t="n">
        <v>0</v>
      </c>
      <c r="D199" s="55" t="n">
        <v>0</v>
      </c>
      <c r="E199" s="55" t="n">
        <v>0</v>
      </c>
      <c r="F199" s="55" t="n">
        <v>0</v>
      </c>
      <c r="G199" s="55" t="n">
        <v>0</v>
      </c>
      <c r="H199" s="55" t="n">
        <v>0</v>
      </c>
      <c r="I199" s="55" t="n">
        <v>0</v>
      </c>
      <c r="J199" s="55" t="n">
        <v>0</v>
      </c>
      <c r="K199" s="55" t="n">
        <v>0</v>
      </c>
      <c r="L199" s="55" t="n">
        <v>0</v>
      </c>
      <c r="M199" s="55" t="n">
        <v>0</v>
      </c>
      <c r="N199" s="55" t="n">
        <v>0</v>
      </c>
      <c r="O199" s="55" t="n">
        <v>0</v>
      </c>
      <c r="P199" s="55" t="n">
        <v>0</v>
      </c>
      <c r="Q199" s="55" t="n">
        <v>0</v>
      </c>
      <c r="R199" s="55" t="n">
        <v>0</v>
      </c>
      <c r="S199" s="57" t="n">
        <v>0</v>
      </c>
      <c r="T199" s="57" t="n">
        <v>0</v>
      </c>
      <c r="U199" s="104" t="n">
        <v>0</v>
      </c>
    </row>
    <row r="200" s="2" customFormat="true" ht="12.75" hidden="false" customHeight="false" outlineLevel="0" collapsed="false">
      <c r="A200" s="52" t="s">
        <v>82</v>
      </c>
      <c r="B200" s="53" t="n">
        <v>0</v>
      </c>
      <c r="C200" s="55" t="n">
        <v>0</v>
      </c>
      <c r="D200" s="55" t="n">
        <v>0</v>
      </c>
      <c r="E200" s="55" t="n">
        <v>0</v>
      </c>
      <c r="F200" s="55" t="n">
        <v>0</v>
      </c>
      <c r="G200" s="55" t="n">
        <v>0</v>
      </c>
      <c r="H200" s="55" t="n">
        <v>0</v>
      </c>
      <c r="I200" s="55" t="n">
        <v>0</v>
      </c>
      <c r="J200" s="55" t="n">
        <v>0</v>
      </c>
      <c r="K200" s="55" t="n">
        <v>0</v>
      </c>
      <c r="L200" s="55" t="n">
        <v>0</v>
      </c>
      <c r="M200" s="55" t="n">
        <v>0</v>
      </c>
      <c r="N200" s="55" t="n">
        <v>0</v>
      </c>
      <c r="O200" s="55" t="n">
        <v>0</v>
      </c>
      <c r="P200" s="55" t="n">
        <v>0</v>
      </c>
      <c r="Q200" s="55" t="n">
        <v>0</v>
      </c>
      <c r="R200" s="55" t="n">
        <v>0</v>
      </c>
      <c r="S200" s="57" t="n">
        <v>0</v>
      </c>
      <c r="T200" s="57" t="n">
        <v>0</v>
      </c>
      <c r="U200" s="104" t="n">
        <v>0</v>
      </c>
    </row>
    <row r="201" s="2" customFormat="true" ht="12.75" hidden="false" customHeight="false" outlineLevel="0" collapsed="false">
      <c r="A201" s="52" t="s">
        <v>83</v>
      </c>
      <c r="B201" s="53" t="n">
        <v>0</v>
      </c>
      <c r="C201" s="55" t="n">
        <v>0</v>
      </c>
      <c r="D201" s="55" t="n">
        <v>0</v>
      </c>
      <c r="E201" s="55" t="n">
        <v>0</v>
      </c>
      <c r="F201" s="55" t="n">
        <v>0</v>
      </c>
      <c r="G201" s="55" t="n">
        <v>0</v>
      </c>
      <c r="H201" s="55" t="n">
        <v>0</v>
      </c>
      <c r="I201" s="55" t="n">
        <v>0</v>
      </c>
      <c r="J201" s="55" t="n">
        <v>0</v>
      </c>
      <c r="K201" s="55" t="n">
        <v>0</v>
      </c>
      <c r="L201" s="55" t="n">
        <v>0</v>
      </c>
      <c r="M201" s="55" t="n">
        <v>0</v>
      </c>
      <c r="N201" s="55" t="n">
        <v>0</v>
      </c>
      <c r="O201" s="55" t="n">
        <v>0</v>
      </c>
      <c r="P201" s="55" t="n">
        <v>0</v>
      </c>
      <c r="Q201" s="55" t="n">
        <v>0</v>
      </c>
      <c r="R201" s="55" t="n">
        <v>0</v>
      </c>
      <c r="S201" s="57" t="n">
        <v>0</v>
      </c>
      <c r="T201" s="57" t="n">
        <v>0</v>
      </c>
      <c r="U201" s="104" t="n">
        <v>0</v>
      </c>
    </row>
    <row r="202" s="2" customFormat="true" ht="12.75" hidden="false" customHeight="false" outlineLevel="0" collapsed="false">
      <c r="A202" s="52" t="s">
        <v>84</v>
      </c>
      <c r="B202" s="53" t="n">
        <v>0</v>
      </c>
      <c r="C202" s="55" t="n">
        <v>0</v>
      </c>
      <c r="D202" s="55" t="n">
        <v>0</v>
      </c>
      <c r="E202" s="55" t="n">
        <v>0</v>
      </c>
      <c r="F202" s="55" t="n">
        <v>0</v>
      </c>
      <c r="G202" s="55" t="n">
        <v>0</v>
      </c>
      <c r="H202" s="55" t="n">
        <v>0</v>
      </c>
      <c r="I202" s="55" t="n">
        <v>0</v>
      </c>
      <c r="J202" s="55" t="n">
        <v>0</v>
      </c>
      <c r="K202" s="55" t="n">
        <v>0</v>
      </c>
      <c r="L202" s="55" t="n">
        <v>0</v>
      </c>
      <c r="M202" s="55" t="n">
        <v>0</v>
      </c>
      <c r="N202" s="55" t="n">
        <v>0</v>
      </c>
      <c r="O202" s="55" t="n">
        <v>0</v>
      </c>
      <c r="P202" s="55" t="n">
        <v>0</v>
      </c>
      <c r="Q202" s="55" t="n">
        <v>0</v>
      </c>
      <c r="R202" s="55" t="n">
        <v>0</v>
      </c>
      <c r="S202" s="57" t="n">
        <v>0</v>
      </c>
      <c r="T202" s="57" t="n">
        <v>0</v>
      </c>
      <c r="U202" s="104" t="n">
        <v>0</v>
      </c>
    </row>
    <row r="203" s="2" customFormat="true" ht="12.75" hidden="false" customHeight="false" outlineLevel="0" collapsed="false">
      <c r="A203" s="52" t="s">
        <v>85</v>
      </c>
      <c r="B203" s="53" t="n">
        <v>0</v>
      </c>
      <c r="C203" s="55" t="n">
        <v>0</v>
      </c>
      <c r="D203" s="55" t="n">
        <v>0</v>
      </c>
      <c r="E203" s="55" t="n">
        <v>0</v>
      </c>
      <c r="F203" s="55" t="n">
        <v>0</v>
      </c>
      <c r="G203" s="55" t="n">
        <v>0</v>
      </c>
      <c r="H203" s="55" t="n">
        <v>0</v>
      </c>
      <c r="I203" s="55" t="n">
        <v>0</v>
      </c>
      <c r="J203" s="55" t="n">
        <v>0</v>
      </c>
      <c r="K203" s="55" t="n">
        <v>0</v>
      </c>
      <c r="L203" s="55" t="n">
        <v>0</v>
      </c>
      <c r="M203" s="55" t="n">
        <v>0</v>
      </c>
      <c r="N203" s="55" t="n">
        <v>0</v>
      </c>
      <c r="O203" s="55" t="n">
        <v>0</v>
      </c>
      <c r="P203" s="55" t="n">
        <v>0</v>
      </c>
      <c r="Q203" s="55" t="n">
        <v>0</v>
      </c>
      <c r="R203" s="55" t="n">
        <v>0</v>
      </c>
      <c r="S203" s="57" t="n">
        <v>0</v>
      </c>
      <c r="T203" s="57" t="n">
        <v>0</v>
      </c>
      <c r="U203" s="104" t="n">
        <v>0</v>
      </c>
    </row>
    <row r="204" s="2" customFormat="true" ht="12.75" hidden="false" customHeight="false" outlineLevel="0" collapsed="false">
      <c r="A204" s="52" t="s">
        <v>86</v>
      </c>
      <c r="B204" s="53" t="n">
        <v>0</v>
      </c>
      <c r="C204" s="55" t="n">
        <v>0</v>
      </c>
      <c r="D204" s="55" t="n">
        <v>0</v>
      </c>
      <c r="E204" s="55" t="n">
        <v>0</v>
      </c>
      <c r="F204" s="55" t="n">
        <v>0</v>
      </c>
      <c r="G204" s="55" t="n">
        <v>0</v>
      </c>
      <c r="H204" s="55" t="n">
        <v>0</v>
      </c>
      <c r="I204" s="55" t="n">
        <v>0</v>
      </c>
      <c r="J204" s="55" t="n">
        <v>0</v>
      </c>
      <c r="K204" s="55" t="n">
        <v>0</v>
      </c>
      <c r="L204" s="55" t="n">
        <v>0</v>
      </c>
      <c r="M204" s="55" t="n">
        <v>0</v>
      </c>
      <c r="N204" s="55" t="n">
        <v>0</v>
      </c>
      <c r="O204" s="55" t="n">
        <v>0</v>
      </c>
      <c r="P204" s="55" t="n">
        <v>0</v>
      </c>
      <c r="Q204" s="55" t="n">
        <v>0</v>
      </c>
      <c r="R204" s="55" t="n">
        <v>0</v>
      </c>
      <c r="S204" s="57" t="n">
        <v>0</v>
      </c>
      <c r="T204" s="57" t="n">
        <v>0</v>
      </c>
      <c r="U204" s="104" t="n">
        <v>0</v>
      </c>
    </row>
    <row r="205" s="2" customFormat="true" ht="12.75" hidden="false" customHeight="false" outlineLevel="0" collapsed="false">
      <c r="A205" s="52" t="s">
        <v>87</v>
      </c>
      <c r="B205" s="53" t="n">
        <v>0</v>
      </c>
      <c r="C205" s="55" t="n">
        <v>0</v>
      </c>
      <c r="D205" s="55" t="n">
        <v>0</v>
      </c>
      <c r="E205" s="55" t="n">
        <v>0</v>
      </c>
      <c r="F205" s="55" t="n">
        <v>0</v>
      </c>
      <c r="G205" s="55" t="n">
        <v>0</v>
      </c>
      <c r="H205" s="55" t="n">
        <v>0</v>
      </c>
      <c r="I205" s="55" t="n">
        <v>0</v>
      </c>
      <c r="J205" s="55" t="n">
        <v>0</v>
      </c>
      <c r="K205" s="55" t="n">
        <v>0</v>
      </c>
      <c r="L205" s="55" t="n">
        <v>0</v>
      </c>
      <c r="M205" s="55" t="n">
        <v>0</v>
      </c>
      <c r="N205" s="55" t="n">
        <v>0</v>
      </c>
      <c r="O205" s="55" t="n">
        <v>0</v>
      </c>
      <c r="P205" s="55" t="n">
        <v>0</v>
      </c>
      <c r="Q205" s="55" t="n">
        <v>0</v>
      </c>
      <c r="R205" s="55" t="n">
        <v>0</v>
      </c>
      <c r="S205" s="57" t="n">
        <v>0</v>
      </c>
      <c r="T205" s="57" t="n">
        <v>0</v>
      </c>
      <c r="U205" s="104" t="n">
        <v>0</v>
      </c>
    </row>
    <row r="206" s="2" customFormat="true" ht="12.75" hidden="false" customHeight="false" outlineLevel="0" collapsed="false">
      <c r="A206" s="52" t="s">
        <v>88</v>
      </c>
      <c r="B206" s="53" t="n">
        <v>0</v>
      </c>
      <c r="C206" s="55" t="n">
        <v>0</v>
      </c>
      <c r="D206" s="55" t="n">
        <v>0</v>
      </c>
      <c r="E206" s="55" t="n">
        <v>0</v>
      </c>
      <c r="F206" s="55" t="n">
        <v>0</v>
      </c>
      <c r="G206" s="55" t="n">
        <v>0</v>
      </c>
      <c r="H206" s="55" t="n">
        <v>0</v>
      </c>
      <c r="I206" s="55" t="n">
        <v>0</v>
      </c>
      <c r="J206" s="55" t="n">
        <v>0</v>
      </c>
      <c r="K206" s="55" t="n">
        <v>0</v>
      </c>
      <c r="L206" s="55" t="n">
        <v>0</v>
      </c>
      <c r="M206" s="55" t="n">
        <v>0</v>
      </c>
      <c r="N206" s="55" t="n">
        <v>0</v>
      </c>
      <c r="O206" s="55" t="n">
        <v>0</v>
      </c>
      <c r="P206" s="55" t="n">
        <v>0</v>
      </c>
      <c r="Q206" s="55" t="n">
        <v>0</v>
      </c>
      <c r="R206" s="55" t="n">
        <v>0</v>
      </c>
      <c r="S206" s="57" t="n">
        <v>0</v>
      </c>
      <c r="T206" s="57" t="n">
        <v>0</v>
      </c>
      <c r="U206" s="104" t="n">
        <v>0</v>
      </c>
    </row>
    <row r="207" s="2" customFormat="true" ht="12.75" hidden="false" customHeight="false" outlineLevel="0" collapsed="false">
      <c r="A207" s="52" t="s">
        <v>89</v>
      </c>
      <c r="B207" s="53" t="n">
        <v>0</v>
      </c>
      <c r="C207" s="55" t="n">
        <v>0</v>
      </c>
      <c r="D207" s="55" t="n">
        <v>0</v>
      </c>
      <c r="E207" s="55" t="n">
        <v>0</v>
      </c>
      <c r="F207" s="55" t="n">
        <v>0</v>
      </c>
      <c r="G207" s="55" t="n">
        <v>0</v>
      </c>
      <c r="H207" s="55" t="n">
        <v>0</v>
      </c>
      <c r="I207" s="55" t="n">
        <v>0</v>
      </c>
      <c r="J207" s="55" t="n">
        <v>0</v>
      </c>
      <c r="K207" s="55" t="n">
        <v>0</v>
      </c>
      <c r="L207" s="55" t="n">
        <v>0</v>
      </c>
      <c r="M207" s="55" t="n">
        <v>0</v>
      </c>
      <c r="N207" s="55" t="n">
        <v>0</v>
      </c>
      <c r="O207" s="55" t="n">
        <v>0</v>
      </c>
      <c r="P207" s="55" t="n">
        <v>0</v>
      </c>
      <c r="Q207" s="55" t="n">
        <v>0</v>
      </c>
      <c r="R207" s="55" t="n">
        <v>0</v>
      </c>
      <c r="S207" s="57" t="n">
        <v>0</v>
      </c>
      <c r="T207" s="57" t="n">
        <v>0</v>
      </c>
      <c r="U207" s="104" t="n">
        <v>0</v>
      </c>
    </row>
    <row r="208" s="2" customFormat="true" ht="12.75" hidden="false" customHeight="false" outlineLevel="0" collapsed="false">
      <c r="A208" s="52" t="s">
        <v>90</v>
      </c>
      <c r="B208" s="53" t="n">
        <v>0</v>
      </c>
      <c r="C208" s="55" t="n">
        <v>0</v>
      </c>
      <c r="D208" s="55" t="n">
        <v>0</v>
      </c>
      <c r="E208" s="55" t="n">
        <v>0</v>
      </c>
      <c r="F208" s="55" t="n">
        <v>0</v>
      </c>
      <c r="G208" s="55" t="n">
        <v>0</v>
      </c>
      <c r="H208" s="55" t="n">
        <v>0</v>
      </c>
      <c r="I208" s="55" t="n">
        <v>0</v>
      </c>
      <c r="J208" s="55" t="n">
        <v>0</v>
      </c>
      <c r="K208" s="55" t="n">
        <v>0</v>
      </c>
      <c r="L208" s="55" t="n">
        <v>0</v>
      </c>
      <c r="M208" s="55" t="n">
        <v>0</v>
      </c>
      <c r="N208" s="55" t="n">
        <v>0</v>
      </c>
      <c r="O208" s="55" t="n">
        <v>0</v>
      </c>
      <c r="P208" s="55" t="n">
        <v>0</v>
      </c>
      <c r="Q208" s="55" t="n">
        <v>0</v>
      </c>
      <c r="R208" s="55" t="n">
        <v>0</v>
      </c>
      <c r="S208" s="57" t="n">
        <v>0</v>
      </c>
      <c r="T208" s="57" t="n">
        <v>0</v>
      </c>
      <c r="U208" s="104" t="n">
        <v>0</v>
      </c>
    </row>
    <row r="209" s="2" customFormat="true" ht="12.75" hidden="false" customHeight="false" outlineLevel="0" collapsed="false">
      <c r="A209" s="52" t="s">
        <v>91</v>
      </c>
      <c r="B209" s="53" t="n">
        <v>0</v>
      </c>
      <c r="C209" s="55" t="n">
        <v>0</v>
      </c>
      <c r="D209" s="55" t="n">
        <v>0</v>
      </c>
      <c r="E209" s="55" t="n">
        <v>0</v>
      </c>
      <c r="F209" s="55" t="n">
        <v>0</v>
      </c>
      <c r="G209" s="55" t="n">
        <v>0</v>
      </c>
      <c r="H209" s="55" t="n">
        <v>0</v>
      </c>
      <c r="I209" s="55" t="n">
        <v>0</v>
      </c>
      <c r="J209" s="55" t="n">
        <v>0</v>
      </c>
      <c r="K209" s="55" t="n">
        <v>0</v>
      </c>
      <c r="L209" s="55" t="n">
        <v>0</v>
      </c>
      <c r="M209" s="55" t="n">
        <v>0</v>
      </c>
      <c r="N209" s="55" t="n">
        <v>0</v>
      </c>
      <c r="O209" s="55" t="n">
        <v>0</v>
      </c>
      <c r="P209" s="55" t="n">
        <v>0</v>
      </c>
      <c r="Q209" s="55" t="n">
        <v>0</v>
      </c>
      <c r="R209" s="55" t="n">
        <v>0</v>
      </c>
      <c r="S209" s="57" t="n">
        <v>0</v>
      </c>
      <c r="T209" s="57" t="n">
        <v>0</v>
      </c>
      <c r="U209" s="104" t="n">
        <v>0</v>
      </c>
    </row>
    <row r="210" s="2" customFormat="true" ht="13.5" hidden="false" customHeight="false" outlineLevel="0" collapsed="false">
      <c r="A210" s="226" t="s">
        <v>92</v>
      </c>
      <c r="B210" s="227" t="n">
        <v>0</v>
      </c>
      <c r="C210" s="228" t="n">
        <v>0</v>
      </c>
      <c r="D210" s="228" t="n">
        <v>0</v>
      </c>
      <c r="E210" s="228" t="n">
        <v>0</v>
      </c>
      <c r="F210" s="228" t="n">
        <v>0</v>
      </c>
      <c r="G210" s="228" t="n">
        <v>0</v>
      </c>
      <c r="H210" s="228" t="n">
        <v>0</v>
      </c>
      <c r="I210" s="228" t="n">
        <v>0</v>
      </c>
      <c r="J210" s="228" t="n">
        <v>0</v>
      </c>
      <c r="K210" s="228" t="n">
        <v>0</v>
      </c>
      <c r="L210" s="228" t="n">
        <v>0</v>
      </c>
      <c r="M210" s="228" t="n">
        <v>0</v>
      </c>
      <c r="N210" s="228" t="n">
        <v>0</v>
      </c>
      <c r="O210" s="228" t="n">
        <v>0</v>
      </c>
      <c r="P210" s="228" t="n">
        <v>0</v>
      </c>
      <c r="Q210" s="228" t="n">
        <v>0</v>
      </c>
      <c r="R210" s="228" t="n">
        <v>0</v>
      </c>
      <c r="S210" s="229" t="n">
        <v>0</v>
      </c>
      <c r="T210" s="229" t="n">
        <v>0</v>
      </c>
      <c r="U210" s="241" t="n">
        <v>0</v>
      </c>
    </row>
    <row r="211" s="2" customFormat="true" ht="13.5" hidden="false" customHeight="false" outlineLevel="0" collapsed="false">
      <c r="A211" s="32" t="s">
        <v>52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4"/>
      <c r="S211" s="34"/>
      <c r="T211" s="34"/>
      <c r="U211" s="34"/>
    </row>
    <row r="212" s="2" customFormat="true" ht="12.75" hidden="false" customHeight="false" outlineLevel="0" collapsed="false">
      <c r="A212" s="52" t="s">
        <v>93</v>
      </c>
      <c r="B212" s="53" t="n">
        <v>0</v>
      </c>
      <c r="C212" s="55" t="n">
        <v>0</v>
      </c>
      <c r="D212" s="55" t="n">
        <v>0</v>
      </c>
      <c r="E212" s="55" t="n">
        <v>0</v>
      </c>
      <c r="F212" s="55" t="n">
        <v>0</v>
      </c>
      <c r="G212" s="55" t="n">
        <v>0</v>
      </c>
      <c r="H212" s="55" t="n">
        <v>0</v>
      </c>
      <c r="I212" s="55" t="n">
        <v>0</v>
      </c>
      <c r="J212" s="55" t="n">
        <v>0</v>
      </c>
      <c r="K212" s="55" t="n">
        <v>0</v>
      </c>
      <c r="L212" s="55" t="n">
        <v>0</v>
      </c>
      <c r="M212" s="55" t="n">
        <v>0</v>
      </c>
      <c r="N212" s="55" t="n">
        <v>0</v>
      </c>
      <c r="O212" s="55" t="n">
        <v>0</v>
      </c>
      <c r="P212" s="55" t="n">
        <v>0</v>
      </c>
      <c r="Q212" s="55" t="n">
        <v>0</v>
      </c>
      <c r="R212" s="55" t="n">
        <v>0</v>
      </c>
      <c r="S212" s="57" t="n">
        <v>0</v>
      </c>
      <c r="T212" s="57" t="n">
        <v>0</v>
      </c>
      <c r="U212" s="102" t="n">
        <v>0</v>
      </c>
    </row>
    <row r="213" s="2" customFormat="true" ht="12.75" hidden="false" customHeight="false" outlineLevel="0" collapsed="false">
      <c r="A213" s="52" t="s">
        <v>94</v>
      </c>
      <c r="B213" s="53" t="n">
        <v>0</v>
      </c>
      <c r="C213" s="55" t="n">
        <v>0</v>
      </c>
      <c r="D213" s="55" t="n">
        <v>0</v>
      </c>
      <c r="E213" s="55" t="n">
        <v>0</v>
      </c>
      <c r="F213" s="55" t="n">
        <v>0</v>
      </c>
      <c r="G213" s="55" t="n">
        <v>0</v>
      </c>
      <c r="H213" s="55" t="n">
        <v>0</v>
      </c>
      <c r="I213" s="55" t="n">
        <v>0</v>
      </c>
      <c r="J213" s="55" t="n">
        <v>0</v>
      </c>
      <c r="K213" s="55" t="n">
        <v>0</v>
      </c>
      <c r="L213" s="55" t="n">
        <v>0</v>
      </c>
      <c r="M213" s="55" t="n">
        <v>0</v>
      </c>
      <c r="N213" s="55" t="n">
        <v>0</v>
      </c>
      <c r="O213" s="55" t="n">
        <v>0</v>
      </c>
      <c r="P213" s="55" t="n">
        <v>0</v>
      </c>
      <c r="Q213" s="55" t="n">
        <v>0</v>
      </c>
      <c r="R213" s="55" t="n">
        <v>0</v>
      </c>
      <c r="S213" s="57" t="n">
        <v>0</v>
      </c>
      <c r="T213" s="57" t="n">
        <v>0</v>
      </c>
      <c r="U213" s="104" t="n">
        <v>0</v>
      </c>
    </row>
    <row r="214" s="2" customFormat="true" ht="12.75" hidden="false" customHeight="false" outlineLevel="0" collapsed="false">
      <c r="A214" s="52" t="s">
        <v>95</v>
      </c>
      <c r="B214" s="53" t="n">
        <v>0</v>
      </c>
      <c r="C214" s="55" t="n">
        <v>0</v>
      </c>
      <c r="D214" s="55" t="n">
        <v>0</v>
      </c>
      <c r="E214" s="55" t="n">
        <v>0</v>
      </c>
      <c r="F214" s="55" t="n">
        <v>0</v>
      </c>
      <c r="G214" s="55" t="n">
        <v>0</v>
      </c>
      <c r="H214" s="55" t="n">
        <v>0</v>
      </c>
      <c r="I214" s="55" t="n">
        <v>0</v>
      </c>
      <c r="J214" s="55" t="n">
        <v>0</v>
      </c>
      <c r="K214" s="55" t="n">
        <v>0</v>
      </c>
      <c r="L214" s="55" t="n">
        <v>0</v>
      </c>
      <c r="M214" s="55" t="n">
        <v>0</v>
      </c>
      <c r="N214" s="55" t="n">
        <v>0</v>
      </c>
      <c r="O214" s="55" t="n">
        <v>0</v>
      </c>
      <c r="P214" s="55" t="n">
        <v>0</v>
      </c>
      <c r="Q214" s="55" t="n">
        <v>0</v>
      </c>
      <c r="R214" s="55" t="n">
        <v>0</v>
      </c>
      <c r="S214" s="57" t="n">
        <v>0</v>
      </c>
      <c r="T214" s="57" t="n">
        <v>0</v>
      </c>
      <c r="U214" s="104" t="n">
        <v>0</v>
      </c>
    </row>
    <row r="215" s="2" customFormat="true" ht="12.75" hidden="false" customHeight="false" outlineLevel="0" collapsed="false">
      <c r="A215" s="52" t="s">
        <v>96</v>
      </c>
      <c r="B215" s="53" t="n">
        <v>0</v>
      </c>
      <c r="C215" s="55" t="n">
        <v>0</v>
      </c>
      <c r="D215" s="55" t="n">
        <v>0</v>
      </c>
      <c r="E215" s="55" t="n">
        <v>0</v>
      </c>
      <c r="F215" s="55" t="n">
        <v>0</v>
      </c>
      <c r="G215" s="55" t="n">
        <v>0</v>
      </c>
      <c r="H215" s="55" t="n">
        <v>0</v>
      </c>
      <c r="I215" s="55" t="n">
        <v>0</v>
      </c>
      <c r="J215" s="55" t="n">
        <v>0</v>
      </c>
      <c r="K215" s="55" t="n">
        <v>0</v>
      </c>
      <c r="L215" s="55" t="n">
        <v>0</v>
      </c>
      <c r="M215" s="55" t="n">
        <v>0</v>
      </c>
      <c r="N215" s="55" t="n">
        <v>0</v>
      </c>
      <c r="O215" s="55" t="n">
        <v>0</v>
      </c>
      <c r="P215" s="55" t="n">
        <v>0</v>
      </c>
      <c r="Q215" s="55" t="n">
        <v>0</v>
      </c>
      <c r="R215" s="55" t="n">
        <v>0</v>
      </c>
      <c r="S215" s="57" t="n">
        <v>0</v>
      </c>
      <c r="T215" s="57" t="n">
        <v>0</v>
      </c>
      <c r="U215" s="104" t="n">
        <v>0</v>
      </c>
    </row>
    <row r="216" s="2" customFormat="true" ht="12.75" hidden="false" customHeight="false" outlineLevel="0" collapsed="false">
      <c r="A216" s="52" t="s">
        <v>97</v>
      </c>
      <c r="B216" s="53" t="n">
        <v>0</v>
      </c>
      <c r="C216" s="55" t="n">
        <v>0</v>
      </c>
      <c r="D216" s="55" t="n">
        <v>0</v>
      </c>
      <c r="E216" s="55" t="n">
        <v>0</v>
      </c>
      <c r="F216" s="55" t="n">
        <v>0</v>
      </c>
      <c r="G216" s="55" t="n">
        <v>0</v>
      </c>
      <c r="H216" s="55" t="n">
        <v>0</v>
      </c>
      <c r="I216" s="55" t="n">
        <v>0</v>
      </c>
      <c r="J216" s="55" t="n">
        <v>0</v>
      </c>
      <c r="K216" s="55" t="n">
        <v>0</v>
      </c>
      <c r="L216" s="55" t="n">
        <v>0</v>
      </c>
      <c r="M216" s="55" t="n">
        <v>0</v>
      </c>
      <c r="N216" s="55" t="n">
        <v>0</v>
      </c>
      <c r="O216" s="55" t="n">
        <v>0</v>
      </c>
      <c r="P216" s="55" t="n">
        <v>0</v>
      </c>
      <c r="Q216" s="55" t="n">
        <v>0</v>
      </c>
      <c r="R216" s="55" t="n">
        <v>0</v>
      </c>
      <c r="S216" s="57" t="n">
        <v>0</v>
      </c>
      <c r="T216" s="57" t="n">
        <v>0</v>
      </c>
      <c r="U216" s="104" t="n">
        <v>0</v>
      </c>
    </row>
    <row r="217" s="2" customFormat="true" ht="12.75" hidden="false" customHeight="false" outlineLevel="0" collapsed="false">
      <c r="A217" s="52" t="s">
        <v>98</v>
      </c>
      <c r="B217" s="53" t="n">
        <v>0</v>
      </c>
      <c r="C217" s="55" t="n">
        <v>0</v>
      </c>
      <c r="D217" s="55" t="n">
        <v>0</v>
      </c>
      <c r="E217" s="55" t="n">
        <v>0</v>
      </c>
      <c r="F217" s="55" t="n">
        <v>0</v>
      </c>
      <c r="G217" s="55" t="n">
        <v>0</v>
      </c>
      <c r="H217" s="55" t="n">
        <v>0</v>
      </c>
      <c r="I217" s="55" t="n">
        <v>0</v>
      </c>
      <c r="J217" s="55" t="n">
        <v>0</v>
      </c>
      <c r="K217" s="55" t="n">
        <v>0</v>
      </c>
      <c r="L217" s="55" t="n">
        <v>0</v>
      </c>
      <c r="M217" s="55" t="n">
        <v>0</v>
      </c>
      <c r="N217" s="55" t="n">
        <v>0</v>
      </c>
      <c r="O217" s="55" t="n">
        <v>0</v>
      </c>
      <c r="P217" s="55" t="n">
        <v>0</v>
      </c>
      <c r="Q217" s="55" t="n">
        <v>0</v>
      </c>
      <c r="R217" s="55" t="n">
        <v>0</v>
      </c>
      <c r="S217" s="57" t="n">
        <v>0</v>
      </c>
      <c r="T217" s="57" t="n">
        <v>0</v>
      </c>
      <c r="U217" s="104" t="n">
        <v>0</v>
      </c>
    </row>
    <row r="218" s="2" customFormat="true" ht="12.75" hidden="false" customHeight="false" outlineLevel="0" collapsed="false">
      <c r="A218" s="52" t="s">
        <v>99</v>
      </c>
      <c r="B218" s="53" t="n">
        <v>0</v>
      </c>
      <c r="C218" s="55" t="n">
        <v>0</v>
      </c>
      <c r="D218" s="55" t="n">
        <v>0</v>
      </c>
      <c r="E218" s="55" t="n">
        <v>0</v>
      </c>
      <c r="F218" s="55" t="n">
        <v>0</v>
      </c>
      <c r="G218" s="55" t="n">
        <v>0</v>
      </c>
      <c r="H218" s="55" t="n">
        <v>0</v>
      </c>
      <c r="I218" s="55" t="n">
        <v>0</v>
      </c>
      <c r="J218" s="55" t="n">
        <v>0</v>
      </c>
      <c r="K218" s="55" t="n">
        <v>0</v>
      </c>
      <c r="L218" s="55" t="n">
        <v>0</v>
      </c>
      <c r="M218" s="55" t="n">
        <v>0</v>
      </c>
      <c r="N218" s="55" t="n">
        <v>0</v>
      </c>
      <c r="O218" s="55" t="n">
        <v>0</v>
      </c>
      <c r="P218" s="55" t="n">
        <v>0</v>
      </c>
      <c r="Q218" s="55" t="n">
        <v>0</v>
      </c>
      <c r="R218" s="55" t="n">
        <v>0</v>
      </c>
      <c r="S218" s="57" t="n">
        <v>0</v>
      </c>
      <c r="T218" s="57" t="n">
        <v>0</v>
      </c>
      <c r="U218" s="104" t="n">
        <v>0</v>
      </c>
    </row>
    <row r="219" s="2" customFormat="true" ht="12.75" hidden="false" customHeight="false" outlineLevel="0" collapsed="false">
      <c r="A219" s="52" t="s">
        <v>100</v>
      </c>
      <c r="B219" s="53" t="n">
        <v>0</v>
      </c>
      <c r="C219" s="55" t="n">
        <v>0</v>
      </c>
      <c r="D219" s="55" t="n">
        <v>0</v>
      </c>
      <c r="E219" s="55" t="n">
        <v>0</v>
      </c>
      <c r="F219" s="55" t="n">
        <v>0</v>
      </c>
      <c r="G219" s="55" t="n">
        <v>0</v>
      </c>
      <c r="H219" s="55" t="n">
        <v>0</v>
      </c>
      <c r="I219" s="55" t="n">
        <v>0</v>
      </c>
      <c r="J219" s="55" t="n">
        <v>0</v>
      </c>
      <c r="K219" s="55" t="n">
        <v>0</v>
      </c>
      <c r="L219" s="55" t="n">
        <v>0</v>
      </c>
      <c r="M219" s="55" t="n">
        <v>0</v>
      </c>
      <c r="N219" s="55" t="n">
        <v>0</v>
      </c>
      <c r="O219" s="55" t="n">
        <v>0</v>
      </c>
      <c r="P219" s="55" t="n">
        <v>0</v>
      </c>
      <c r="Q219" s="55" t="n">
        <v>0</v>
      </c>
      <c r="R219" s="55" t="n">
        <v>0</v>
      </c>
      <c r="S219" s="57" t="n">
        <v>0</v>
      </c>
      <c r="T219" s="57" t="n">
        <v>0</v>
      </c>
      <c r="U219" s="104" t="n">
        <v>0</v>
      </c>
    </row>
    <row r="220" s="2" customFormat="true" ht="12.75" hidden="false" customHeight="false" outlineLevel="0" collapsed="false">
      <c r="A220" s="52" t="s">
        <v>101</v>
      </c>
      <c r="B220" s="53" t="n">
        <v>0</v>
      </c>
      <c r="C220" s="55" t="n">
        <v>0</v>
      </c>
      <c r="D220" s="55" t="n">
        <v>0</v>
      </c>
      <c r="E220" s="55" t="n">
        <v>0</v>
      </c>
      <c r="F220" s="55" t="n">
        <v>0</v>
      </c>
      <c r="G220" s="55" t="n">
        <v>0</v>
      </c>
      <c r="H220" s="55" t="n">
        <v>0</v>
      </c>
      <c r="I220" s="55" t="n">
        <v>0</v>
      </c>
      <c r="J220" s="55" t="n">
        <v>0</v>
      </c>
      <c r="K220" s="55" t="n">
        <v>0</v>
      </c>
      <c r="L220" s="55" t="n">
        <v>0</v>
      </c>
      <c r="M220" s="55" t="n">
        <v>0</v>
      </c>
      <c r="N220" s="55" t="n">
        <v>0</v>
      </c>
      <c r="O220" s="55" t="n">
        <v>0</v>
      </c>
      <c r="P220" s="55" t="n">
        <v>0</v>
      </c>
      <c r="Q220" s="55" t="n">
        <v>0</v>
      </c>
      <c r="R220" s="55" t="n">
        <v>0</v>
      </c>
      <c r="S220" s="57" t="n">
        <v>0</v>
      </c>
      <c r="T220" s="57" t="n">
        <v>0</v>
      </c>
      <c r="U220" s="104" t="n">
        <v>0</v>
      </c>
    </row>
    <row r="221" s="2" customFormat="true" ht="12.75" hidden="false" customHeight="false" outlineLevel="0" collapsed="false">
      <c r="A221" s="52" t="s">
        <v>102</v>
      </c>
      <c r="B221" s="53" t="n">
        <v>0</v>
      </c>
      <c r="C221" s="55" t="n">
        <v>0</v>
      </c>
      <c r="D221" s="55" t="n">
        <v>0</v>
      </c>
      <c r="E221" s="55" t="n">
        <v>0</v>
      </c>
      <c r="F221" s="55" t="n">
        <v>0</v>
      </c>
      <c r="G221" s="55" t="n">
        <v>0</v>
      </c>
      <c r="H221" s="55" t="n">
        <v>0</v>
      </c>
      <c r="I221" s="55" t="n">
        <v>0</v>
      </c>
      <c r="J221" s="55" t="n">
        <v>0</v>
      </c>
      <c r="K221" s="55" t="n">
        <v>0</v>
      </c>
      <c r="L221" s="55" t="n">
        <v>0</v>
      </c>
      <c r="M221" s="55" t="n">
        <v>0</v>
      </c>
      <c r="N221" s="55" t="n">
        <v>0</v>
      </c>
      <c r="O221" s="55" t="n">
        <v>0</v>
      </c>
      <c r="P221" s="55" t="n">
        <v>0</v>
      </c>
      <c r="Q221" s="55" t="n">
        <v>0</v>
      </c>
      <c r="R221" s="55" t="n">
        <v>0</v>
      </c>
      <c r="S221" s="57" t="n">
        <v>0</v>
      </c>
      <c r="T221" s="57" t="n">
        <v>0</v>
      </c>
      <c r="U221" s="104" t="n">
        <v>0</v>
      </c>
    </row>
    <row r="222" s="2" customFormat="true" ht="12.75" hidden="false" customHeight="false" outlineLevel="0" collapsed="false">
      <c r="A222" s="105" t="s">
        <v>103</v>
      </c>
      <c r="B222" s="53" t="n">
        <v>0</v>
      </c>
      <c r="C222" s="108" t="n">
        <v>0</v>
      </c>
      <c r="D222" s="108" t="n">
        <v>0</v>
      </c>
      <c r="E222" s="108" t="n">
        <v>0</v>
      </c>
      <c r="F222" s="108" t="n">
        <v>0</v>
      </c>
      <c r="G222" s="108" t="n">
        <v>0</v>
      </c>
      <c r="H222" s="108" t="n">
        <v>0</v>
      </c>
      <c r="I222" s="108" t="n">
        <v>0</v>
      </c>
      <c r="J222" s="108" t="n">
        <v>0</v>
      </c>
      <c r="K222" s="108" t="n">
        <v>0</v>
      </c>
      <c r="L222" s="108" t="n">
        <v>0</v>
      </c>
      <c r="M222" s="108" t="n">
        <v>0</v>
      </c>
      <c r="N222" s="108" t="n">
        <v>0</v>
      </c>
      <c r="O222" s="108" t="n">
        <v>0</v>
      </c>
      <c r="P222" s="108" t="n">
        <v>0</v>
      </c>
      <c r="Q222" s="108" t="n">
        <v>0</v>
      </c>
      <c r="R222" s="108" t="n">
        <v>0</v>
      </c>
      <c r="S222" s="110" t="n">
        <v>0</v>
      </c>
      <c r="T222" s="110" t="n">
        <v>0</v>
      </c>
      <c r="U222" s="112" t="n">
        <v>0</v>
      </c>
    </row>
    <row r="223" s="2" customFormat="true" ht="12.75" hidden="false" customHeight="false" outlineLevel="0" collapsed="false">
      <c r="A223" s="105" t="s">
        <v>104</v>
      </c>
      <c r="B223" s="53" t="n">
        <v>0</v>
      </c>
      <c r="C223" s="108" t="n">
        <v>0</v>
      </c>
      <c r="D223" s="108" t="n">
        <v>0</v>
      </c>
      <c r="E223" s="108" t="n">
        <v>0</v>
      </c>
      <c r="F223" s="108" t="n">
        <v>0</v>
      </c>
      <c r="G223" s="108" t="n">
        <v>0</v>
      </c>
      <c r="H223" s="108" t="n">
        <v>0</v>
      </c>
      <c r="I223" s="108" t="n">
        <v>0</v>
      </c>
      <c r="J223" s="108" t="n">
        <v>0</v>
      </c>
      <c r="K223" s="108" t="n">
        <v>0</v>
      </c>
      <c r="L223" s="108" t="n">
        <v>0</v>
      </c>
      <c r="M223" s="108" t="n">
        <v>0</v>
      </c>
      <c r="N223" s="108" t="n">
        <v>0</v>
      </c>
      <c r="O223" s="108" t="n">
        <v>0</v>
      </c>
      <c r="P223" s="108" t="n">
        <v>0</v>
      </c>
      <c r="Q223" s="108" t="n">
        <v>0</v>
      </c>
      <c r="R223" s="108" t="n">
        <v>0</v>
      </c>
      <c r="S223" s="110" t="n">
        <v>0</v>
      </c>
      <c r="T223" s="110" t="n">
        <v>0</v>
      </c>
      <c r="U223" s="112" t="n">
        <v>0</v>
      </c>
    </row>
    <row r="224" s="2" customFormat="true" ht="12.75" hidden="false" customHeight="false" outlineLevel="0" collapsed="false">
      <c r="A224" s="90" t="s">
        <v>105</v>
      </c>
      <c r="B224" s="91" t="n">
        <v>0</v>
      </c>
      <c r="C224" s="95" t="n">
        <v>0</v>
      </c>
      <c r="D224" s="95" t="n">
        <v>0</v>
      </c>
      <c r="E224" s="95" t="n">
        <v>0</v>
      </c>
      <c r="F224" s="95" t="n">
        <v>0</v>
      </c>
      <c r="G224" s="95" t="n">
        <v>0</v>
      </c>
      <c r="H224" s="95" t="n">
        <v>0</v>
      </c>
      <c r="I224" s="95" t="n">
        <v>0</v>
      </c>
      <c r="J224" s="95" t="n">
        <v>0</v>
      </c>
      <c r="K224" s="95" t="n">
        <v>0</v>
      </c>
      <c r="L224" s="95" t="n">
        <v>0</v>
      </c>
      <c r="M224" s="95" t="n">
        <v>0</v>
      </c>
      <c r="N224" s="95" t="n">
        <v>0</v>
      </c>
      <c r="O224" s="95" t="n">
        <v>0</v>
      </c>
      <c r="P224" s="95" t="n">
        <v>0</v>
      </c>
      <c r="Q224" s="95" t="n">
        <v>0</v>
      </c>
      <c r="R224" s="95" t="n">
        <v>0</v>
      </c>
      <c r="S224" s="96" t="n">
        <v>0</v>
      </c>
      <c r="T224" s="96" t="n">
        <v>0</v>
      </c>
      <c r="U224" s="117" t="n">
        <v>0</v>
      </c>
    </row>
    <row r="225" s="71" customFormat="true" ht="12.75" hidden="false" customHeight="false" outlineLevel="0" collapsed="false">
      <c r="A225" s="68" t="s">
        <v>36</v>
      </c>
      <c r="B225" s="69" t="n">
        <f aca="false">SUM(B163:B224)</f>
        <v>0</v>
      </c>
      <c r="C225" s="69" t="n">
        <f aca="false">SUM(C163:C224)</f>
        <v>0</v>
      </c>
      <c r="D225" s="69" t="n">
        <f aca="false">SUM(D163:D224)</f>
        <v>0</v>
      </c>
      <c r="E225" s="69" t="n">
        <f aca="false">SUM(E163:E224)</f>
        <v>0</v>
      </c>
      <c r="F225" s="69" t="n">
        <v>2</v>
      </c>
      <c r="G225" s="69" t="n">
        <f aca="false">SUM(G163:G224)</f>
        <v>0</v>
      </c>
      <c r="H225" s="69" t="n">
        <f aca="false">SUM(H163:H224)</f>
        <v>0</v>
      </c>
      <c r="I225" s="69" t="n">
        <f aca="false">SUM(I163:I224)</f>
        <v>0</v>
      </c>
      <c r="J225" s="69" t="n">
        <f aca="false">SUM(J163:J224)</f>
        <v>0</v>
      </c>
      <c r="K225" s="101" t="n">
        <f aca="false">SUM(K163:K224)</f>
        <v>0</v>
      </c>
      <c r="L225" s="101" t="n">
        <v>1</v>
      </c>
      <c r="M225" s="101" t="n">
        <f aca="false">SUM(M163:M224)</f>
        <v>0</v>
      </c>
      <c r="N225" s="101" t="n">
        <v>3</v>
      </c>
      <c r="O225" s="101" t="n">
        <f aca="false">SUM(O163:O224)</f>
        <v>0</v>
      </c>
      <c r="P225" s="101" t="n">
        <f aca="false">SUM(P163:P224)</f>
        <v>0</v>
      </c>
      <c r="Q225" s="101" t="n">
        <f aca="false">SUM(Q163:Q224)</f>
        <v>0</v>
      </c>
      <c r="R225" s="101" t="n">
        <f aca="false">SUM(R163:R224)</f>
        <v>0</v>
      </c>
      <c r="S225" s="101" t="n">
        <f aca="false">SUM(S163:S224)</f>
        <v>0</v>
      </c>
      <c r="T225" s="101" t="n">
        <f aca="false">SUM(T163:T224)</f>
        <v>0</v>
      </c>
      <c r="U225" s="101" t="n">
        <v>67</v>
      </c>
    </row>
    <row r="226" s="2" customFormat="true" ht="13.5" hidden="false" customHeight="false" outlineLevel="0" collapsed="false">
      <c r="A226" s="119"/>
      <c r="K226" s="74"/>
      <c r="L226" s="74"/>
      <c r="M226" s="74"/>
      <c r="R226" s="75"/>
      <c r="S226" s="75"/>
      <c r="T226" s="74"/>
    </row>
    <row r="227" s="2" customFormat="true" ht="13.5" hidden="false" customHeight="false" outlineLevel="0" collapsed="false">
      <c r="A227" s="32" t="s">
        <v>106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</row>
    <row r="228" s="2" customFormat="true" ht="12.75" hidden="false" customHeight="false" outlineLevel="0" collapsed="false">
      <c r="A228" s="79" t="s">
        <v>107</v>
      </c>
      <c r="B228" s="80" t="n">
        <v>0</v>
      </c>
      <c r="C228" s="82" t="n">
        <v>0</v>
      </c>
      <c r="D228" s="82" t="n">
        <v>0</v>
      </c>
      <c r="E228" s="82" t="n">
        <v>0</v>
      </c>
      <c r="F228" s="82" t="n">
        <v>0</v>
      </c>
      <c r="G228" s="82" t="n">
        <v>0</v>
      </c>
      <c r="H228" s="82" t="n">
        <v>0</v>
      </c>
      <c r="I228" s="82" t="n">
        <v>0</v>
      </c>
      <c r="J228" s="82" t="n">
        <v>0</v>
      </c>
      <c r="K228" s="82" t="n">
        <v>0</v>
      </c>
      <c r="L228" s="82" t="n">
        <v>0</v>
      </c>
      <c r="M228" s="82" t="n">
        <v>0</v>
      </c>
      <c r="N228" s="82" t="n">
        <v>0</v>
      </c>
      <c r="O228" s="82" t="n">
        <v>0</v>
      </c>
      <c r="P228" s="82" t="n">
        <v>0</v>
      </c>
      <c r="Q228" s="82" t="n">
        <v>0</v>
      </c>
      <c r="R228" s="82" t="n">
        <v>0</v>
      </c>
      <c r="S228" s="84" t="n">
        <v>0</v>
      </c>
      <c r="T228" s="84" t="n">
        <v>0</v>
      </c>
      <c r="U228" s="102" t="n">
        <v>1</v>
      </c>
    </row>
    <row r="229" s="2" customFormat="true" ht="12.75" hidden="false" customHeight="false" outlineLevel="0" collapsed="false">
      <c r="A229" s="52" t="s">
        <v>108</v>
      </c>
      <c r="B229" s="53" t="n">
        <v>0</v>
      </c>
      <c r="C229" s="55" t="n">
        <v>0</v>
      </c>
      <c r="D229" s="55" t="n">
        <v>0</v>
      </c>
      <c r="E229" s="55" t="n">
        <v>0</v>
      </c>
      <c r="F229" s="55" t="n">
        <v>0</v>
      </c>
      <c r="G229" s="55" t="n">
        <v>0</v>
      </c>
      <c r="H229" s="55" t="n">
        <v>0</v>
      </c>
      <c r="I229" s="55" t="n">
        <v>0</v>
      </c>
      <c r="J229" s="55" t="n">
        <v>0</v>
      </c>
      <c r="K229" s="55" t="n">
        <v>0</v>
      </c>
      <c r="L229" s="55" t="n">
        <v>0</v>
      </c>
      <c r="M229" s="55" t="n">
        <v>0</v>
      </c>
      <c r="N229" s="55" t="n">
        <v>0</v>
      </c>
      <c r="O229" s="55" t="n">
        <v>0</v>
      </c>
      <c r="P229" s="55" t="n">
        <v>0</v>
      </c>
      <c r="Q229" s="55" t="n">
        <v>0</v>
      </c>
      <c r="R229" s="55" t="n">
        <v>0</v>
      </c>
      <c r="S229" s="57" t="n">
        <v>0</v>
      </c>
      <c r="T229" s="57" t="n">
        <v>0</v>
      </c>
      <c r="U229" s="104" t="n">
        <v>0</v>
      </c>
    </row>
    <row r="230" s="2" customFormat="true" ht="12.75" hidden="false" customHeight="false" outlineLevel="0" collapsed="false">
      <c r="A230" s="52" t="s">
        <v>109</v>
      </c>
      <c r="B230" s="53" t="n">
        <v>0</v>
      </c>
      <c r="C230" s="55" t="n">
        <v>0</v>
      </c>
      <c r="D230" s="55" t="n">
        <v>0</v>
      </c>
      <c r="E230" s="55" t="n">
        <v>0</v>
      </c>
      <c r="F230" s="55" t="n">
        <v>0</v>
      </c>
      <c r="G230" s="55" t="n">
        <v>0</v>
      </c>
      <c r="H230" s="55" t="n">
        <v>0</v>
      </c>
      <c r="I230" s="55" t="n">
        <v>0</v>
      </c>
      <c r="J230" s="55" t="n">
        <v>0</v>
      </c>
      <c r="K230" s="55" t="n">
        <v>0</v>
      </c>
      <c r="L230" s="55" t="n">
        <v>0</v>
      </c>
      <c r="M230" s="55" t="n">
        <v>0</v>
      </c>
      <c r="N230" s="55" t="n">
        <v>0</v>
      </c>
      <c r="O230" s="55" t="n">
        <v>0</v>
      </c>
      <c r="P230" s="55" t="n">
        <v>0</v>
      </c>
      <c r="Q230" s="55" t="n">
        <v>0</v>
      </c>
      <c r="R230" s="55" t="n">
        <v>0</v>
      </c>
      <c r="S230" s="57" t="n">
        <v>0</v>
      </c>
      <c r="T230" s="57" t="n">
        <v>0</v>
      </c>
      <c r="U230" s="104" t="n">
        <v>0</v>
      </c>
    </row>
    <row r="231" s="2" customFormat="true" ht="12.75" hidden="false" customHeight="false" outlineLevel="0" collapsed="false">
      <c r="A231" s="52" t="s">
        <v>110</v>
      </c>
      <c r="B231" s="53" t="n">
        <v>0</v>
      </c>
      <c r="C231" s="55" t="n">
        <v>0</v>
      </c>
      <c r="D231" s="55" t="n">
        <v>0</v>
      </c>
      <c r="E231" s="55" t="n">
        <v>0</v>
      </c>
      <c r="F231" s="55" t="n">
        <v>0</v>
      </c>
      <c r="G231" s="55" t="n">
        <v>0</v>
      </c>
      <c r="H231" s="55" t="n">
        <v>0</v>
      </c>
      <c r="I231" s="55" t="n">
        <v>0</v>
      </c>
      <c r="J231" s="55" t="n">
        <v>0</v>
      </c>
      <c r="K231" s="55" t="n">
        <v>0</v>
      </c>
      <c r="L231" s="55" t="n">
        <v>0</v>
      </c>
      <c r="M231" s="55" t="n">
        <v>0</v>
      </c>
      <c r="N231" s="55" t="n">
        <v>0</v>
      </c>
      <c r="O231" s="55" t="n">
        <v>0</v>
      </c>
      <c r="P231" s="55" t="n">
        <v>0</v>
      </c>
      <c r="Q231" s="55" t="n">
        <v>0</v>
      </c>
      <c r="R231" s="55" t="n">
        <v>0</v>
      </c>
      <c r="S231" s="57" t="n">
        <v>0</v>
      </c>
      <c r="T231" s="57" t="n">
        <v>0</v>
      </c>
      <c r="U231" s="104" t="n">
        <v>0</v>
      </c>
    </row>
    <row r="232" s="2" customFormat="true" ht="12.75" hidden="false" customHeight="false" outlineLevel="0" collapsed="false">
      <c r="A232" s="52" t="s">
        <v>111</v>
      </c>
      <c r="B232" s="53" t="n">
        <v>0</v>
      </c>
      <c r="C232" s="55" t="n">
        <v>0</v>
      </c>
      <c r="D232" s="55" t="n">
        <v>0</v>
      </c>
      <c r="E232" s="55" t="n">
        <v>0</v>
      </c>
      <c r="F232" s="55" t="n">
        <v>0</v>
      </c>
      <c r="G232" s="55" t="n">
        <v>0</v>
      </c>
      <c r="H232" s="55" t="n">
        <v>0</v>
      </c>
      <c r="I232" s="55" t="n">
        <v>0</v>
      </c>
      <c r="J232" s="55" t="n">
        <v>0</v>
      </c>
      <c r="K232" s="55" t="n">
        <v>0</v>
      </c>
      <c r="L232" s="55" t="n">
        <v>0</v>
      </c>
      <c r="M232" s="55" t="n">
        <v>0</v>
      </c>
      <c r="N232" s="55" t="n">
        <v>0</v>
      </c>
      <c r="O232" s="55" t="n">
        <v>0</v>
      </c>
      <c r="P232" s="55" t="n">
        <v>0</v>
      </c>
      <c r="Q232" s="55" t="n">
        <v>0</v>
      </c>
      <c r="R232" s="55" t="n">
        <v>0</v>
      </c>
      <c r="S232" s="57" t="n">
        <v>0</v>
      </c>
      <c r="T232" s="57" t="n">
        <v>0</v>
      </c>
      <c r="U232" s="104" t="n">
        <v>0</v>
      </c>
    </row>
    <row r="233" s="2" customFormat="true" ht="12.75" hidden="false" customHeight="false" outlineLevel="0" collapsed="false">
      <c r="A233" s="52" t="s">
        <v>112</v>
      </c>
      <c r="B233" s="53" t="n">
        <v>0</v>
      </c>
      <c r="C233" s="55" t="n">
        <v>0</v>
      </c>
      <c r="D233" s="55" t="n">
        <v>0</v>
      </c>
      <c r="E233" s="55" t="n">
        <v>0</v>
      </c>
      <c r="F233" s="55" t="n">
        <v>0</v>
      </c>
      <c r="G233" s="55" t="n">
        <v>0</v>
      </c>
      <c r="H233" s="55" t="n">
        <v>0</v>
      </c>
      <c r="I233" s="55" t="n">
        <v>0</v>
      </c>
      <c r="J233" s="55" t="n">
        <v>0</v>
      </c>
      <c r="K233" s="55" t="n">
        <v>0</v>
      </c>
      <c r="L233" s="55" t="n">
        <v>0</v>
      </c>
      <c r="M233" s="55" t="n">
        <v>0</v>
      </c>
      <c r="N233" s="55" t="n">
        <v>0</v>
      </c>
      <c r="O233" s="55" t="n">
        <v>0</v>
      </c>
      <c r="P233" s="55" t="n">
        <v>0</v>
      </c>
      <c r="Q233" s="55" t="n">
        <v>0</v>
      </c>
      <c r="R233" s="55" t="n">
        <v>0</v>
      </c>
      <c r="S233" s="57" t="n">
        <v>0</v>
      </c>
      <c r="T233" s="57" t="n">
        <v>0</v>
      </c>
      <c r="U233" s="104" t="n">
        <v>0</v>
      </c>
    </row>
    <row r="234" s="2" customFormat="true" ht="12.75" hidden="false" customHeight="false" outlineLevel="0" collapsed="false">
      <c r="A234" s="52" t="s">
        <v>113</v>
      </c>
      <c r="B234" s="53" t="n">
        <v>0</v>
      </c>
      <c r="C234" s="55" t="n">
        <v>0</v>
      </c>
      <c r="D234" s="55" t="n">
        <v>0</v>
      </c>
      <c r="E234" s="55" t="n">
        <v>0</v>
      </c>
      <c r="F234" s="55" t="n">
        <v>0</v>
      </c>
      <c r="G234" s="55" t="n">
        <v>0</v>
      </c>
      <c r="H234" s="55" t="n">
        <v>0</v>
      </c>
      <c r="I234" s="55" t="n">
        <v>0</v>
      </c>
      <c r="J234" s="55" t="n">
        <v>0</v>
      </c>
      <c r="K234" s="55" t="n">
        <v>0</v>
      </c>
      <c r="L234" s="55" t="n">
        <v>0</v>
      </c>
      <c r="M234" s="55" t="n">
        <v>0</v>
      </c>
      <c r="N234" s="55" t="n">
        <v>0</v>
      </c>
      <c r="O234" s="55" t="n">
        <v>0</v>
      </c>
      <c r="P234" s="55" t="n">
        <v>0</v>
      </c>
      <c r="Q234" s="55" t="n">
        <v>0</v>
      </c>
      <c r="R234" s="55" t="n">
        <v>0</v>
      </c>
      <c r="S234" s="57" t="n">
        <v>0</v>
      </c>
      <c r="T234" s="57" t="n">
        <v>0</v>
      </c>
      <c r="U234" s="104" t="n">
        <v>0</v>
      </c>
    </row>
    <row r="235" s="2" customFormat="true" ht="12.75" hidden="false" customHeight="false" outlineLevel="0" collapsed="false">
      <c r="A235" s="52" t="s">
        <v>114</v>
      </c>
      <c r="B235" s="53" t="n">
        <v>0</v>
      </c>
      <c r="C235" s="55" t="n">
        <v>0</v>
      </c>
      <c r="D235" s="55" t="n">
        <v>0</v>
      </c>
      <c r="E235" s="55" t="n">
        <v>0</v>
      </c>
      <c r="F235" s="55" t="n">
        <v>0</v>
      </c>
      <c r="G235" s="55" t="n">
        <v>0</v>
      </c>
      <c r="H235" s="55" t="n">
        <v>0</v>
      </c>
      <c r="I235" s="55" t="n">
        <v>0</v>
      </c>
      <c r="J235" s="55" t="n">
        <v>0</v>
      </c>
      <c r="K235" s="55" t="n">
        <v>0</v>
      </c>
      <c r="L235" s="55" t="n">
        <v>0</v>
      </c>
      <c r="M235" s="55" t="n">
        <v>0</v>
      </c>
      <c r="N235" s="55" t="n">
        <v>0</v>
      </c>
      <c r="O235" s="55" t="n">
        <v>0</v>
      </c>
      <c r="P235" s="55" t="n">
        <v>0</v>
      </c>
      <c r="Q235" s="55" t="n">
        <v>0</v>
      </c>
      <c r="R235" s="55" t="n">
        <v>0</v>
      </c>
      <c r="S235" s="57" t="n">
        <v>0</v>
      </c>
      <c r="T235" s="57" t="n">
        <v>0</v>
      </c>
      <c r="U235" s="104" t="n">
        <v>0</v>
      </c>
    </row>
    <row r="236" s="2" customFormat="true" ht="12.75" hidden="false" customHeight="false" outlineLevel="0" collapsed="false">
      <c r="A236" s="52" t="s">
        <v>115</v>
      </c>
      <c r="B236" s="53" t="n">
        <v>0</v>
      </c>
      <c r="C236" s="55" t="n">
        <v>0</v>
      </c>
      <c r="D236" s="55" t="n">
        <v>0</v>
      </c>
      <c r="E236" s="55" t="n">
        <v>0</v>
      </c>
      <c r="F236" s="55" t="n">
        <v>0</v>
      </c>
      <c r="G236" s="55" t="n">
        <v>0</v>
      </c>
      <c r="H236" s="55" t="n">
        <v>0</v>
      </c>
      <c r="I236" s="55" t="n">
        <v>0</v>
      </c>
      <c r="J236" s="55" t="n">
        <v>0</v>
      </c>
      <c r="K236" s="55" t="n">
        <v>0</v>
      </c>
      <c r="L236" s="55" t="n">
        <v>0</v>
      </c>
      <c r="M236" s="55" t="n">
        <v>0</v>
      </c>
      <c r="N236" s="55" t="n">
        <v>0</v>
      </c>
      <c r="O236" s="55" t="n">
        <v>0</v>
      </c>
      <c r="P236" s="55" t="n">
        <v>0</v>
      </c>
      <c r="Q236" s="55" t="n">
        <v>0</v>
      </c>
      <c r="R236" s="55" t="n">
        <v>0</v>
      </c>
      <c r="S236" s="57" t="n">
        <v>0</v>
      </c>
      <c r="T236" s="57" t="n">
        <v>0</v>
      </c>
      <c r="U236" s="104" t="n">
        <v>0</v>
      </c>
    </row>
    <row r="237" s="2" customFormat="true" ht="12.75" hidden="false" customHeight="false" outlineLevel="0" collapsed="false">
      <c r="A237" s="52" t="s">
        <v>116</v>
      </c>
      <c r="B237" s="53" t="n">
        <v>0</v>
      </c>
      <c r="C237" s="55" t="n">
        <v>0</v>
      </c>
      <c r="D237" s="55" t="n">
        <v>0</v>
      </c>
      <c r="E237" s="55" t="n">
        <v>0</v>
      </c>
      <c r="F237" s="55" t="n">
        <v>0</v>
      </c>
      <c r="G237" s="55" t="n">
        <v>0</v>
      </c>
      <c r="H237" s="55" t="n">
        <v>0</v>
      </c>
      <c r="I237" s="55" t="n">
        <v>0</v>
      </c>
      <c r="J237" s="55" t="n">
        <v>0</v>
      </c>
      <c r="K237" s="55" t="n">
        <v>0</v>
      </c>
      <c r="L237" s="55" t="n">
        <v>0</v>
      </c>
      <c r="M237" s="55" t="n">
        <v>0</v>
      </c>
      <c r="N237" s="55" t="n">
        <v>0</v>
      </c>
      <c r="O237" s="55" t="n">
        <v>0</v>
      </c>
      <c r="P237" s="55" t="n">
        <v>0</v>
      </c>
      <c r="Q237" s="55" t="n">
        <v>0</v>
      </c>
      <c r="R237" s="55" t="n">
        <v>0</v>
      </c>
      <c r="S237" s="57" t="n">
        <v>0</v>
      </c>
      <c r="T237" s="57" t="n">
        <v>0</v>
      </c>
      <c r="U237" s="104" t="n">
        <v>0</v>
      </c>
    </row>
    <row r="238" s="2" customFormat="true" ht="12.75" hidden="false" customHeight="false" outlineLevel="0" collapsed="false">
      <c r="A238" s="52" t="s">
        <v>117</v>
      </c>
      <c r="B238" s="53" t="n">
        <v>0</v>
      </c>
      <c r="C238" s="55" t="n">
        <v>0</v>
      </c>
      <c r="D238" s="55" t="n">
        <v>0</v>
      </c>
      <c r="E238" s="55" t="n">
        <v>0</v>
      </c>
      <c r="F238" s="55" t="n">
        <v>0</v>
      </c>
      <c r="G238" s="55" t="n">
        <v>0</v>
      </c>
      <c r="H238" s="55" t="n">
        <v>0</v>
      </c>
      <c r="I238" s="55" t="n">
        <v>0</v>
      </c>
      <c r="J238" s="55" t="n">
        <v>0</v>
      </c>
      <c r="K238" s="55" t="n">
        <v>0</v>
      </c>
      <c r="L238" s="55" t="n">
        <v>0</v>
      </c>
      <c r="M238" s="55" t="n">
        <v>0</v>
      </c>
      <c r="N238" s="55" t="n">
        <v>0</v>
      </c>
      <c r="O238" s="55" t="n">
        <v>0</v>
      </c>
      <c r="P238" s="55" t="n">
        <v>0</v>
      </c>
      <c r="Q238" s="55" t="n">
        <v>0</v>
      </c>
      <c r="R238" s="55" t="n">
        <v>0</v>
      </c>
      <c r="S238" s="57" t="n">
        <v>0</v>
      </c>
      <c r="T238" s="57" t="n">
        <v>0</v>
      </c>
      <c r="U238" s="104" t="n">
        <v>0</v>
      </c>
    </row>
    <row r="239" s="2" customFormat="true" ht="12.75" hidden="false" customHeight="false" outlineLevel="0" collapsed="false">
      <c r="A239" s="52" t="s">
        <v>118</v>
      </c>
      <c r="B239" s="53" t="n">
        <v>0</v>
      </c>
      <c r="C239" s="55" t="n">
        <v>0</v>
      </c>
      <c r="D239" s="55" t="n">
        <v>0</v>
      </c>
      <c r="E239" s="55" t="n">
        <v>0</v>
      </c>
      <c r="F239" s="55" t="n">
        <v>0</v>
      </c>
      <c r="G239" s="55" t="n">
        <v>0</v>
      </c>
      <c r="H239" s="55" t="n">
        <v>0</v>
      </c>
      <c r="I239" s="55" t="n">
        <v>0</v>
      </c>
      <c r="J239" s="55" t="n">
        <v>0</v>
      </c>
      <c r="K239" s="55" t="n">
        <v>0</v>
      </c>
      <c r="L239" s="55" t="n">
        <v>0</v>
      </c>
      <c r="M239" s="55" t="n">
        <v>0</v>
      </c>
      <c r="N239" s="55" t="n">
        <v>0</v>
      </c>
      <c r="O239" s="55" t="n">
        <v>0</v>
      </c>
      <c r="P239" s="55" t="n">
        <v>0</v>
      </c>
      <c r="Q239" s="55" t="n">
        <v>0</v>
      </c>
      <c r="R239" s="55" t="n">
        <v>0</v>
      </c>
      <c r="S239" s="57" t="n">
        <v>0</v>
      </c>
      <c r="T239" s="57" t="n">
        <v>0</v>
      </c>
      <c r="U239" s="104" t="n">
        <v>0</v>
      </c>
    </row>
    <row r="240" s="2" customFormat="true" ht="12.75" hidden="false" customHeight="false" outlineLevel="0" collapsed="false">
      <c r="A240" s="52" t="s">
        <v>119</v>
      </c>
      <c r="B240" s="53" t="n">
        <v>0</v>
      </c>
      <c r="C240" s="55" t="n">
        <v>0</v>
      </c>
      <c r="D240" s="55" t="n">
        <v>0</v>
      </c>
      <c r="E240" s="55" t="n">
        <v>0</v>
      </c>
      <c r="F240" s="55" t="n">
        <v>0</v>
      </c>
      <c r="G240" s="55" t="n">
        <v>0</v>
      </c>
      <c r="H240" s="55" t="n">
        <v>0</v>
      </c>
      <c r="I240" s="55" t="n">
        <v>0</v>
      </c>
      <c r="J240" s="55" t="n">
        <v>0</v>
      </c>
      <c r="K240" s="55" t="n">
        <v>0</v>
      </c>
      <c r="L240" s="55" t="n">
        <v>0</v>
      </c>
      <c r="M240" s="55" t="n">
        <v>0</v>
      </c>
      <c r="N240" s="55" t="n">
        <v>0</v>
      </c>
      <c r="O240" s="55" t="n">
        <v>0</v>
      </c>
      <c r="P240" s="55" t="n">
        <v>0</v>
      </c>
      <c r="Q240" s="55" t="n">
        <v>0</v>
      </c>
      <c r="R240" s="55" t="n">
        <v>0</v>
      </c>
      <c r="S240" s="57" t="n">
        <v>0</v>
      </c>
      <c r="T240" s="57" t="n">
        <v>0</v>
      </c>
      <c r="U240" s="104" t="n">
        <v>0</v>
      </c>
    </row>
    <row r="241" s="2" customFormat="true" ht="12.75" hidden="false" customHeight="false" outlineLevel="0" collapsed="false">
      <c r="A241" s="105" t="s">
        <v>120</v>
      </c>
      <c r="B241" s="106" t="n">
        <v>0</v>
      </c>
      <c r="C241" s="108" t="n">
        <v>0</v>
      </c>
      <c r="D241" s="108" t="n">
        <v>0</v>
      </c>
      <c r="E241" s="108" t="n">
        <v>0</v>
      </c>
      <c r="F241" s="108" t="n">
        <v>0</v>
      </c>
      <c r="G241" s="108" t="n">
        <v>0</v>
      </c>
      <c r="H241" s="108" t="n">
        <v>0</v>
      </c>
      <c r="I241" s="108" t="n">
        <v>0</v>
      </c>
      <c r="J241" s="108" t="n">
        <v>0</v>
      </c>
      <c r="K241" s="108" t="n">
        <v>0</v>
      </c>
      <c r="L241" s="108" t="n">
        <v>0</v>
      </c>
      <c r="M241" s="95" t="n">
        <v>0</v>
      </c>
      <c r="N241" s="95" t="n">
        <v>0</v>
      </c>
      <c r="O241" s="95" t="n">
        <v>0</v>
      </c>
      <c r="P241" s="95" t="n">
        <v>0</v>
      </c>
      <c r="Q241" s="95" t="n">
        <v>0</v>
      </c>
      <c r="R241" s="95" t="n">
        <v>0</v>
      </c>
      <c r="S241" s="96" t="n">
        <v>0</v>
      </c>
      <c r="T241" s="110" t="n">
        <v>0</v>
      </c>
      <c r="U241" s="117" t="n">
        <v>0</v>
      </c>
    </row>
    <row r="242" s="71" customFormat="true" ht="12.75" hidden="false" customHeight="false" outlineLevel="0" collapsed="false">
      <c r="A242" s="121" t="s">
        <v>36</v>
      </c>
      <c r="B242" s="122" t="n">
        <f aca="false">SUM(B228:B241)</f>
        <v>0</v>
      </c>
      <c r="C242" s="122" t="n">
        <f aca="false">SUM(C228:C241)</f>
        <v>0</v>
      </c>
      <c r="D242" s="122" t="n">
        <f aca="false">SUM(D228:D241)</f>
        <v>0</v>
      </c>
      <c r="E242" s="122" t="n">
        <f aca="false">SUM(E228:E241)</f>
        <v>0</v>
      </c>
      <c r="F242" s="122" t="n">
        <f aca="false">SUM(F228:F241)</f>
        <v>0</v>
      </c>
      <c r="G242" s="122" t="n">
        <f aca="false">SUM(G228:G241)</f>
        <v>0</v>
      </c>
      <c r="H242" s="122" t="n">
        <f aca="false">SUM(H228:H241)</f>
        <v>0</v>
      </c>
      <c r="I242" s="122" t="n">
        <f aca="false">SUM(I228:I241)</f>
        <v>0</v>
      </c>
      <c r="J242" s="122" t="n">
        <f aca="false">SUM(J228:J241)</f>
        <v>0</v>
      </c>
      <c r="K242" s="234" t="n">
        <f aca="false">SUM(K228:K241)</f>
        <v>0</v>
      </c>
      <c r="L242" s="234" t="n">
        <f aca="false">SUM(L228:L241)</f>
        <v>0</v>
      </c>
      <c r="M242" s="101" t="n">
        <f aca="false">SUM(M228:M241)</f>
        <v>0</v>
      </c>
      <c r="N242" s="118" t="n">
        <f aca="false">SUM(N228:N241)</f>
        <v>0</v>
      </c>
      <c r="O242" s="101" t="n">
        <f aca="false">SUM(O228:O241)</f>
        <v>0</v>
      </c>
      <c r="P242" s="101" t="n">
        <f aca="false">SUM(P228:P241)</f>
        <v>0</v>
      </c>
      <c r="Q242" s="69" t="n">
        <f aca="false">SUM(Q228:Q241)</f>
        <v>0</v>
      </c>
      <c r="R242" s="101" t="n">
        <f aca="false">SUM(R228:R241)</f>
        <v>0</v>
      </c>
      <c r="S242" s="101" t="n">
        <f aca="false">SUM(S228:S241)</f>
        <v>0</v>
      </c>
      <c r="T242" s="234" t="n">
        <f aca="false">SUM(T228:T241)</f>
        <v>0</v>
      </c>
      <c r="U242" s="101" t="n">
        <f aca="false">SUM(U228:U241)</f>
        <v>1</v>
      </c>
    </row>
    <row r="243" s="71" customFormat="true" ht="11.25" hidden="false" customHeight="true" outlineLevel="0" collapsed="false">
      <c r="A243" s="123"/>
      <c r="K243" s="124"/>
      <c r="L243" s="124"/>
      <c r="M243" s="124"/>
      <c r="T243" s="124"/>
    </row>
    <row r="244" s="2" customFormat="true" ht="13.5" hidden="false" customHeight="false" outlineLevel="0" collapsed="false">
      <c r="A244" s="32" t="s">
        <v>121</v>
      </c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</row>
    <row r="245" s="2" customFormat="true" ht="12.75" hidden="false" customHeight="false" outlineLevel="0" collapsed="false">
      <c r="A245" s="126" t="s">
        <v>122</v>
      </c>
      <c r="B245" s="80" t="n">
        <v>0</v>
      </c>
      <c r="C245" s="82" t="n">
        <v>0</v>
      </c>
      <c r="D245" s="82" t="n">
        <v>0</v>
      </c>
      <c r="E245" s="82" t="n">
        <v>0</v>
      </c>
      <c r="F245" s="82" t="n">
        <v>0</v>
      </c>
      <c r="G245" s="82" t="n">
        <v>0</v>
      </c>
      <c r="H245" s="82" t="n">
        <v>0</v>
      </c>
      <c r="I245" s="82" t="n">
        <v>0</v>
      </c>
      <c r="J245" s="82" t="n">
        <v>0</v>
      </c>
      <c r="K245" s="82" t="n">
        <v>0</v>
      </c>
      <c r="L245" s="82" t="n">
        <v>0</v>
      </c>
      <c r="M245" s="82" t="n">
        <v>0</v>
      </c>
      <c r="N245" s="82" t="n">
        <v>0</v>
      </c>
      <c r="O245" s="82" t="n">
        <v>0</v>
      </c>
      <c r="P245" s="82" t="n">
        <v>0</v>
      </c>
      <c r="Q245" s="82" t="n">
        <v>0</v>
      </c>
      <c r="R245" s="187" t="n">
        <v>0</v>
      </c>
      <c r="S245" s="194" t="n">
        <v>0</v>
      </c>
      <c r="T245" s="102" t="n">
        <v>0</v>
      </c>
      <c r="U245" s="102"/>
    </row>
    <row r="246" s="2" customFormat="true" ht="12.75" hidden="false" customHeight="false" outlineLevel="0" collapsed="false">
      <c r="A246" s="128" t="s">
        <v>123</v>
      </c>
      <c r="B246" s="53" t="n">
        <v>0</v>
      </c>
      <c r="C246" s="55" t="n">
        <v>0</v>
      </c>
      <c r="D246" s="55" t="n">
        <v>0</v>
      </c>
      <c r="E246" s="55" t="n">
        <v>0</v>
      </c>
      <c r="F246" s="55" t="n">
        <v>0</v>
      </c>
      <c r="G246" s="55" t="n">
        <v>0</v>
      </c>
      <c r="H246" s="55" t="n">
        <v>0</v>
      </c>
      <c r="I246" s="55" t="n">
        <v>0</v>
      </c>
      <c r="J246" s="55" t="n">
        <v>0</v>
      </c>
      <c r="K246" s="55" t="n">
        <v>0</v>
      </c>
      <c r="L246" s="55" t="n">
        <v>0</v>
      </c>
      <c r="M246" s="55" t="n">
        <v>0</v>
      </c>
      <c r="N246" s="55" t="n">
        <v>0</v>
      </c>
      <c r="O246" s="55" t="n">
        <v>0</v>
      </c>
      <c r="P246" s="55" t="n">
        <v>0</v>
      </c>
      <c r="Q246" s="55" t="n">
        <v>0</v>
      </c>
      <c r="R246" s="140" t="n">
        <v>0</v>
      </c>
      <c r="S246" s="141" t="n">
        <v>0</v>
      </c>
      <c r="T246" s="104" t="n">
        <v>0</v>
      </c>
      <c r="U246" s="104"/>
    </row>
    <row r="247" s="2" customFormat="true" ht="12.75" hidden="false" customHeight="false" outlineLevel="0" collapsed="false">
      <c r="A247" s="128" t="s">
        <v>124</v>
      </c>
      <c r="B247" s="53" t="n">
        <v>0</v>
      </c>
      <c r="C247" s="55" t="n">
        <v>0</v>
      </c>
      <c r="D247" s="55" t="n">
        <v>0</v>
      </c>
      <c r="E247" s="55" t="n">
        <v>0</v>
      </c>
      <c r="F247" s="55" t="n">
        <v>0</v>
      </c>
      <c r="G247" s="55" t="n">
        <v>0</v>
      </c>
      <c r="H247" s="55" t="n">
        <v>0</v>
      </c>
      <c r="I247" s="55" t="n">
        <v>0</v>
      </c>
      <c r="J247" s="55" t="n">
        <v>0</v>
      </c>
      <c r="K247" s="55" t="n">
        <v>0</v>
      </c>
      <c r="L247" s="55" t="n">
        <v>0</v>
      </c>
      <c r="M247" s="55" t="n">
        <v>0</v>
      </c>
      <c r="N247" s="55" t="n">
        <v>0</v>
      </c>
      <c r="O247" s="55" t="n">
        <v>0</v>
      </c>
      <c r="P247" s="55" t="n">
        <v>0</v>
      </c>
      <c r="Q247" s="55" t="n">
        <v>0</v>
      </c>
      <c r="R247" s="140" t="n">
        <v>0</v>
      </c>
      <c r="S247" s="141" t="n">
        <v>0</v>
      </c>
      <c r="T247" s="104" t="n">
        <v>0</v>
      </c>
      <c r="U247" s="104"/>
    </row>
    <row r="248" s="2" customFormat="true" ht="12.75" hidden="false" customHeight="false" outlineLevel="0" collapsed="false">
      <c r="A248" s="128" t="s">
        <v>125</v>
      </c>
      <c r="B248" s="53" t="n">
        <v>0</v>
      </c>
      <c r="C248" s="55" t="n">
        <v>0</v>
      </c>
      <c r="D248" s="55" t="n">
        <v>0</v>
      </c>
      <c r="E248" s="55" t="n">
        <v>0</v>
      </c>
      <c r="F248" s="55" t="n">
        <v>0</v>
      </c>
      <c r="G248" s="55" t="n">
        <v>0</v>
      </c>
      <c r="H248" s="55" t="n">
        <v>0</v>
      </c>
      <c r="I248" s="55" t="n">
        <v>0</v>
      </c>
      <c r="J248" s="55" t="n">
        <v>0</v>
      </c>
      <c r="K248" s="55" t="n">
        <v>0</v>
      </c>
      <c r="L248" s="55" t="n">
        <v>0</v>
      </c>
      <c r="M248" s="55" t="n">
        <v>0</v>
      </c>
      <c r="N248" s="55" t="n">
        <v>0</v>
      </c>
      <c r="O248" s="55" t="n">
        <v>0</v>
      </c>
      <c r="P248" s="55" t="n">
        <v>0</v>
      </c>
      <c r="Q248" s="55" t="n">
        <v>0</v>
      </c>
      <c r="R248" s="140" t="n">
        <v>0</v>
      </c>
      <c r="S248" s="141" t="n">
        <v>0</v>
      </c>
      <c r="T248" s="104" t="n">
        <v>0</v>
      </c>
      <c r="U248" s="104"/>
    </row>
    <row r="249" s="2" customFormat="true" ht="12.75" hidden="false" customHeight="false" outlineLevel="0" collapsed="false">
      <c r="A249" s="128" t="s">
        <v>126</v>
      </c>
      <c r="B249" s="53" t="n">
        <v>0</v>
      </c>
      <c r="C249" s="55" t="n">
        <v>0</v>
      </c>
      <c r="D249" s="55" t="n">
        <v>0</v>
      </c>
      <c r="E249" s="55" t="n">
        <v>0</v>
      </c>
      <c r="F249" s="55" t="n">
        <v>0</v>
      </c>
      <c r="G249" s="55" t="n">
        <v>0</v>
      </c>
      <c r="H249" s="55" t="n">
        <v>0</v>
      </c>
      <c r="I249" s="55" t="n">
        <v>0</v>
      </c>
      <c r="J249" s="55" t="n">
        <v>0</v>
      </c>
      <c r="K249" s="55" t="n">
        <v>0</v>
      </c>
      <c r="L249" s="55" t="n">
        <v>0</v>
      </c>
      <c r="M249" s="55" t="n">
        <v>0</v>
      </c>
      <c r="N249" s="55" t="n">
        <v>0</v>
      </c>
      <c r="O249" s="55" t="n">
        <v>0</v>
      </c>
      <c r="P249" s="55" t="n">
        <v>0</v>
      </c>
      <c r="Q249" s="55" t="n">
        <v>0</v>
      </c>
      <c r="R249" s="140" t="n">
        <v>0</v>
      </c>
      <c r="S249" s="141" t="n">
        <v>0</v>
      </c>
      <c r="T249" s="104" t="n">
        <v>0</v>
      </c>
      <c r="U249" s="104"/>
    </row>
    <row r="250" s="2" customFormat="true" ht="12.75" hidden="false" customHeight="false" outlineLevel="0" collapsed="false">
      <c r="A250" s="128" t="s">
        <v>127</v>
      </c>
      <c r="B250" s="53" t="n">
        <v>0</v>
      </c>
      <c r="C250" s="55" t="n">
        <v>0</v>
      </c>
      <c r="D250" s="55" t="n">
        <v>0</v>
      </c>
      <c r="E250" s="55" t="n">
        <v>0</v>
      </c>
      <c r="F250" s="55" t="n">
        <v>0</v>
      </c>
      <c r="G250" s="55" t="n">
        <v>0</v>
      </c>
      <c r="H250" s="55" t="n">
        <v>0</v>
      </c>
      <c r="I250" s="55" t="n">
        <v>0</v>
      </c>
      <c r="J250" s="55" t="n">
        <v>0</v>
      </c>
      <c r="K250" s="55" t="n">
        <v>0</v>
      </c>
      <c r="L250" s="55" t="n">
        <v>0</v>
      </c>
      <c r="M250" s="55" t="n">
        <v>0</v>
      </c>
      <c r="N250" s="55" t="n">
        <v>0</v>
      </c>
      <c r="O250" s="55" t="n">
        <v>0</v>
      </c>
      <c r="P250" s="55" t="n">
        <v>0</v>
      </c>
      <c r="Q250" s="55" t="n">
        <v>0</v>
      </c>
      <c r="R250" s="140" t="n">
        <v>0</v>
      </c>
      <c r="S250" s="141" t="n">
        <v>0</v>
      </c>
      <c r="T250" s="104" t="n">
        <v>0</v>
      </c>
      <c r="U250" s="104"/>
    </row>
    <row r="251" s="2" customFormat="true" ht="13.5" hidden="false" customHeight="false" outlineLevel="0" collapsed="false">
      <c r="A251" s="242" t="s">
        <v>128</v>
      </c>
      <c r="B251" s="227" t="n">
        <v>0</v>
      </c>
      <c r="C251" s="228" t="n">
        <v>0</v>
      </c>
      <c r="D251" s="228" t="n">
        <v>0</v>
      </c>
      <c r="E251" s="228" t="n">
        <v>0</v>
      </c>
      <c r="F251" s="228" t="n">
        <v>0</v>
      </c>
      <c r="G251" s="228" t="n">
        <v>0</v>
      </c>
      <c r="H251" s="228" t="n">
        <v>0</v>
      </c>
      <c r="I251" s="228" t="n">
        <v>0</v>
      </c>
      <c r="J251" s="228" t="n">
        <v>0</v>
      </c>
      <c r="K251" s="228" t="n">
        <v>0</v>
      </c>
      <c r="L251" s="228" t="n">
        <v>0</v>
      </c>
      <c r="M251" s="228" t="n">
        <v>0</v>
      </c>
      <c r="N251" s="228" t="n">
        <v>0</v>
      </c>
      <c r="O251" s="228" t="n">
        <v>0</v>
      </c>
      <c r="P251" s="228" t="n">
        <v>0</v>
      </c>
      <c r="Q251" s="228" t="n">
        <v>0</v>
      </c>
      <c r="R251" s="243" t="n">
        <v>0</v>
      </c>
      <c r="S251" s="244" t="n">
        <v>0</v>
      </c>
      <c r="T251" s="241" t="n">
        <v>0</v>
      </c>
      <c r="U251" s="241"/>
    </row>
    <row r="252" s="2" customFormat="true" ht="13.5" hidden="false" customHeight="false" outlineLevel="0" collapsed="false">
      <c r="A252" s="32" t="s">
        <v>129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4"/>
      <c r="S252" s="34"/>
      <c r="T252" s="34"/>
      <c r="U252" s="34"/>
    </row>
    <row r="253" s="2" customFormat="true" ht="12.75" hidden="false" customHeight="false" outlineLevel="0" collapsed="false">
      <c r="A253" s="128" t="s">
        <v>130</v>
      </c>
      <c r="B253" s="80" t="n">
        <v>0</v>
      </c>
      <c r="C253" s="82" t="n">
        <v>0</v>
      </c>
      <c r="D253" s="82" t="n">
        <v>0</v>
      </c>
      <c r="E253" s="82" t="n">
        <v>0</v>
      </c>
      <c r="F253" s="82" t="n">
        <v>0</v>
      </c>
      <c r="G253" s="82" t="n">
        <v>0</v>
      </c>
      <c r="H253" s="82" t="n">
        <v>0</v>
      </c>
      <c r="I253" s="82" t="n">
        <v>0</v>
      </c>
      <c r="J253" s="82" t="n">
        <v>0</v>
      </c>
      <c r="K253" s="82" t="n">
        <v>0</v>
      </c>
      <c r="L253" s="82" t="n">
        <v>0</v>
      </c>
      <c r="M253" s="82" t="n">
        <v>0</v>
      </c>
      <c r="N253" s="82" t="n">
        <v>0</v>
      </c>
      <c r="O253" s="82" t="n">
        <v>0</v>
      </c>
      <c r="P253" s="82" t="n">
        <v>0</v>
      </c>
      <c r="Q253" s="82" t="n">
        <v>0</v>
      </c>
      <c r="R253" s="187" t="n">
        <v>0</v>
      </c>
      <c r="S253" s="189" t="n">
        <v>0</v>
      </c>
      <c r="T253" s="57" t="n">
        <v>0</v>
      </c>
      <c r="U253" s="102"/>
    </row>
    <row r="254" s="2" customFormat="true" ht="12.75" hidden="false" customHeight="false" outlineLevel="0" collapsed="false">
      <c r="A254" s="128" t="s">
        <v>131</v>
      </c>
      <c r="B254" s="53" t="n">
        <v>0</v>
      </c>
      <c r="C254" s="55" t="n">
        <v>0</v>
      </c>
      <c r="D254" s="55" t="n">
        <v>0</v>
      </c>
      <c r="E254" s="55" t="n">
        <v>0</v>
      </c>
      <c r="F254" s="55" t="n">
        <v>0</v>
      </c>
      <c r="G254" s="55" t="n">
        <v>0</v>
      </c>
      <c r="H254" s="55" t="n">
        <v>0</v>
      </c>
      <c r="I254" s="55" t="n">
        <v>0</v>
      </c>
      <c r="J254" s="55" t="n">
        <v>0</v>
      </c>
      <c r="K254" s="55" t="n">
        <v>0</v>
      </c>
      <c r="L254" s="55" t="n">
        <v>0</v>
      </c>
      <c r="M254" s="55" t="n">
        <v>0</v>
      </c>
      <c r="N254" s="55" t="n">
        <v>0</v>
      </c>
      <c r="O254" s="55" t="n">
        <v>0</v>
      </c>
      <c r="P254" s="55" t="n">
        <v>0</v>
      </c>
      <c r="Q254" s="55" t="n">
        <v>0</v>
      </c>
      <c r="R254" s="140" t="n">
        <v>0</v>
      </c>
      <c r="S254" s="143" t="n">
        <v>0</v>
      </c>
      <c r="T254" s="57" t="n">
        <v>0</v>
      </c>
      <c r="U254" s="104"/>
    </row>
    <row r="255" s="2" customFormat="true" ht="12.75" hidden="false" customHeight="false" outlineLevel="0" collapsed="false">
      <c r="A255" s="128" t="s">
        <v>132</v>
      </c>
      <c r="B255" s="53" t="n">
        <v>0</v>
      </c>
      <c r="C255" s="55" t="n">
        <v>0</v>
      </c>
      <c r="D255" s="55" t="n">
        <v>0</v>
      </c>
      <c r="E255" s="55" t="n">
        <v>0</v>
      </c>
      <c r="F255" s="55" t="n">
        <v>0</v>
      </c>
      <c r="G255" s="55" t="n">
        <v>0</v>
      </c>
      <c r="H255" s="55" t="n">
        <v>0</v>
      </c>
      <c r="I255" s="55" t="n">
        <v>0</v>
      </c>
      <c r="J255" s="55" t="n">
        <v>0</v>
      </c>
      <c r="K255" s="55" t="n">
        <v>0</v>
      </c>
      <c r="L255" s="55" t="n">
        <v>0</v>
      </c>
      <c r="M255" s="55" t="n">
        <v>0</v>
      </c>
      <c r="N255" s="55" t="n">
        <v>0</v>
      </c>
      <c r="O255" s="55" t="n">
        <v>0</v>
      </c>
      <c r="P255" s="55" t="n">
        <v>0</v>
      </c>
      <c r="Q255" s="55" t="n">
        <v>0</v>
      </c>
      <c r="R255" s="140" t="n">
        <v>0</v>
      </c>
      <c r="S255" s="143" t="n">
        <v>0</v>
      </c>
      <c r="T255" s="57" t="n">
        <v>0</v>
      </c>
      <c r="U255" s="104"/>
    </row>
    <row r="256" s="2" customFormat="true" ht="12.75" hidden="false" customHeight="false" outlineLevel="0" collapsed="false">
      <c r="A256" s="130" t="s">
        <v>133</v>
      </c>
      <c r="B256" s="91" t="n">
        <v>0</v>
      </c>
      <c r="C256" s="95" t="n">
        <v>0</v>
      </c>
      <c r="D256" s="95" t="n">
        <v>0</v>
      </c>
      <c r="E256" s="95" t="n">
        <v>0</v>
      </c>
      <c r="F256" s="95" t="n">
        <v>0</v>
      </c>
      <c r="G256" s="95" t="n">
        <v>0</v>
      </c>
      <c r="H256" s="95" t="n">
        <v>0</v>
      </c>
      <c r="I256" s="95" t="n">
        <v>0</v>
      </c>
      <c r="J256" s="95" t="n">
        <v>0</v>
      </c>
      <c r="K256" s="95" t="n">
        <v>0</v>
      </c>
      <c r="L256" s="95" t="n">
        <v>0</v>
      </c>
      <c r="M256" s="95" t="n">
        <v>0</v>
      </c>
      <c r="N256" s="95" t="n">
        <v>0</v>
      </c>
      <c r="O256" s="95" t="n">
        <v>0</v>
      </c>
      <c r="P256" s="95" t="n">
        <v>0</v>
      </c>
      <c r="Q256" s="95" t="n">
        <v>0</v>
      </c>
      <c r="R256" s="93" t="n">
        <v>0</v>
      </c>
      <c r="S256" s="98" t="n">
        <v>0</v>
      </c>
      <c r="T256" s="96" t="n">
        <v>0</v>
      </c>
      <c r="U256" s="117"/>
    </row>
    <row r="257" s="71" customFormat="true" ht="12.75" hidden="false" customHeight="false" outlineLevel="0" collapsed="false">
      <c r="A257" s="68" t="s">
        <v>36</v>
      </c>
      <c r="B257" s="69" t="n">
        <f aca="false">SUM(B245:B256)</f>
        <v>0</v>
      </c>
      <c r="C257" s="69" t="n">
        <f aca="false">SUM(C245:C256)</f>
        <v>0</v>
      </c>
      <c r="D257" s="69" t="n">
        <f aca="false">SUM(D245:D256)</f>
        <v>0</v>
      </c>
      <c r="E257" s="69" t="n">
        <f aca="false">SUM(E245:E256)</f>
        <v>0</v>
      </c>
      <c r="F257" s="69" t="n">
        <f aca="false">SUM(F245:F256)</f>
        <v>0</v>
      </c>
      <c r="G257" s="69" t="n">
        <f aca="false">SUM(G245:G256)</f>
        <v>0</v>
      </c>
      <c r="H257" s="69" t="n">
        <f aca="false">SUM(H245:H256)</f>
        <v>0</v>
      </c>
      <c r="I257" s="69" t="n">
        <f aca="false">SUM(I245:I256)</f>
        <v>0</v>
      </c>
      <c r="J257" s="69" t="n">
        <f aca="false">SUM(J245:J256)</f>
        <v>0</v>
      </c>
      <c r="K257" s="101" t="n">
        <f aca="false">SUM(K245:K256)</f>
        <v>0</v>
      </c>
      <c r="L257" s="101" t="n">
        <f aca="false">SUM(L245:L256)</f>
        <v>0</v>
      </c>
      <c r="M257" s="101" t="n">
        <f aca="false">SUM(M245:M256)</f>
        <v>0</v>
      </c>
      <c r="N257" s="118" t="n">
        <f aca="false">SUM(N245:N256)</f>
        <v>0</v>
      </c>
      <c r="O257" s="69" t="n">
        <f aca="false">SUM(O245:O256)</f>
        <v>0</v>
      </c>
      <c r="P257" s="69" t="n">
        <f aca="false">SUM(P245:P256)</f>
        <v>0</v>
      </c>
      <c r="Q257" s="69" t="n">
        <f aca="false">SUM(Q245:Q256)</f>
        <v>0</v>
      </c>
      <c r="R257" s="69" t="n">
        <f aca="false">SUM(R245:R256)</f>
        <v>0</v>
      </c>
      <c r="S257" s="69" t="n">
        <f aca="false">SUM(S245:S256)</f>
        <v>0</v>
      </c>
      <c r="T257" s="101" t="n">
        <f aca="false">SUM(T245:T256)</f>
        <v>0</v>
      </c>
      <c r="U257" s="101" t="n">
        <f aca="false">SUM(U245:U256)</f>
        <v>0</v>
      </c>
    </row>
    <row r="258" s="2" customFormat="true" ht="13.5" hidden="false" customHeight="false" outlineLevel="0" collapsed="false">
      <c r="A258" s="119"/>
      <c r="K258" s="74"/>
      <c r="L258" s="74"/>
      <c r="M258" s="74"/>
      <c r="R258" s="75"/>
      <c r="S258" s="75"/>
      <c r="T258" s="74"/>
    </row>
    <row r="259" s="2" customFormat="true" ht="13.5" hidden="false" customHeight="false" outlineLevel="0" collapsed="false">
      <c r="A259" s="32" t="s">
        <v>134</v>
      </c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</row>
    <row r="260" s="2" customFormat="true" ht="12.75" hidden="false" customHeight="false" outlineLevel="0" collapsed="false">
      <c r="A260" s="126" t="s">
        <v>135</v>
      </c>
      <c r="B260" s="245" t="n">
        <v>0</v>
      </c>
      <c r="C260" s="246" t="n">
        <v>0</v>
      </c>
      <c r="D260" s="246" t="n">
        <v>0</v>
      </c>
      <c r="E260" s="246" t="n">
        <v>0</v>
      </c>
      <c r="F260" s="246" t="n">
        <v>0</v>
      </c>
      <c r="G260" s="246" t="n">
        <v>0</v>
      </c>
      <c r="H260" s="246" t="n">
        <v>0</v>
      </c>
      <c r="I260" s="246" t="n">
        <v>0</v>
      </c>
      <c r="J260" s="246" t="n">
        <v>0</v>
      </c>
      <c r="K260" s="246" t="n">
        <v>0</v>
      </c>
      <c r="L260" s="246" t="n">
        <v>1</v>
      </c>
      <c r="M260" s="246" t="n">
        <v>0</v>
      </c>
      <c r="N260" s="246" t="n">
        <v>0</v>
      </c>
      <c r="O260" s="246" t="n">
        <v>0</v>
      </c>
      <c r="P260" s="246" t="n">
        <v>0</v>
      </c>
      <c r="Q260" s="246" t="n">
        <v>0</v>
      </c>
      <c r="R260" s="247" t="n">
        <v>0</v>
      </c>
      <c r="S260" s="248" t="n">
        <v>0</v>
      </c>
      <c r="T260" s="84" t="n">
        <v>0</v>
      </c>
      <c r="U260" s="102" t="n">
        <v>0</v>
      </c>
    </row>
    <row r="261" s="2" customFormat="true" ht="12.75" hidden="false" customHeight="false" outlineLevel="0" collapsed="false">
      <c r="A261" s="128" t="s">
        <v>136</v>
      </c>
      <c r="B261" s="249" t="n">
        <v>0</v>
      </c>
      <c r="C261" s="250" t="n">
        <v>0</v>
      </c>
      <c r="D261" s="250" t="n">
        <v>0</v>
      </c>
      <c r="E261" s="250" t="n">
        <v>0</v>
      </c>
      <c r="F261" s="250" t="n">
        <v>0</v>
      </c>
      <c r="G261" s="250" t="n">
        <v>0</v>
      </c>
      <c r="H261" s="250" t="n">
        <v>0</v>
      </c>
      <c r="I261" s="250" t="n">
        <v>0</v>
      </c>
      <c r="J261" s="250" t="n">
        <v>0</v>
      </c>
      <c r="K261" s="250" t="n">
        <v>0</v>
      </c>
      <c r="L261" s="250" t="n">
        <v>0</v>
      </c>
      <c r="M261" s="250" t="n">
        <v>0</v>
      </c>
      <c r="N261" s="250" t="n">
        <v>0</v>
      </c>
      <c r="O261" s="250" t="n">
        <v>0</v>
      </c>
      <c r="P261" s="250" t="n">
        <v>0</v>
      </c>
      <c r="Q261" s="250" t="n">
        <v>0</v>
      </c>
      <c r="R261" s="251" t="n">
        <v>0</v>
      </c>
      <c r="S261" s="252" t="n">
        <v>0</v>
      </c>
      <c r="T261" s="57" t="n">
        <v>0</v>
      </c>
      <c r="U261" s="104" t="n">
        <v>0</v>
      </c>
    </row>
    <row r="262" s="2" customFormat="true" ht="12.75" hidden="false" customHeight="false" outlineLevel="0" collapsed="false">
      <c r="A262" s="128" t="s">
        <v>137</v>
      </c>
      <c r="B262" s="249" t="n">
        <v>0</v>
      </c>
      <c r="C262" s="250" t="n">
        <v>0</v>
      </c>
      <c r="D262" s="250" t="n">
        <v>0</v>
      </c>
      <c r="E262" s="250" t="n">
        <v>0</v>
      </c>
      <c r="F262" s="250" t="n">
        <v>0</v>
      </c>
      <c r="G262" s="250" t="n">
        <v>0</v>
      </c>
      <c r="H262" s="250" t="n">
        <v>0</v>
      </c>
      <c r="I262" s="250" t="n">
        <v>0</v>
      </c>
      <c r="J262" s="250" t="n">
        <v>0</v>
      </c>
      <c r="K262" s="250" t="n">
        <v>0</v>
      </c>
      <c r="L262" s="250" t="n">
        <v>0</v>
      </c>
      <c r="M262" s="250" t="n">
        <v>0</v>
      </c>
      <c r="N262" s="250" t="n">
        <v>0</v>
      </c>
      <c r="O262" s="250" t="n">
        <v>0</v>
      </c>
      <c r="P262" s="250" t="n">
        <v>0</v>
      </c>
      <c r="Q262" s="250" t="n">
        <v>0</v>
      </c>
      <c r="R262" s="251" t="n">
        <v>0</v>
      </c>
      <c r="S262" s="252" t="n">
        <v>0</v>
      </c>
      <c r="T262" s="57" t="n">
        <v>0</v>
      </c>
      <c r="U262" s="104" t="n">
        <v>1</v>
      </c>
    </row>
    <row r="263" s="2" customFormat="true" ht="12.75" hidden="false" customHeight="false" outlineLevel="0" collapsed="false">
      <c r="A263" s="128" t="s">
        <v>138</v>
      </c>
      <c r="B263" s="249" t="n">
        <v>0</v>
      </c>
      <c r="C263" s="250" t="n">
        <v>0</v>
      </c>
      <c r="D263" s="250" t="n">
        <v>0</v>
      </c>
      <c r="E263" s="250" t="n">
        <v>0</v>
      </c>
      <c r="F263" s="250" t="n">
        <v>0</v>
      </c>
      <c r="G263" s="250" t="n">
        <v>0</v>
      </c>
      <c r="H263" s="250" t="n">
        <v>0</v>
      </c>
      <c r="I263" s="250" t="n">
        <v>0</v>
      </c>
      <c r="J263" s="250" t="n">
        <v>0</v>
      </c>
      <c r="K263" s="250" t="n">
        <v>0</v>
      </c>
      <c r="L263" s="250" t="n">
        <v>0</v>
      </c>
      <c r="M263" s="250" t="n">
        <v>0</v>
      </c>
      <c r="N263" s="250" t="n">
        <v>0</v>
      </c>
      <c r="O263" s="250" t="n">
        <v>0</v>
      </c>
      <c r="P263" s="250" t="n">
        <v>0</v>
      </c>
      <c r="Q263" s="250" t="n">
        <v>0</v>
      </c>
      <c r="R263" s="251" t="n">
        <v>0</v>
      </c>
      <c r="S263" s="252" t="n">
        <v>0</v>
      </c>
      <c r="T263" s="57" t="n">
        <v>0</v>
      </c>
      <c r="U263" s="104" t="n">
        <v>0</v>
      </c>
    </row>
    <row r="264" s="2" customFormat="true" ht="12.75" hidden="false" customHeight="false" outlineLevel="0" collapsed="false">
      <c r="A264" s="128" t="s">
        <v>139</v>
      </c>
      <c r="B264" s="249" t="n">
        <v>0</v>
      </c>
      <c r="C264" s="250" t="n">
        <v>0</v>
      </c>
      <c r="D264" s="250" t="n">
        <v>0</v>
      </c>
      <c r="E264" s="250" t="n">
        <v>0</v>
      </c>
      <c r="F264" s="250" t="n">
        <v>0</v>
      </c>
      <c r="G264" s="250" t="n">
        <v>0</v>
      </c>
      <c r="H264" s="250" t="n">
        <v>0</v>
      </c>
      <c r="I264" s="250" t="n">
        <v>0</v>
      </c>
      <c r="J264" s="250" t="n">
        <v>0</v>
      </c>
      <c r="K264" s="250" t="n">
        <v>0</v>
      </c>
      <c r="L264" s="250" t="n">
        <v>0</v>
      </c>
      <c r="M264" s="250" t="n">
        <v>0</v>
      </c>
      <c r="N264" s="250" t="n">
        <v>0</v>
      </c>
      <c r="O264" s="250" t="n">
        <v>0</v>
      </c>
      <c r="P264" s="250" t="n">
        <v>0</v>
      </c>
      <c r="Q264" s="250" t="n">
        <v>0</v>
      </c>
      <c r="R264" s="251" t="n">
        <v>0</v>
      </c>
      <c r="S264" s="252" t="n">
        <v>0</v>
      </c>
      <c r="T264" s="57" t="n">
        <v>0</v>
      </c>
      <c r="U264" s="104" t="n">
        <v>2</v>
      </c>
    </row>
    <row r="265" s="2" customFormat="true" ht="12.75" hidden="false" customHeight="false" outlineLevel="0" collapsed="false">
      <c r="A265" s="128" t="s">
        <v>140</v>
      </c>
      <c r="B265" s="249" t="n">
        <v>0</v>
      </c>
      <c r="C265" s="250" t="n">
        <v>0</v>
      </c>
      <c r="D265" s="250" t="n">
        <v>0</v>
      </c>
      <c r="E265" s="250" t="n">
        <v>0</v>
      </c>
      <c r="F265" s="250" t="n">
        <v>0</v>
      </c>
      <c r="G265" s="250" t="n">
        <v>0</v>
      </c>
      <c r="H265" s="250" t="n">
        <v>0</v>
      </c>
      <c r="I265" s="250" t="n">
        <v>0</v>
      </c>
      <c r="J265" s="250" t="n">
        <v>0</v>
      </c>
      <c r="K265" s="250" t="n">
        <v>0</v>
      </c>
      <c r="L265" s="250" t="n">
        <v>0</v>
      </c>
      <c r="M265" s="250" t="n">
        <v>0</v>
      </c>
      <c r="N265" s="250" t="n">
        <v>0</v>
      </c>
      <c r="O265" s="250" t="n">
        <v>0</v>
      </c>
      <c r="P265" s="250" t="n">
        <v>0</v>
      </c>
      <c r="Q265" s="250" t="n">
        <v>0</v>
      </c>
      <c r="R265" s="251" t="n">
        <v>0</v>
      </c>
      <c r="S265" s="252" t="n">
        <v>0</v>
      </c>
      <c r="T265" s="57" t="n">
        <v>0</v>
      </c>
      <c r="U265" s="104" t="n">
        <v>0</v>
      </c>
    </row>
    <row r="266" s="2" customFormat="true" ht="12.75" hidden="false" customHeight="false" outlineLevel="0" collapsed="false">
      <c r="A266" s="128" t="s">
        <v>141</v>
      </c>
      <c r="B266" s="249" t="n">
        <v>0</v>
      </c>
      <c r="C266" s="250" t="n">
        <v>0</v>
      </c>
      <c r="D266" s="250" t="n">
        <v>0</v>
      </c>
      <c r="E266" s="250" t="n">
        <v>0</v>
      </c>
      <c r="F266" s="250" t="n">
        <v>0</v>
      </c>
      <c r="G266" s="250" t="n">
        <v>0</v>
      </c>
      <c r="H266" s="250" t="n">
        <v>0</v>
      </c>
      <c r="I266" s="250" t="n">
        <v>0</v>
      </c>
      <c r="J266" s="250" t="n">
        <v>0</v>
      </c>
      <c r="K266" s="250" t="n">
        <v>0</v>
      </c>
      <c r="L266" s="250" t="n">
        <v>0</v>
      </c>
      <c r="M266" s="250" t="n">
        <v>0</v>
      </c>
      <c r="N266" s="250" t="n">
        <v>0</v>
      </c>
      <c r="O266" s="250" t="n">
        <v>0</v>
      </c>
      <c r="P266" s="250" t="n">
        <v>0</v>
      </c>
      <c r="Q266" s="250" t="n">
        <v>0</v>
      </c>
      <c r="R266" s="251" t="n">
        <v>0</v>
      </c>
      <c r="S266" s="252" t="n">
        <v>0</v>
      </c>
      <c r="T266" s="57" t="n">
        <v>0</v>
      </c>
      <c r="U266" s="104" t="n">
        <v>2</v>
      </c>
    </row>
    <row r="267" s="2" customFormat="true" ht="12.75" hidden="false" customHeight="false" outlineLevel="0" collapsed="false">
      <c r="A267" s="128" t="s">
        <v>142</v>
      </c>
      <c r="B267" s="249" t="n">
        <v>0</v>
      </c>
      <c r="C267" s="250" t="n">
        <v>0</v>
      </c>
      <c r="D267" s="250" t="n">
        <v>0</v>
      </c>
      <c r="E267" s="250" t="n">
        <v>0</v>
      </c>
      <c r="F267" s="250" t="n">
        <v>0</v>
      </c>
      <c r="G267" s="250" t="n">
        <v>0</v>
      </c>
      <c r="H267" s="250" t="n">
        <v>0</v>
      </c>
      <c r="I267" s="250" t="n">
        <v>0</v>
      </c>
      <c r="J267" s="250" t="n">
        <v>0</v>
      </c>
      <c r="K267" s="250" t="n">
        <v>0</v>
      </c>
      <c r="L267" s="250" t="n">
        <v>0</v>
      </c>
      <c r="M267" s="250" t="n">
        <v>0</v>
      </c>
      <c r="N267" s="250" t="n">
        <v>0</v>
      </c>
      <c r="O267" s="250" t="n">
        <v>0</v>
      </c>
      <c r="P267" s="250" t="n">
        <v>0</v>
      </c>
      <c r="Q267" s="250" t="n">
        <v>0</v>
      </c>
      <c r="R267" s="251" t="n">
        <v>0</v>
      </c>
      <c r="S267" s="252" t="n">
        <v>0</v>
      </c>
      <c r="T267" s="57" t="n">
        <v>0</v>
      </c>
      <c r="U267" s="104" t="n">
        <v>1</v>
      </c>
    </row>
    <row r="268" s="2" customFormat="true" ht="12.75" hidden="false" customHeight="false" outlineLevel="0" collapsed="false">
      <c r="A268" s="128" t="s">
        <v>143</v>
      </c>
      <c r="B268" s="249" t="n">
        <v>0</v>
      </c>
      <c r="C268" s="250" t="n">
        <v>0</v>
      </c>
      <c r="D268" s="250" t="n">
        <v>0</v>
      </c>
      <c r="E268" s="250" t="n">
        <v>0</v>
      </c>
      <c r="F268" s="250" t="n">
        <v>0</v>
      </c>
      <c r="G268" s="250" t="n">
        <v>0</v>
      </c>
      <c r="H268" s="250" t="n">
        <v>0</v>
      </c>
      <c r="I268" s="250" t="n">
        <v>0</v>
      </c>
      <c r="J268" s="250" t="n">
        <v>0</v>
      </c>
      <c r="K268" s="250" t="n">
        <v>0</v>
      </c>
      <c r="L268" s="250" t="n">
        <v>0</v>
      </c>
      <c r="M268" s="250" t="n">
        <v>0</v>
      </c>
      <c r="N268" s="250" t="n">
        <v>0</v>
      </c>
      <c r="O268" s="250" t="n">
        <v>0</v>
      </c>
      <c r="P268" s="250" t="n">
        <v>0</v>
      </c>
      <c r="Q268" s="250" t="n">
        <v>0</v>
      </c>
      <c r="R268" s="251" t="n">
        <v>0</v>
      </c>
      <c r="S268" s="252" t="n">
        <v>0</v>
      </c>
      <c r="T268" s="57" t="n">
        <v>0</v>
      </c>
      <c r="U268" s="104" t="n">
        <v>0</v>
      </c>
    </row>
    <row r="269" s="2" customFormat="true" ht="12.75" hidden="false" customHeight="false" outlineLevel="0" collapsed="false">
      <c r="A269" s="128" t="s">
        <v>144</v>
      </c>
      <c r="B269" s="249" t="n">
        <v>0</v>
      </c>
      <c r="C269" s="250" t="n">
        <v>0</v>
      </c>
      <c r="D269" s="250" t="n">
        <v>0</v>
      </c>
      <c r="E269" s="250" t="n">
        <v>0</v>
      </c>
      <c r="F269" s="250" t="n">
        <v>0</v>
      </c>
      <c r="G269" s="250" t="n">
        <v>0</v>
      </c>
      <c r="H269" s="250" t="n">
        <v>0</v>
      </c>
      <c r="I269" s="250" t="n">
        <v>0</v>
      </c>
      <c r="J269" s="250" t="n">
        <v>0</v>
      </c>
      <c r="K269" s="250" t="n">
        <v>0</v>
      </c>
      <c r="L269" s="250" t="n">
        <v>0</v>
      </c>
      <c r="M269" s="250" t="n">
        <v>0</v>
      </c>
      <c r="N269" s="250" t="n">
        <v>0</v>
      </c>
      <c r="O269" s="250" t="n">
        <v>0</v>
      </c>
      <c r="P269" s="250" t="n">
        <v>0</v>
      </c>
      <c r="Q269" s="250" t="n">
        <v>0</v>
      </c>
      <c r="R269" s="251" t="n">
        <v>0</v>
      </c>
      <c r="S269" s="252" t="n">
        <v>0</v>
      </c>
      <c r="T269" s="57" t="n">
        <v>0</v>
      </c>
      <c r="U269" s="104" t="n">
        <v>1</v>
      </c>
    </row>
    <row r="270" s="2" customFormat="true" ht="12.75" hidden="false" customHeight="false" outlineLevel="0" collapsed="false">
      <c r="A270" s="128" t="s">
        <v>145</v>
      </c>
      <c r="B270" s="249" t="n">
        <v>0</v>
      </c>
      <c r="C270" s="250" t="n">
        <v>0</v>
      </c>
      <c r="D270" s="250" t="n">
        <v>0</v>
      </c>
      <c r="E270" s="250" t="n">
        <v>0</v>
      </c>
      <c r="F270" s="250" t="n">
        <v>0</v>
      </c>
      <c r="G270" s="250" t="n">
        <v>0</v>
      </c>
      <c r="H270" s="250" t="n">
        <v>0</v>
      </c>
      <c r="I270" s="250" t="n">
        <v>0</v>
      </c>
      <c r="J270" s="250" t="n">
        <v>0</v>
      </c>
      <c r="K270" s="250" t="n">
        <v>0</v>
      </c>
      <c r="L270" s="250" t="n">
        <v>0</v>
      </c>
      <c r="M270" s="250" t="n">
        <v>0</v>
      </c>
      <c r="N270" s="250" t="n">
        <v>0</v>
      </c>
      <c r="O270" s="250" t="n">
        <v>0</v>
      </c>
      <c r="P270" s="250" t="n">
        <v>0</v>
      </c>
      <c r="Q270" s="250" t="n">
        <v>0</v>
      </c>
      <c r="R270" s="251" t="n">
        <v>0</v>
      </c>
      <c r="S270" s="252" t="n">
        <v>0</v>
      </c>
      <c r="T270" s="57" t="n">
        <v>0</v>
      </c>
      <c r="U270" s="104" t="n">
        <v>0</v>
      </c>
    </row>
    <row r="271" s="2" customFormat="true" ht="12.75" hidden="false" customHeight="false" outlineLevel="0" collapsed="false">
      <c r="A271" s="128" t="s">
        <v>146</v>
      </c>
      <c r="B271" s="249" t="n">
        <v>0</v>
      </c>
      <c r="C271" s="250" t="n">
        <v>0</v>
      </c>
      <c r="D271" s="250" t="n">
        <v>0</v>
      </c>
      <c r="E271" s="250" t="n">
        <v>0</v>
      </c>
      <c r="F271" s="250" t="n">
        <v>0</v>
      </c>
      <c r="G271" s="250" t="n">
        <v>0</v>
      </c>
      <c r="H271" s="250" t="n">
        <v>0</v>
      </c>
      <c r="I271" s="250" t="n">
        <v>0</v>
      </c>
      <c r="J271" s="250" t="n">
        <v>0</v>
      </c>
      <c r="K271" s="250" t="n">
        <v>0</v>
      </c>
      <c r="L271" s="250" t="n">
        <v>0</v>
      </c>
      <c r="M271" s="250" t="n">
        <v>0</v>
      </c>
      <c r="N271" s="250" t="n">
        <v>0</v>
      </c>
      <c r="O271" s="250" t="n">
        <v>0</v>
      </c>
      <c r="P271" s="250" t="n">
        <v>0</v>
      </c>
      <c r="Q271" s="250" t="n">
        <v>0</v>
      </c>
      <c r="R271" s="251" t="n">
        <v>0</v>
      </c>
      <c r="S271" s="252" t="n">
        <v>0</v>
      </c>
      <c r="T271" s="57" t="n">
        <v>0</v>
      </c>
      <c r="U271" s="104" t="n">
        <v>0</v>
      </c>
    </row>
    <row r="272" s="2" customFormat="true" ht="12.75" hidden="false" customHeight="false" outlineLevel="0" collapsed="false">
      <c r="A272" s="128" t="s">
        <v>147</v>
      </c>
      <c r="B272" s="249" t="n">
        <v>0</v>
      </c>
      <c r="C272" s="250" t="n">
        <v>0</v>
      </c>
      <c r="D272" s="250" t="n">
        <v>0</v>
      </c>
      <c r="E272" s="250" t="n">
        <v>0</v>
      </c>
      <c r="F272" s="250" t="n">
        <v>0</v>
      </c>
      <c r="G272" s="250" t="n">
        <v>0</v>
      </c>
      <c r="H272" s="250" t="n">
        <v>0</v>
      </c>
      <c r="I272" s="250" t="n">
        <v>0</v>
      </c>
      <c r="J272" s="250" t="n">
        <v>0</v>
      </c>
      <c r="K272" s="250" t="n">
        <v>0</v>
      </c>
      <c r="L272" s="250" t="n">
        <v>0</v>
      </c>
      <c r="M272" s="250" t="n">
        <v>0</v>
      </c>
      <c r="N272" s="250" t="n">
        <v>0</v>
      </c>
      <c r="O272" s="250" t="n">
        <v>0</v>
      </c>
      <c r="P272" s="250" t="n">
        <v>0</v>
      </c>
      <c r="Q272" s="250" t="n">
        <v>0</v>
      </c>
      <c r="R272" s="251" t="n">
        <v>0</v>
      </c>
      <c r="S272" s="252" t="n">
        <v>0</v>
      </c>
      <c r="T272" s="57" t="n">
        <v>0</v>
      </c>
      <c r="U272" s="104" t="n">
        <v>4</v>
      </c>
    </row>
    <row r="273" s="2" customFormat="true" ht="12.75" hidden="false" customHeight="false" outlineLevel="0" collapsed="false">
      <c r="A273" s="128" t="s">
        <v>148</v>
      </c>
      <c r="B273" s="249" t="n">
        <v>0</v>
      </c>
      <c r="C273" s="250" t="n">
        <v>0</v>
      </c>
      <c r="D273" s="250" t="n">
        <v>0</v>
      </c>
      <c r="E273" s="250" t="n">
        <v>0</v>
      </c>
      <c r="F273" s="250" t="n">
        <v>0</v>
      </c>
      <c r="G273" s="250" t="n">
        <v>0</v>
      </c>
      <c r="H273" s="250" t="n">
        <v>0</v>
      </c>
      <c r="I273" s="250" t="n">
        <v>0</v>
      </c>
      <c r="J273" s="250" t="n">
        <v>0</v>
      </c>
      <c r="K273" s="250" t="n">
        <v>0</v>
      </c>
      <c r="L273" s="250" t="n">
        <v>0</v>
      </c>
      <c r="M273" s="250" t="n">
        <v>0</v>
      </c>
      <c r="N273" s="250" t="n">
        <v>0</v>
      </c>
      <c r="O273" s="250" t="n">
        <v>0</v>
      </c>
      <c r="P273" s="250" t="n">
        <v>0</v>
      </c>
      <c r="Q273" s="250" t="n">
        <v>0</v>
      </c>
      <c r="R273" s="251" t="n">
        <v>0</v>
      </c>
      <c r="S273" s="252" t="n">
        <v>0</v>
      </c>
      <c r="T273" s="57" t="n">
        <v>0</v>
      </c>
      <c r="U273" s="104" t="n">
        <v>0</v>
      </c>
    </row>
    <row r="274" s="2" customFormat="true" ht="12.75" hidden="false" customHeight="false" outlineLevel="0" collapsed="false">
      <c r="A274" s="128" t="s">
        <v>149</v>
      </c>
      <c r="B274" s="249" t="n">
        <v>0</v>
      </c>
      <c r="C274" s="250" t="n">
        <v>0</v>
      </c>
      <c r="D274" s="250" t="n">
        <v>0</v>
      </c>
      <c r="E274" s="250" t="n">
        <v>0</v>
      </c>
      <c r="F274" s="250" t="n">
        <v>0</v>
      </c>
      <c r="G274" s="250" t="n">
        <v>0</v>
      </c>
      <c r="H274" s="250" t="n">
        <v>0</v>
      </c>
      <c r="I274" s="250" t="n">
        <v>0</v>
      </c>
      <c r="J274" s="250" t="n">
        <v>0</v>
      </c>
      <c r="K274" s="250" t="n">
        <v>0</v>
      </c>
      <c r="L274" s="250" t="n">
        <v>0</v>
      </c>
      <c r="M274" s="250" t="n">
        <v>0</v>
      </c>
      <c r="N274" s="250" t="n">
        <v>0</v>
      </c>
      <c r="O274" s="250" t="n">
        <v>0</v>
      </c>
      <c r="P274" s="250" t="n">
        <v>0</v>
      </c>
      <c r="Q274" s="250" t="n">
        <v>0</v>
      </c>
      <c r="R274" s="251" t="n">
        <v>0</v>
      </c>
      <c r="S274" s="252" t="n">
        <v>0</v>
      </c>
      <c r="T274" s="57" t="n">
        <v>0</v>
      </c>
      <c r="U274" s="104" t="n">
        <v>0</v>
      </c>
    </row>
    <row r="275" s="2" customFormat="true" ht="12.75" hidden="false" customHeight="false" outlineLevel="0" collapsed="false">
      <c r="A275" s="128" t="s">
        <v>150</v>
      </c>
      <c r="B275" s="249" t="n">
        <v>0</v>
      </c>
      <c r="C275" s="250" t="n">
        <v>0</v>
      </c>
      <c r="D275" s="250" t="n">
        <v>0</v>
      </c>
      <c r="E275" s="250" t="n">
        <v>0</v>
      </c>
      <c r="F275" s="250" t="n">
        <v>0</v>
      </c>
      <c r="G275" s="250" t="n">
        <v>0</v>
      </c>
      <c r="H275" s="250" t="n">
        <v>0</v>
      </c>
      <c r="I275" s="250" t="n">
        <v>0</v>
      </c>
      <c r="J275" s="250" t="n">
        <v>0</v>
      </c>
      <c r="K275" s="250" t="n">
        <v>0</v>
      </c>
      <c r="L275" s="250" t="n">
        <v>0</v>
      </c>
      <c r="M275" s="250" t="n">
        <v>0</v>
      </c>
      <c r="N275" s="250" t="n">
        <v>0</v>
      </c>
      <c r="O275" s="250" t="n">
        <v>0</v>
      </c>
      <c r="P275" s="250" t="n">
        <v>0</v>
      </c>
      <c r="Q275" s="250" t="n">
        <v>0</v>
      </c>
      <c r="R275" s="251" t="n">
        <v>0</v>
      </c>
      <c r="S275" s="252" t="n">
        <v>0</v>
      </c>
      <c r="T275" s="57" t="n">
        <v>0</v>
      </c>
      <c r="U275" s="104" t="n">
        <v>0</v>
      </c>
    </row>
    <row r="276" s="2" customFormat="true" ht="12.75" hidden="false" customHeight="false" outlineLevel="0" collapsed="false">
      <c r="A276" s="128" t="s">
        <v>151</v>
      </c>
      <c r="B276" s="249" t="n">
        <v>0</v>
      </c>
      <c r="C276" s="250" t="n">
        <v>0</v>
      </c>
      <c r="D276" s="250" t="n">
        <v>0</v>
      </c>
      <c r="E276" s="250" t="n">
        <v>0</v>
      </c>
      <c r="F276" s="250" t="n">
        <v>0</v>
      </c>
      <c r="G276" s="250" t="n">
        <v>0</v>
      </c>
      <c r="H276" s="250" t="n">
        <v>0</v>
      </c>
      <c r="I276" s="250" t="n">
        <v>0</v>
      </c>
      <c r="J276" s="250" t="n">
        <v>0</v>
      </c>
      <c r="K276" s="250" t="n">
        <v>0</v>
      </c>
      <c r="L276" s="250" t="n">
        <v>0</v>
      </c>
      <c r="M276" s="250" t="n">
        <v>0</v>
      </c>
      <c r="N276" s="250" t="n">
        <v>0</v>
      </c>
      <c r="O276" s="250" t="n">
        <v>0</v>
      </c>
      <c r="P276" s="250" t="n">
        <v>0</v>
      </c>
      <c r="Q276" s="250" t="n">
        <v>0</v>
      </c>
      <c r="R276" s="251" t="n">
        <v>0</v>
      </c>
      <c r="S276" s="252" t="n">
        <v>0</v>
      </c>
      <c r="T276" s="57" t="n">
        <v>0</v>
      </c>
      <c r="U276" s="104" t="n">
        <v>0</v>
      </c>
    </row>
    <row r="277" s="2" customFormat="true" ht="12.75" hidden="false" customHeight="false" outlineLevel="0" collapsed="false">
      <c r="A277" s="128" t="s">
        <v>152</v>
      </c>
      <c r="B277" s="249" t="n">
        <v>0</v>
      </c>
      <c r="C277" s="250" t="n">
        <v>0</v>
      </c>
      <c r="D277" s="250" t="n">
        <v>0</v>
      </c>
      <c r="E277" s="250" t="n">
        <v>0</v>
      </c>
      <c r="F277" s="250" t="n">
        <v>0</v>
      </c>
      <c r="G277" s="250" t="n">
        <v>0</v>
      </c>
      <c r="H277" s="250" t="n">
        <v>0</v>
      </c>
      <c r="I277" s="250" t="n">
        <v>0</v>
      </c>
      <c r="J277" s="250" t="n">
        <v>0</v>
      </c>
      <c r="K277" s="250" t="n">
        <v>0</v>
      </c>
      <c r="L277" s="250" t="n">
        <v>0</v>
      </c>
      <c r="M277" s="250" t="n">
        <v>0</v>
      </c>
      <c r="N277" s="250" t="n">
        <v>0</v>
      </c>
      <c r="O277" s="250" t="n">
        <v>0</v>
      </c>
      <c r="P277" s="250" t="n">
        <v>0</v>
      </c>
      <c r="Q277" s="250" t="n">
        <v>0</v>
      </c>
      <c r="R277" s="251" t="n">
        <v>0</v>
      </c>
      <c r="S277" s="252" t="n">
        <v>0</v>
      </c>
      <c r="T277" s="57" t="n">
        <v>0</v>
      </c>
      <c r="U277" s="104" t="n">
        <v>0</v>
      </c>
    </row>
    <row r="278" s="2" customFormat="true" ht="12.75" hidden="false" customHeight="false" outlineLevel="0" collapsed="false">
      <c r="A278" s="128" t="s">
        <v>153</v>
      </c>
      <c r="B278" s="249" t="n">
        <v>0</v>
      </c>
      <c r="C278" s="250" t="n">
        <v>0</v>
      </c>
      <c r="D278" s="250" t="n">
        <v>0</v>
      </c>
      <c r="E278" s="250" t="n">
        <v>0</v>
      </c>
      <c r="F278" s="250" t="n">
        <v>0</v>
      </c>
      <c r="G278" s="250" t="n">
        <v>0</v>
      </c>
      <c r="H278" s="250" t="n">
        <v>0</v>
      </c>
      <c r="I278" s="250" t="n">
        <v>0</v>
      </c>
      <c r="J278" s="250" t="n">
        <v>0</v>
      </c>
      <c r="K278" s="250" t="n">
        <v>0</v>
      </c>
      <c r="L278" s="250" t="n">
        <v>0</v>
      </c>
      <c r="M278" s="250" t="n">
        <v>0</v>
      </c>
      <c r="N278" s="250" t="n">
        <v>0</v>
      </c>
      <c r="O278" s="250" t="n">
        <v>0</v>
      </c>
      <c r="P278" s="250" t="n">
        <v>0</v>
      </c>
      <c r="Q278" s="250" t="n">
        <v>0</v>
      </c>
      <c r="R278" s="251" t="n">
        <v>0</v>
      </c>
      <c r="S278" s="252" t="n">
        <v>0</v>
      </c>
      <c r="T278" s="57" t="n">
        <v>0</v>
      </c>
      <c r="U278" s="104" t="n">
        <v>0</v>
      </c>
    </row>
    <row r="279" s="2" customFormat="true" ht="12.75" hidden="false" customHeight="false" outlineLevel="0" collapsed="false">
      <c r="A279" s="128" t="s">
        <v>154</v>
      </c>
      <c r="B279" s="249" t="n">
        <v>0</v>
      </c>
      <c r="C279" s="250" t="n">
        <v>0</v>
      </c>
      <c r="D279" s="250" t="n">
        <v>0</v>
      </c>
      <c r="E279" s="250" t="n">
        <v>0</v>
      </c>
      <c r="F279" s="250" t="n">
        <v>0</v>
      </c>
      <c r="G279" s="250" t="n">
        <v>0</v>
      </c>
      <c r="H279" s="250" t="n">
        <v>0</v>
      </c>
      <c r="I279" s="250" t="n">
        <v>0</v>
      </c>
      <c r="J279" s="250" t="n">
        <v>0</v>
      </c>
      <c r="K279" s="250" t="n">
        <v>0</v>
      </c>
      <c r="L279" s="250" t="n">
        <v>0</v>
      </c>
      <c r="M279" s="250" t="n">
        <v>0</v>
      </c>
      <c r="N279" s="250" t="n">
        <v>0</v>
      </c>
      <c r="O279" s="250" t="n">
        <v>0</v>
      </c>
      <c r="P279" s="250" t="n">
        <v>0</v>
      </c>
      <c r="Q279" s="250" t="n">
        <v>0</v>
      </c>
      <c r="R279" s="251" t="n">
        <v>0</v>
      </c>
      <c r="S279" s="252" t="n">
        <v>0</v>
      </c>
      <c r="T279" s="57" t="n">
        <v>0</v>
      </c>
      <c r="U279" s="104" t="n">
        <v>0</v>
      </c>
    </row>
    <row r="280" s="2" customFormat="true" ht="12.75" hidden="false" customHeight="false" outlineLevel="0" collapsed="false">
      <c r="A280" s="128" t="s">
        <v>155</v>
      </c>
      <c r="B280" s="249" t="n">
        <v>0</v>
      </c>
      <c r="C280" s="250" t="n">
        <v>0</v>
      </c>
      <c r="D280" s="250" t="n">
        <v>0</v>
      </c>
      <c r="E280" s="250" t="n">
        <v>0</v>
      </c>
      <c r="F280" s="250" t="n">
        <v>0</v>
      </c>
      <c r="G280" s="250" t="n">
        <v>0</v>
      </c>
      <c r="H280" s="250" t="n">
        <v>0</v>
      </c>
      <c r="I280" s="250" t="n">
        <v>0</v>
      </c>
      <c r="J280" s="250" t="n">
        <v>0</v>
      </c>
      <c r="K280" s="250" t="n">
        <v>0</v>
      </c>
      <c r="L280" s="250" t="n">
        <v>0</v>
      </c>
      <c r="M280" s="250" t="n">
        <v>0</v>
      </c>
      <c r="N280" s="250" t="n">
        <v>0</v>
      </c>
      <c r="O280" s="250" t="n">
        <v>0</v>
      </c>
      <c r="P280" s="250" t="n">
        <v>0</v>
      </c>
      <c r="Q280" s="250" t="n">
        <v>0</v>
      </c>
      <c r="R280" s="251" t="n">
        <v>0</v>
      </c>
      <c r="S280" s="252" t="n">
        <v>0</v>
      </c>
      <c r="T280" s="57" t="n">
        <v>0</v>
      </c>
      <c r="U280" s="104" t="n">
        <v>6</v>
      </c>
    </row>
    <row r="281" s="2" customFormat="true" ht="12.75" hidden="false" customHeight="false" outlineLevel="0" collapsed="false">
      <c r="A281" s="128" t="s">
        <v>156</v>
      </c>
      <c r="B281" s="249" t="n">
        <v>0</v>
      </c>
      <c r="C281" s="250" t="n">
        <v>0</v>
      </c>
      <c r="D281" s="250" t="n">
        <v>0</v>
      </c>
      <c r="E281" s="250" t="n">
        <v>0</v>
      </c>
      <c r="F281" s="250" t="n">
        <v>0</v>
      </c>
      <c r="G281" s="250" t="n">
        <v>0</v>
      </c>
      <c r="H281" s="250" t="n">
        <v>0</v>
      </c>
      <c r="I281" s="250" t="n">
        <v>0</v>
      </c>
      <c r="J281" s="250" t="n">
        <v>0</v>
      </c>
      <c r="K281" s="250" t="n">
        <v>0</v>
      </c>
      <c r="L281" s="250" t="n">
        <v>0</v>
      </c>
      <c r="M281" s="250" t="n">
        <v>0</v>
      </c>
      <c r="N281" s="250" t="n">
        <v>0</v>
      </c>
      <c r="O281" s="250" t="n">
        <v>0</v>
      </c>
      <c r="P281" s="250" t="n">
        <v>0</v>
      </c>
      <c r="Q281" s="250" t="n">
        <v>0</v>
      </c>
      <c r="R281" s="251" t="n">
        <v>0</v>
      </c>
      <c r="S281" s="252" t="n">
        <v>0</v>
      </c>
      <c r="T281" s="57" t="n">
        <v>0</v>
      </c>
      <c r="U281" s="104" t="n">
        <v>0</v>
      </c>
    </row>
    <row r="282" s="2" customFormat="true" ht="12.75" hidden="false" customHeight="false" outlineLevel="0" collapsed="false">
      <c r="A282" s="128" t="s">
        <v>157</v>
      </c>
      <c r="B282" s="249" t="n">
        <v>0</v>
      </c>
      <c r="C282" s="250" t="n">
        <v>0</v>
      </c>
      <c r="D282" s="250" t="n">
        <v>0</v>
      </c>
      <c r="E282" s="250" t="n">
        <v>0</v>
      </c>
      <c r="F282" s="250" t="n">
        <v>0</v>
      </c>
      <c r="G282" s="250" t="n">
        <v>0</v>
      </c>
      <c r="H282" s="250" t="n">
        <v>0</v>
      </c>
      <c r="I282" s="250" t="n">
        <v>0</v>
      </c>
      <c r="J282" s="250" t="n">
        <v>0</v>
      </c>
      <c r="K282" s="250" t="n">
        <v>0</v>
      </c>
      <c r="L282" s="250" t="n">
        <v>0</v>
      </c>
      <c r="M282" s="250" t="n">
        <v>0</v>
      </c>
      <c r="N282" s="250" t="n">
        <v>0</v>
      </c>
      <c r="O282" s="250" t="n">
        <v>0</v>
      </c>
      <c r="P282" s="250" t="n">
        <v>0</v>
      </c>
      <c r="Q282" s="250" t="n">
        <v>0</v>
      </c>
      <c r="R282" s="251" t="n">
        <v>0</v>
      </c>
      <c r="S282" s="252" t="n">
        <v>0</v>
      </c>
      <c r="T282" s="57" t="n">
        <v>0</v>
      </c>
      <c r="U282" s="104" t="n">
        <v>0</v>
      </c>
    </row>
    <row r="283" s="2" customFormat="true" ht="12.75" hidden="false" customHeight="false" outlineLevel="0" collapsed="false">
      <c r="A283" s="128" t="s">
        <v>158</v>
      </c>
      <c r="B283" s="249" t="n">
        <v>0</v>
      </c>
      <c r="C283" s="250" t="n">
        <v>0</v>
      </c>
      <c r="D283" s="250" t="n">
        <v>0</v>
      </c>
      <c r="E283" s="250" t="n">
        <v>0</v>
      </c>
      <c r="F283" s="250" t="n">
        <v>0</v>
      </c>
      <c r="G283" s="250" t="n">
        <v>0</v>
      </c>
      <c r="H283" s="250" t="n">
        <v>0</v>
      </c>
      <c r="I283" s="250" t="n">
        <v>0</v>
      </c>
      <c r="J283" s="250" t="n">
        <v>0</v>
      </c>
      <c r="K283" s="250" t="n">
        <v>0</v>
      </c>
      <c r="L283" s="250" t="n">
        <v>0</v>
      </c>
      <c r="M283" s="250" t="n">
        <v>0</v>
      </c>
      <c r="N283" s="250" t="n">
        <v>0</v>
      </c>
      <c r="O283" s="250" t="n">
        <v>0</v>
      </c>
      <c r="P283" s="250" t="n">
        <v>0</v>
      </c>
      <c r="Q283" s="250" t="n">
        <v>0</v>
      </c>
      <c r="R283" s="251" t="n">
        <v>0</v>
      </c>
      <c r="S283" s="252" t="n">
        <v>0</v>
      </c>
      <c r="T283" s="57" t="n">
        <v>0</v>
      </c>
      <c r="U283" s="104" t="n">
        <v>0</v>
      </c>
    </row>
    <row r="284" s="2" customFormat="true" ht="12.75" hidden="false" customHeight="false" outlineLevel="0" collapsed="false">
      <c r="A284" s="128" t="s">
        <v>159</v>
      </c>
      <c r="B284" s="249" t="n">
        <v>0</v>
      </c>
      <c r="C284" s="250" t="n">
        <v>0</v>
      </c>
      <c r="D284" s="250" t="n">
        <v>0</v>
      </c>
      <c r="E284" s="250" t="n">
        <v>0</v>
      </c>
      <c r="F284" s="250" t="n">
        <v>0</v>
      </c>
      <c r="G284" s="250" t="n">
        <v>0</v>
      </c>
      <c r="H284" s="250" t="n">
        <v>0</v>
      </c>
      <c r="I284" s="250" t="n">
        <v>0</v>
      </c>
      <c r="J284" s="250" t="n">
        <v>0</v>
      </c>
      <c r="K284" s="250" t="n">
        <v>0</v>
      </c>
      <c r="L284" s="250" t="n">
        <v>0</v>
      </c>
      <c r="M284" s="250" t="n">
        <v>0</v>
      </c>
      <c r="N284" s="250" t="n">
        <v>0</v>
      </c>
      <c r="O284" s="250" t="n">
        <v>0</v>
      </c>
      <c r="P284" s="250" t="n">
        <v>0</v>
      </c>
      <c r="Q284" s="250" t="n">
        <v>0</v>
      </c>
      <c r="R284" s="251" t="n">
        <v>0</v>
      </c>
      <c r="S284" s="252" t="n">
        <v>0</v>
      </c>
      <c r="T284" s="57" t="n">
        <v>0</v>
      </c>
      <c r="U284" s="104" t="n">
        <v>1</v>
      </c>
    </row>
    <row r="285" s="2" customFormat="true" ht="12.75" hidden="false" customHeight="false" outlineLevel="0" collapsed="false">
      <c r="A285" s="128" t="s">
        <v>160</v>
      </c>
      <c r="B285" s="249" t="n">
        <v>0</v>
      </c>
      <c r="C285" s="250" t="n">
        <v>0</v>
      </c>
      <c r="D285" s="250" t="n">
        <v>0</v>
      </c>
      <c r="E285" s="250" t="n">
        <v>0</v>
      </c>
      <c r="F285" s="250" t="n">
        <v>0</v>
      </c>
      <c r="G285" s="250" t="n">
        <v>0</v>
      </c>
      <c r="H285" s="250" t="n">
        <v>0</v>
      </c>
      <c r="I285" s="250" t="n">
        <v>0</v>
      </c>
      <c r="J285" s="250" t="n">
        <v>0</v>
      </c>
      <c r="K285" s="250" t="n">
        <v>0</v>
      </c>
      <c r="L285" s="250" t="n">
        <v>0</v>
      </c>
      <c r="M285" s="250" t="n">
        <v>0</v>
      </c>
      <c r="N285" s="250" t="n">
        <v>0</v>
      </c>
      <c r="O285" s="250" t="n">
        <v>0</v>
      </c>
      <c r="P285" s="250" t="n">
        <v>0</v>
      </c>
      <c r="Q285" s="250" t="n">
        <v>0</v>
      </c>
      <c r="R285" s="251" t="n">
        <v>0</v>
      </c>
      <c r="S285" s="252" t="n">
        <v>0</v>
      </c>
      <c r="T285" s="57" t="n">
        <v>0</v>
      </c>
      <c r="U285" s="104" t="n">
        <v>1</v>
      </c>
    </row>
    <row r="286" s="2" customFormat="true" ht="12.75" hidden="false" customHeight="false" outlineLevel="0" collapsed="false">
      <c r="A286" s="130" t="s">
        <v>161</v>
      </c>
      <c r="B286" s="253" t="n">
        <v>0</v>
      </c>
      <c r="C286" s="254" t="n">
        <v>0</v>
      </c>
      <c r="D286" s="254" t="n">
        <v>0</v>
      </c>
      <c r="E286" s="254" t="n">
        <v>0</v>
      </c>
      <c r="F286" s="254" t="n">
        <v>0</v>
      </c>
      <c r="G286" s="254" t="n">
        <v>0</v>
      </c>
      <c r="H286" s="254" t="n">
        <v>0</v>
      </c>
      <c r="I286" s="254" t="n">
        <v>0</v>
      </c>
      <c r="J286" s="254" t="n">
        <v>0</v>
      </c>
      <c r="K286" s="254" t="n">
        <v>0</v>
      </c>
      <c r="L286" s="254" t="n">
        <v>0</v>
      </c>
      <c r="M286" s="254" t="n">
        <v>0</v>
      </c>
      <c r="N286" s="254" t="n">
        <v>0</v>
      </c>
      <c r="O286" s="254" t="n">
        <v>0</v>
      </c>
      <c r="P286" s="254" t="n">
        <v>0</v>
      </c>
      <c r="Q286" s="254" t="n">
        <v>0</v>
      </c>
      <c r="R286" s="255" t="n">
        <v>0</v>
      </c>
      <c r="S286" s="256" t="n">
        <v>0</v>
      </c>
      <c r="T286" s="96" t="n">
        <v>0</v>
      </c>
      <c r="U286" s="117" t="n">
        <v>0</v>
      </c>
    </row>
    <row r="287" s="71" customFormat="true" ht="12.75" hidden="false" customHeight="false" outlineLevel="0" collapsed="false">
      <c r="A287" s="68" t="s">
        <v>36</v>
      </c>
      <c r="B287" s="69" t="n">
        <f aca="false">SUM(B260:B286)</f>
        <v>0</v>
      </c>
      <c r="C287" s="69" t="n">
        <f aca="false">SUM(C260:C286)</f>
        <v>0</v>
      </c>
      <c r="D287" s="69" t="n">
        <f aca="false">SUM(D260:D286)</f>
        <v>0</v>
      </c>
      <c r="E287" s="69" t="n">
        <f aca="false">SUM(E260:E286)</f>
        <v>0</v>
      </c>
      <c r="F287" s="69" t="n">
        <f aca="false">SUM(F260:F286)</f>
        <v>0</v>
      </c>
      <c r="G287" s="69" t="n">
        <f aca="false">SUM(G260:G286)</f>
        <v>0</v>
      </c>
      <c r="H287" s="69" t="n">
        <f aca="false">SUM(H260:H286)</f>
        <v>0</v>
      </c>
      <c r="I287" s="69" t="n">
        <f aca="false">SUM(I260:I286)</f>
        <v>0</v>
      </c>
      <c r="J287" s="69" t="n">
        <f aca="false">SUM(J260:J286)</f>
        <v>0</v>
      </c>
      <c r="K287" s="69" t="n">
        <f aca="false">SUM(K260:K286)</f>
        <v>0</v>
      </c>
      <c r="L287" s="69" t="n">
        <f aca="false">SUM(L260:L286)</f>
        <v>1</v>
      </c>
      <c r="M287" s="101" t="n">
        <f aca="false">SUM(M260:M286)</f>
        <v>0</v>
      </c>
      <c r="N287" s="118" t="n">
        <f aca="false">SUM(N260:N286)</f>
        <v>0</v>
      </c>
      <c r="O287" s="69" t="n">
        <f aca="false">SUM(O260:O286)</f>
        <v>0</v>
      </c>
      <c r="P287" s="69" t="n">
        <f aca="false">SUM(P260:P286)</f>
        <v>0</v>
      </c>
      <c r="Q287" s="69" t="n">
        <f aca="false">SUM(Q260:Q286)</f>
        <v>0</v>
      </c>
      <c r="R287" s="101" t="n">
        <f aca="false">SUM(R260:R286)</f>
        <v>0</v>
      </c>
      <c r="S287" s="101" t="n">
        <f aca="false">SUM(S260:S286)</f>
        <v>0</v>
      </c>
      <c r="T287" s="69" t="n">
        <f aca="false">SUM(T260:T286)</f>
        <v>0</v>
      </c>
      <c r="U287" s="101" t="n">
        <f aca="false">SUM(U260:U286)</f>
        <v>19</v>
      </c>
    </row>
    <row r="288" s="2" customFormat="true" ht="12" hidden="false" customHeight="true" outlineLevel="0" collapsed="false">
      <c r="A288" s="119"/>
      <c r="K288" s="74"/>
      <c r="L288" s="74"/>
      <c r="M288" s="124"/>
      <c r="N288" s="71"/>
      <c r="O288" s="71"/>
      <c r="P288" s="71"/>
      <c r="Q288" s="71"/>
      <c r="R288" s="71"/>
      <c r="S288" s="71"/>
      <c r="T288" s="74"/>
      <c r="U288" s="71"/>
    </row>
    <row r="289" s="2" customFormat="true" ht="13.5" hidden="false" customHeight="false" outlineLevel="0" collapsed="false">
      <c r="A289" s="32" t="s">
        <v>162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</row>
    <row r="290" s="2" customFormat="true" ht="12.75" hidden="false" customHeight="false" outlineLevel="0" collapsed="false">
      <c r="A290" s="126" t="s">
        <v>163</v>
      </c>
      <c r="B290" s="136" t="n">
        <v>0</v>
      </c>
      <c r="C290" s="235" t="n">
        <v>0</v>
      </c>
      <c r="D290" s="235" t="n">
        <v>0</v>
      </c>
      <c r="E290" s="82" t="n">
        <v>0</v>
      </c>
      <c r="F290" s="82" t="n">
        <v>0</v>
      </c>
      <c r="G290" s="82" t="n">
        <v>0</v>
      </c>
      <c r="H290" s="82" t="n">
        <v>0</v>
      </c>
      <c r="I290" s="82" t="n">
        <v>0</v>
      </c>
      <c r="J290" s="82" t="n">
        <v>0</v>
      </c>
      <c r="K290" s="82" t="n">
        <v>0</v>
      </c>
      <c r="L290" s="82" t="n">
        <v>0</v>
      </c>
      <c r="M290" s="82" t="n">
        <v>0</v>
      </c>
      <c r="N290" s="82" t="n">
        <v>0</v>
      </c>
      <c r="O290" s="82" t="n">
        <v>0</v>
      </c>
      <c r="P290" s="82" t="n">
        <v>0</v>
      </c>
      <c r="Q290" s="82" t="n">
        <v>0</v>
      </c>
      <c r="R290" s="187" t="n">
        <v>0</v>
      </c>
      <c r="S290" s="189" t="n">
        <v>0</v>
      </c>
      <c r="T290" s="84" t="n">
        <v>0</v>
      </c>
      <c r="U290" s="102" t="n">
        <v>0</v>
      </c>
    </row>
    <row r="291" s="2" customFormat="true" ht="12.75" hidden="false" customHeight="false" outlineLevel="0" collapsed="false">
      <c r="A291" s="128" t="s">
        <v>164</v>
      </c>
      <c r="B291" s="138" t="n">
        <v>0</v>
      </c>
      <c r="C291" s="237" t="n">
        <v>0</v>
      </c>
      <c r="D291" s="237" t="n">
        <v>0</v>
      </c>
      <c r="E291" s="55" t="n">
        <v>0</v>
      </c>
      <c r="F291" s="55" t="n">
        <v>0</v>
      </c>
      <c r="G291" s="55" t="n">
        <v>0</v>
      </c>
      <c r="H291" s="55" t="n">
        <v>0</v>
      </c>
      <c r="I291" s="55" t="n">
        <v>0</v>
      </c>
      <c r="J291" s="55" t="n">
        <v>0</v>
      </c>
      <c r="K291" s="55" t="n">
        <v>0</v>
      </c>
      <c r="L291" s="55" t="n">
        <v>0</v>
      </c>
      <c r="M291" s="55" t="n">
        <v>0</v>
      </c>
      <c r="N291" s="55" t="n">
        <v>1</v>
      </c>
      <c r="O291" s="55" t="n">
        <v>0</v>
      </c>
      <c r="P291" s="55" t="n">
        <v>0</v>
      </c>
      <c r="Q291" s="55" t="n">
        <v>0</v>
      </c>
      <c r="R291" s="140" t="n">
        <v>0</v>
      </c>
      <c r="S291" s="143" t="n">
        <v>0</v>
      </c>
      <c r="T291" s="57" t="n">
        <v>0</v>
      </c>
      <c r="U291" s="104" t="n">
        <v>1</v>
      </c>
    </row>
    <row r="292" s="2" customFormat="true" ht="13.5" hidden="false" customHeight="false" outlineLevel="0" collapsed="false">
      <c r="A292" s="242" t="s">
        <v>165</v>
      </c>
      <c r="B292" s="257" t="n">
        <v>0</v>
      </c>
      <c r="C292" s="258" t="n">
        <v>0</v>
      </c>
      <c r="D292" s="258" t="n">
        <v>0</v>
      </c>
      <c r="E292" s="228" t="n">
        <v>0</v>
      </c>
      <c r="F292" s="228" t="n">
        <v>0</v>
      </c>
      <c r="G292" s="228" t="n">
        <v>0</v>
      </c>
      <c r="H292" s="228" t="n">
        <v>0</v>
      </c>
      <c r="I292" s="228" t="n">
        <v>0</v>
      </c>
      <c r="J292" s="228" t="n">
        <v>0</v>
      </c>
      <c r="K292" s="228" t="n">
        <v>0</v>
      </c>
      <c r="L292" s="228" t="n">
        <v>0</v>
      </c>
      <c r="M292" s="228" t="n">
        <v>0</v>
      </c>
      <c r="N292" s="228" t="n">
        <v>0</v>
      </c>
      <c r="O292" s="228" t="n">
        <v>0</v>
      </c>
      <c r="P292" s="228" t="n">
        <v>0</v>
      </c>
      <c r="Q292" s="228" t="n">
        <v>0</v>
      </c>
      <c r="R292" s="243" t="n">
        <v>0</v>
      </c>
      <c r="S292" s="259" t="n">
        <v>0</v>
      </c>
      <c r="T292" s="229" t="n">
        <v>0</v>
      </c>
      <c r="U292" s="229" t="n">
        <v>1</v>
      </c>
    </row>
    <row r="293" s="2" customFormat="true" ht="13.5" hidden="false" customHeight="false" outlineLevel="0" collapsed="false">
      <c r="A293" s="32" t="s">
        <v>166</v>
      </c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4"/>
      <c r="S293" s="34"/>
      <c r="T293" s="34"/>
      <c r="U293" s="34"/>
    </row>
    <row r="294" s="2" customFormat="true" ht="12.75" hidden="false" customHeight="false" outlineLevel="0" collapsed="false">
      <c r="A294" s="128" t="s">
        <v>167</v>
      </c>
      <c r="B294" s="138" t="n">
        <v>0</v>
      </c>
      <c r="C294" s="237" t="n">
        <v>0</v>
      </c>
      <c r="D294" s="237" t="n">
        <v>0</v>
      </c>
      <c r="E294" s="55" t="n">
        <v>0</v>
      </c>
      <c r="F294" s="55" t="n">
        <v>0</v>
      </c>
      <c r="G294" s="55" t="n">
        <v>0</v>
      </c>
      <c r="H294" s="55" t="n">
        <v>0</v>
      </c>
      <c r="I294" s="55" t="n">
        <v>0</v>
      </c>
      <c r="J294" s="55" t="n">
        <v>0</v>
      </c>
      <c r="K294" s="55" t="n">
        <v>0</v>
      </c>
      <c r="L294" s="55" t="n">
        <v>0</v>
      </c>
      <c r="M294" s="55" t="n">
        <v>0</v>
      </c>
      <c r="N294" s="55" t="n">
        <v>0</v>
      </c>
      <c r="O294" s="55" t="n">
        <v>0</v>
      </c>
      <c r="P294" s="55" t="n">
        <v>0</v>
      </c>
      <c r="Q294" s="55" t="n">
        <v>0</v>
      </c>
      <c r="R294" s="140" t="n">
        <v>0</v>
      </c>
      <c r="S294" s="143" t="n">
        <v>0</v>
      </c>
      <c r="T294" s="57" t="n">
        <v>0</v>
      </c>
      <c r="U294" s="102" t="n">
        <v>0</v>
      </c>
    </row>
    <row r="295" s="2" customFormat="true" ht="12.75" hidden="false" customHeight="false" outlineLevel="0" collapsed="false">
      <c r="A295" s="128" t="s">
        <v>168</v>
      </c>
      <c r="B295" s="138" t="n">
        <v>0</v>
      </c>
      <c r="C295" s="237" t="n">
        <v>0</v>
      </c>
      <c r="D295" s="237" t="n">
        <v>0</v>
      </c>
      <c r="E295" s="55" t="n">
        <v>0</v>
      </c>
      <c r="F295" s="55" t="n">
        <v>0</v>
      </c>
      <c r="G295" s="55" t="n">
        <v>0</v>
      </c>
      <c r="H295" s="55" t="n">
        <v>0</v>
      </c>
      <c r="I295" s="55" t="n">
        <v>0</v>
      </c>
      <c r="J295" s="55" t="n">
        <v>0</v>
      </c>
      <c r="K295" s="55" t="n">
        <v>0</v>
      </c>
      <c r="L295" s="55" t="n">
        <v>0</v>
      </c>
      <c r="M295" s="55" t="n">
        <v>0</v>
      </c>
      <c r="N295" s="55" t="n">
        <v>0</v>
      </c>
      <c r="O295" s="55" t="n">
        <v>0</v>
      </c>
      <c r="P295" s="55" t="n">
        <v>0</v>
      </c>
      <c r="Q295" s="55" t="n">
        <v>0</v>
      </c>
      <c r="R295" s="140" t="n">
        <v>0</v>
      </c>
      <c r="S295" s="143" t="n">
        <v>0</v>
      </c>
      <c r="T295" s="57" t="n">
        <v>0</v>
      </c>
      <c r="U295" s="104" t="n">
        <v>0</v>
      </c>
    </row>
    <row r="296" s="2" customFormat="true" ht="12.75" hidden="false" customHeight="false" outlineLevel="0" collapsed="false">
      <c r="A296" s="128" t="s">
        <v>169</v>
      </c>
      <c r="B296" s="138" t="n">
        <v>0</v>
      </c>
      <c r="C296" s="237" t="n">
        <v>0</v>
      </c>
      <c r="D296" s="237" t="n">
        <v>0</v>
      </c>
      <c r="E296" s="55" t="n">
        <v>0</v>
      </c>
      <c r="F296" s="55" t="n">
        <v>0</v>
      </c>
      <c r="G296" s="55" t="n">
        <v>0</v>
      </c>
      <c r="H296" s="55" t="n">
        <v>0</v>
      </c>
      <c r="I296" s="55" t="n">
        <v>0</v>
      </c>
      <c r="J296" s="55" t="n">
        <v>0</v>
      </c>
      <c r="K296" s="55" t="n">
        <v>0</v>
      </c>
      <c r="L296" s="55" t="n">
        <v>0</v>
      </c>
      <c r="M296" s="55" t="n">
        <v>0</v>
      </c>
      <c r="N296" s="55" t="n">
        <v>0</v>
      </c>
      <c r="O296" s="55" t="n">
        <v>0</v>
      </c>
      <c r="P296" s="55" t="n">
        <v>0</v>
      </c>
      <c r="Q296" s="55" t="n">
        <v>0</v>
      </c>
      <c r="R296" s="140" t="n">
        <v>0</v>
      </c>
      <c r="S296" s="143" t="n">
        <v>0</v>
      </c>
      <c r="T296" s="57" t="n">
        <v>0</v>
      </c>
      <c r="U296" s="104" t="n">
        <v>0</v>
      </c>
    </row>
    <row r="297" s="2" customFormat="true" ht="12.75" hidden="false" customHeight="false" outlineLevel="0" collapsed="false">
      <c r="A297" s="128" t="s">
        <v>170</v>
      </c>
      <c r="B297" s="138" t="n">
        <v>0</v>
      </c>
      <c r="C297" s="237" t="n">
        <v>0</v>
      </c>
      <c r="D297" s="237" t="n">
        <v>0</v>
      </c>
      <c r="E297" s="55" t="n">
        <v>0</v>
      </c>
      <c r="F297" s="55" t="n">
        <v>0</v>
      </c>
      <c r="G297" s="55" t="n">
        <v>0</v>
      </c>
      <c r="H297" s="55" t="n">
        <v>0</v>
      </c>
      <c r="I297" s="55" t="n">
        <v>0</v>
      </c>
      <c r="J297" s="55" t="n">
        <v>0</v>
      </c>
      <c r="K297" s="55" t="n">
        <v>0</v>
      </c>
      <c r="L297" s="55" t="n">
        <v>0</v>
      </c>
      <c r="M297" s="55" t="n">
        <v>0</v>
      </c>
      <c r="N297" s="55" t="n">
        <v>0</v>
      </c>
      <c r="O297" s="55" t="n">
        <v>0</v>
      </c>
      <c r="P297" s="55" t="n">
        <v>0</v>
      </c>
      <c r="Q297" s="55" t="n">
        <v>0</v>
      </c>
      <c r="R297" s="140" t="n">
        <v>0</v>
      </c>
      <c r="S297" s="143" t="n">
        <v>0</v>
      </c>
      <c r="T297" s="57" t="n">
        <v>0</v>
      </c>
      <c r="U297" s="104" t="n">
        <v>1</v>
      </c>
    </row>
    <row r="298" s="2" customFormat="true" ht="12.75" hidden="false" customHeight="false" outlineLevel="0" collapsed="false">
      <c r="A298" s="128" t="s">
        <v>171</v>
      </c>
      <c r="B298" s="138" t="n">
        <v>0</v>
      </c>
      <c r="C298" s="237" t="n">
        <v>0</v>
      </c>
      <c r="D298" s="237" t="n">
        <v>0</v>
      </c>
      <c r="E298" s="55" t="n">
        <v>0</v>
      </c>
      <c r="F298" s="55" t="n">
        <v>0</v>
      </c>
      <c r="G298" s="55" t="n">
        <v>0</v>
      </c>
      <c r="H298" s="55" t="n">
        <v>0</v>
      </c>
      <c r="I298" s="55" t="n">
        <v>0</v>
      </c>
      <c r="J298" s="55" t="n">
        <v>0</v>
      </c>
      <c r="K298" s="55" t="n">
        <v>0</v>
      </c>
      <c r="L298" s="55" t="n">
        <v>0</v>
      </c>
      <c r="M298" s="55" t="n">
        <v>0</v>
      </c>
      <c r="N298" s="55" t="n">
        <v>0</v>
      </c>
      <c r="O298" s="55" t="n">
        <v>0</v>
      </c>
      <c r="P298" s="55" t="n">
        <v>0</v>
      </c>
      <c r="Q298" s="55" t="n">
        <v>0</v>
      </c>
      <c r="R298" s="140" t="n">
        <v>0</v>
      </c>
      <c r="S298" s="143" t="n">
        <v>0</v>
      </c>
      <c r="T298" s="57" t="n">
        <v>0</v>
      </c>
      <c r="U298" s="104" t="n">
        <v>0</v>
      </c>
    </row>
    <row r="299" s="2" customFormat="true" ht="12.75" hidden="false" customHeight="false" outlineLevel="0" collapsed="false">
      <c r="A299" s="128" t="s">
        <v>172</v>
      </c>
      <c r="B299" s="138" t="n">
        <v>0</v>
      </c>
      <c r="C299" s="237" t="n">
        <v>0</v>
      </c>
      <c r="D299" s="237" t="n">
        <v>0</v>
      </c>
      <c r="E299" s="55" t="n">
        <v>0</v>
      </c>
      <c r="F299" s="55" t="n">
        <v>0</v>
      </c>
      <c r="G299" s="55" t="n">
        <v>0</v>
      </c>
      <c r="H299" s="55" t="n">
        <v>0</v>
      </c>
      <c r="I299" s="55" t="n">
        <v>0</v>
      </c>
      <c r="J299" s="55" t="n">
        <v>0</v>
      </c>
      <c r="K299" s="55" t="n">
        <v>0</v>
      </c>
      <c r="L299" s="55" t="n">
        <v>0</v>
      </c>
      <c r="M299" s="55" t="n">
        <v>0</v>
      </c>
      <c r="N299" s="55" t="n">
        <v>0</v>
      </c>
      <c r="O299" s="55" t="n">
        <v>0</v>
      </c>
      <c r="P299" s="55" t="n">
        <v>0</v>
      </c>
      <c r="Q299" s="55" t="n">
        <v>0</v>
      </c>
      <c r="R299" s="140" t="n">
        <v>0</v>
      </c>
      <c r="S299" s="143" t="n">
        <v>0</v>
      </c>
      <c r="T299" s="57" t="n">
        <v>0</v>
      </c>
      <c r="U299" s="104" t="n">
        <v>0</v>
      </c>
    </row>
    <row r="300" s="2" customFormat="true" ht="12.75" hidden="false" customHeight="false" outlineLevel="0" collapsed="false">
      <c r="A300" s="128" t="s">
        <v>173</v>
      </c>
      <c r="B300" s="138" t="n">
        <v>0</v>
      </c>
      <c r="C300" s="237" t="n">
        <v>0</v>
      </c>
      <c r="D300" s="237" t="n">
        <v>0</v>
      </c>
      <c r="E300" s="140" t="n">
        <v>0</v>
      </c>
      <c r="F300" s="140" t="n">
        <v>0</v>
      </c>
      <c r="G300" s="140" t="n">
        <v>0</v>
      </c>
      <c r="H300" s="140" t="n">
        <v>0</v>
      </c>
      <c r="I300" s="140" t="n">
        <v>0</v>
      </c>
      <c r="J300" s="140" t="n">
        <v>0</v>
      </c>
      <c r="K300" s="140" t="n">
        <v>0</v>
      </c>
      <c r="L300" s="140" t="n">
        <v>0</v>
      </c>
      <c r="M300" s="140" t="n">
        <v>0</v>
      </c>
      <c r="N300" s="140" t="n">
        <v>0</v>
      </c>
      <c r="O300" s="140" t="n">
        <v>0</v>
      </c>
      <c r="P300" s="140" t="n">
        <v>0</v>
      </c>
      <c r="Q300" s="140" t="n">
        <v>0</v>
      </c>
      <c r="R300" s="140" t="n">
        <v>0</v>
      </c>
      <c r="S300" s="143" t="n">
        <v>0</v>
      </c>
      <c r="T300" s="143" t="n">
        <v>0</v>
      </c>
      <c r="U300" s="129" t="n">
        <v>0</v>
      </c>
    </row>
    <row r="301" s="2" customFormat="true" ht="12.75" hidden="false" customHeight="false" outlineLevel="0" collapsed="false">
      <c r="A301" s="128" t="s">
        <v>174</v>
      </c>
      <c r="B301" s="138" t="n">
        <v>0</v>
      </c>
      <c r="C301" s="237" t="n">
        <v>0</v>
      </c>
      <c r="D301" s="237" t="n">
        <v>0</v>
      </c>
      <c r="E301" s="55" t="n">
        <v>0</v>
      </c>
      <c r="F301" s="55" t="n">
        <v>0</v>
      </c>
      <c r="G301" s="55" t="n">
        <v>0</v>
      </c>
      <c r="H301" s="55" t="n">
        <v>0</v>
      </c>
      <c r="I301" s="55" t="n">
        <v>0</v>
      </c>
      <c r="J301" s="55" t="n">
        <v>0</v>
      </c>
      <c r="K301" s="55" t="n">
        <v>0</v>
      </c>
      <c r="L301" s="55" t="n">
        <v>0</v>
      </c>
      <c r="M301" s="55" t="n">
        <v>0</v>
      </c>
      <c r="N301" s="55" t="n">
        <v>0</v>
      </c>
      <c r="O301" s="55" t="n">
        <v>0</v>
      </c>
      <c r="P301" s="55" t="n">
        <v>0</v>
      </c>
      <c r="Q301" s="55" t="n">
        <v>0</v>
      </c>
      <c r="R301" s="140" t="n">
        <v>0</v>
      </c>
      <c r="S301" s="143" t="n">
        <v>0</v>
      </c>
      <c r="T301" s="57" t="n">
        <v>0</v>
      </c>
      <c r="U301" s="104" t="n">
        <v>1</v>
      </c>
    </row>
    <row r="302" s="2" customFormat="true" ht="12.75" hidden="false" customHeight="false" outlineLevel="0" collapsed="false">
      <c r="A302" s="128" t="s">
        <v>175</v>
      </c>
      <c r="B302" s="138" t="n">
        <v>0</v>
      </c>
      <c r="C302" s="237" t="n">
        <v>0</v>
      </c>
      <c r="D302" s="237" t="n">
        <v>0</v>
      </c>
      <c r="E302" s="55" t="n">
        <v>0</v>
      </c>
      <c r="F302" s="55" t="n">
        <v>0</v>
      </c>
      <c r="G302" s="55" t="n">
        <v>0</v>
      </c>
      <c r="H302" s="55" t="n">
        <v>0</v>
      </c>
      <c r="I302" s="55" t="n">
        <v>0</v>
      </c>
      <c r="J302" s="55" t="n">
        <v>0</v>
      </c>
      <c r="K302" s="55" t="n">
        <v>0</v>
      </c>
      <c r="L302" s="55" t="n">
        <v>0</v>
      </c>
      <c r="M302" s="55" t="n">
        <v>0</v>
      </c>
      <c r="N302" s="55" t="n">
        <v>0</v>
      </c>
      <c r="O302" s="55" t="n">
        <v>0</v>
      </c>
      <c r="P302" s="55" t="n">
        <v>0</v>
      </c>
      <c r="Q302" s="55" t="n">
        <v>0</v>
      </c>
      <c r="R302" s="140" t="n">
        <v>0</v>
      </c>
      <c r="S302" s="143" t="n">
        <v>0</v>
      </c>
      <c r="T302" s="57" t="n">
        <v>0</v>
      </c>
      <c r="U302" s="104" t="n">
        <v>2</v>
      </c>
    </row>
    <row r="303" s="2" customFormat="true" ht="12.75" hidden="false" customHeight="false" outlineLevel="0" collapsed="false">
      <c r="A303" s="128" t="s">
        <v>176</v>
      </c>
      <c r="B303" s="138" t="n">
        <v>0</v>
      </c>
      <c r="C303" s="237" t="n">
        <v>0</v>
      </c>
      <c r="D303" s="237" t="n">
        <v>0</v>
      </c>
      <c r="E303" s="55" t="n">
        <v>0</v>
      </c>
      <c r="F303" s="55" t="n">
        <v>0</v>
      </c>
      <c r="G303" s="55" t="n">
        <v>0</v>
      </c>
      <c r="H303" s="55" t="n">
        <v>0</v>
      </c>
      <c r="I303" s="55" t="n">
        <v>0</v>
      </c>
      <c r="J303" s="55" t="n">
        <v>0</v>
      </c>
      <c r="K303" s="55" t="n">
        <v>0</v>
      </c>
      <c r="L303" s="55" t="n">
        <v>0</v>
      </c>
      <c r="M303" s="55" t="n">
        <v>0</v>
      </c>
      <c r="N303" s="55" t="n">
        <v>0</v>
      </c>
      <c r="O303" s="55" t="n">
        <v>0</v>
      </c>
      <c r="P303" s="55" t="n">
        <v>0</v>
      </c>
      <c r="Q303" s="55" t="n">
        <v>0</v>
      </c>
      <c r="R303" s="140" t="n">
        <v>0</v>
      </c>
      <c r="S303" s="143" t="n">
        <v>0</v>
      </c>
      <c r="T303" s="57" t="n">
        <v>0</v>
      </c>
      <c r="U303" s="104" t="n">
        <v>0</v>
      </c>
    </row>
    <row r="304" s="2" customFormat="true" ht="12.75" hidden="false" customHeight="false" outlineLevel="0" collapsed="false">
      <c r="A304" s="128" t="s">
        <v>177</v>
      </c>
      <c r="B304" s="138" t="n">
        <v>0</v>
      </c>
      <c r="C304" s="237" t="n">
        <v>0</v>
      </c>
      <c r="D304" s="237" t="n">
        <v>0</v>
      </c>
      <c r="E304" s="55" t="n">
        <v>0</v>
      </c>
      <c r="F304" s="55" t="n">
        <v>0</v>
      </c>
      <c r="G304" s="55" t="n">
        <v>0</v>
      </c>
      <c r="H304" s="55" t="n">
        <v>0</v>
      </c>
      <c r="I304" s="55" t="n">
        <v>0</v>
      </c>
      <c r="J304" s="55" t="n">
        <v>0</v>
      </c>
      <c r="K304" s="55" t="n">
        <v>0</v>
      </c>
      <c r="L304" s="55" t="n">
        <v>0</v>
      </c>
      <c r="M304" s="55" t="n">
        <v>0</v>
      </c>
      <c r="N304" s="55" t="n">
        <v>0</v>
      </c>
      <c r="O304" s="55" t="n">
        <v>0</v>
      </c>
      <c r="P304" s="55" t="n">
        <v>0</v>
      </c>
      <c r="Q304" s="55" t="n">
        <v>0</v>
      </c>
      <c r="R304" s="140" t="n">
        <v>0</v>
      </c>
      <c r="S304" s="143" t="n">
        <v>0</v>
      </c>
      <c r="T304" s="57" t="n">
        <v>0</v>
      </c>
      <c r="U304" s="104" t="n">
        <v>4</v>
      </c>
    </row>
    <row r="305" s="2" customFormat="true" ht="12.75" hidden="false" customHeight="false" outlineLevel="0" collapsed="false">
      <c r="A305" s="130" t="s">
        <v>178</v>
      </c>
      <c r="B305" s="145" t="n">
        <v>0</v>
      </c>
      <c r="C305" s="239" t="n">
        <v>0</v>
      </c>
      <c r="D305" s="239" t="n">
        <v>0</v>
      </c>
      <c r="E305" s="95" t="n">
        <v>0</v>
      </c>
      <c r="F305" s="95" t="n">
        <v>1</v>
      </c>
      <c r="G305" s="95" t="n">
        <v>0</v>
      </c>
      <c r="H305" s="95" t="n">
        <v>0</v>
      </c>
      <c r="I305" s="95" t="n">
        <v>0</v>
      </c>
      <c r="J305" s="95" t="n">
        <v>0</v>
      </c>
      <c r="K305" s="95" t="n">
        <v>0</v>
      </c>
      <c r="L305" s="95" t="n">
        <v>0</v>
      </c>
      <c r="M305" s="95" t="n">
        <v>0</v>
      </c>
      <c r="N305" s="95" t="n">
        <v>0</v>
      </c>
      <c r="O305" s="95" t="n">
        <v>0</v>
      </c>
      <c r="P305" s="95" t="n">
        <v>0</v>
      </c>
      <c r="Q305" s="95" t="n">
        <v>0</v>
      </c>
      <c r="R305" s="255" t="n">
        <v>0</v>
      </c>
      <c r="S305" s="256" t="n">
        <v>0</v>
      </c>
      <c r="T305" s="96" t="n">
        <v>0</v>
      </c>
      <c r="U305" s="117" t="n">
        <v>0</v>
      </c>
    </row>
    <row r="306" s="71" customFormat="true" ht="12.75" hidden="false" customHeight="false" outlineLevel="0" collapsed="false">
      <c r="A306" s="68" t="s">
        <v>36</v>
      </c>
      <c r="B306" s="69" t="n">
        <f aca="false">SUM(B290:B305)</f>
        <v>0</v>
      </c>
      <c r="C306" s="69" t="n">
        <f aca="false">SUM(C290:C305)</f>
        <v>0</v>
      </c>
      <c r="D306" s="69" t="n">
        <f aca="false">SUM(D290:D305)</f>
        <v>0</v>
      </c>
      <c r="E306" s="69" t="n">
        <f aca="false">SUM(E290:E305)</f>
        <v>0</v>
      </c>
      <c r="F306" s="69" t="n">
        <f aca="false">SUM(F290:F305)</f>
        <v>1</v>
      </c>
      <c r="G306" s="69" t="n">
        <f aca="false">SUM(G290:G305)</f>
        <v>0</v>
      </c>
      <c r="H306" s="69" t="n">
        <f aca="false">SUM(H290:H305)</f>
        <v>0</v>
      </c>
      <c r="I306" s="69" t="n">
        <f aca="false">SUM(I290:I305)</f>
        <v>0</v>
      </c>
      <c r="J306" s="69" t="n">
        <f aca="false">SUM(J290:J305)</f>
        <v>0</v>
      </c>
      <c r="K306" s="101" t="n">
        <f aca="false">SUM(K290:K305)</f>
        <v>0</v>
      </c>
      <c r="L306" s="101" t="n">
        <f aca="false">SUM(L290:L305)</f>
        <v>0</v>
      </c>
      <c r="M306" s="101" t="n">
        <f aca="false">SUM(M290:M305)</f>
        <v>0</v>
      </c>
      <c r="N306" s="118" t="n">
        <f aca="false">SUM(N290:N305)</f>
        <v>1</v>
      </c>
      <c r="O306" s="69" t="n">
        <f aca="false">SUM(O290:O305)</f>
        <v>0</v>
      </c>
      <c r="P306" s="69" t="n">
        <f aca="false">SUM(P290:P305)</f>
        <v>0</v>
      </c>
      <c r="Q306" s="69" t="n">
        <f aca="false">SUM(Q290:Q305)</f>
        <v>0</v>
      </c>
      <c r="R306" s="69" t="n">
        <f aca="false">SUM(R290:R305)</f>
        <v>0</v>
      </c>
      <c r="S306" s="234" t="n">
        <f aca="false">SUM(S290:S305)</f>
        <v>0</v>
      </c>
      <c r="T306" s="101" t="n">
        <f aca="false">SUM(T290:T305)</f>
        <v>0</v>
      </c>
      <c r="U306" s="101" t="n">
        <f aca="false">SUM(U290:U305)</f>
        <v>10</v>
      </c>
    </row>
    <row r="307" s="71" customFormat="true" ht="13.5" hidden="false" customHeight="false" outlineLevel="0" collapsed="false">
      <c r="A307" s="147"/>
      <c r="K307" s="124"/>
      <c r="L307" s="124"/>
      <c r="M307" s="124"/>
      <c r="T307" s="124"/>
    </row>
    <row r="308" s="2" customFormat="true" ht="13.5" hidden="false" customHeight="false" outlineLevel="0" collapsed="false">
      <c r="A308" s="32" t="s">
        <v>179</v>
      </c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</row>
    <row r="309" s="2" customFormat="true" ht="12.75" hidden="false" customHeight="false" outlineLevel="0" collapsed="false">
      <c r="A309" s="126" t="s">
        <v>180</v>
      </c>
      <c r="B309" s="80" t="n">
        <v>0</v>
      </c>
      <c r="C309" s="82" t="n">
        <v>0</v>
      </c>
      <c r="D309" s="82" t="n">
        <v>0</v>
      </c>
      <c r="E309" s="82" t="n">
        <v>0</v>
      </c>
      <c r="F309" s="82" t="n">
        <v>0</v>
      </c>
      <c r="G309" s="82" t="n">
        <v>0</v>
      </c>
      <c r="H309" s="82" t="n">
        <v>0</v>
      </c>
      <c r="I309" s="82" t="n">
        <v>0</v>
      </c>
      <c r="J309" s="82" t="n">
        <v>0</v>
      </c>
      <c r="K309" s="82" t="n">
        <v>0</v>
      </c>
      <c r="L309" s="82" t="n">
        <v>0</v>
      </c>
      <c r="M309" s="82" t="n">
        <v>0</v>
      </c>
      <c r="N309" s="82" t="n">
        <v>0</v>
      </c>
      <c r="O309" s="82" t="n">
        <v>0</v>
      </c>
      <c r="P309" s="82" t="n">
        <v>0</v>
      </c>
      <c r="Q309" s="82" t="n">
        <v>0</v>
      </c>
      <c r="R309" s="187" t="n">
        <v>0</v>
      </c>
      <c r="S309" s="189" t="n">
        <v>0</v>
      </c>
      <c r="T309" s="84" t="n">
        <v>0</v>
      </c>
      <c r="U309" s="102"/>
    </row>
    <row r="310" s="2" customFormat="true" ht="12.75" hidden="false" customHeight="false" outlineLevel="0" collapsed="false">
      <c r="A310" s="128" t="s">
        <v>181</v>
      </c>
      <c r="B310" s="138" t="n">
        <v>0</v>
      </c>
      <c r="C310" s="237" t="n">
        <v>0</v>
      </c>
      <c r="D310" s="237" t="n">
        <v>0</v>
      </c>
      <c r="E310" s="55" t="n">
        <v>0</v>
      </c>
      <c r="F310" s="55" t="n">
        <v>0</v>
      </c>
      <c r="G310" s="55" t="n">
        <v>0</v>
      </c>
      <c r="H310" s="55" t="n">
        <v>0</v>
      </c>
      <c r="I310" s="55" t="n">
        <v>0</v>
      </c>
      <c r="J310" s="55" t="n">
        <v>0</v>
      </c>
      <c r="K310" s="55" t="n">
        <v>0</v>
      </c>
      <c r="L310" s="55" t="n">
        <v>0</v>
      </c>
      <c r="M310" s="55" t="n">
        <v>0</v>
      </c>
      <c r="N310" s="55" t="n">
        <v>0</v>
      </c>
      <c r="O310" s="55" t="n">
        <v>0</v>
      </c>
      <c r="P310" s="55" t="n">
        <v>0</v>
      </c>
      <c r="Q310" s="55" t="n">
        <v>0</v>
      </c>
      <c r="R310" s="140" t="n">
        <v>0</v>
      </c>
      <c r="S310" s="143" t="n">
        <v>0</v>
      </c>
      <c r="T310" s="57" t="n">
        <v>0</v>
      </c>
      <c r="U310" s="104"/>
    </row>
    <row r="311" s="2" customFormat="true" ht="12.75" hidden="false" customHeight="false" outlineLevel="0" collapsed="false">
      <c r="A311" s="128" t="s">
        <v>182</v>
      </c>
      <c r="B311" s="138" t="n">
        <v>0</v>
      </c>
      <c r="C311" s="237" t="n">
        <v>0</v>
      </c>
      <c r="D311" s="237" t="n">
        <v>0</v>
      </c>
      <c r="E311" s="55" t="n">
        <v>0</v>
      </c>
      <c r="F311" s="55" t="n">
        <v>0</v>
      </c>
      <c r="G311" s="55" t="n">
        <v>0</v>
      </c>
      <c r="H311" s="55" t="n">
        <v>0</v>
      </c>
      <c r="I311" s="55" t="n">
        <v>0</v>
      </c>
      <c r="J311" s="55" t="n">
        <v>0</v>
      </c>
      <c r="K311" s="55" t="n">
        <v>0</v>
      </c>
      <c r="L311" s="55" t="n">
        <v>0</v>
      </c>
      <c r="M311" s="55" t="n">
        <v>0</v>
      </c>
      <c r="N311" s="55" t="n">
        <v>0</v>
      </c>
      <c r="O311" s="55" t="n">
        <v>0</v>
      </c>
      <c r="P311" s="55" t="n">
        <v>0</v>
      </c>
      <c r="Q311" s="55" t="n">
        <v>0</v>
      </c>
      <c r="R311" s="140" t="n">
        <v>0</v>
      </c>
      <c r="S311" s="143" t="n">
        <v>0</v>
      </c>
      <c r="T311" s="57" t="n">
        <v>0</v>
      </c>
      <c r="U311" s="104"/>
    </row>
    <row r="312" s="2" customFormat="true" ht="12.75" hidden="false" customHeight="false" outlineLevel="0" collapsed="false">
      <c r="A312" s="128" t="s">
        <v>183</v>
      </c>
      <c r="B312" s="138" t="n">
        <v>0</v>
      </c>
      <c r="C312" s="237" t="n">
        <v>0</v>
      </c>
      <c r="D312" s="237" t="n">
        <v>0</v>
      </c>
      <c r="E312" s="55" t="n">
        <v>0</v>
      </c>
      <c r="F312" s="55" t="n">
        <v>0</v>
      </c>
      <c r="G312" s="55" t="n">
        <v>0</v>
      </c>
      <c r="H312" s="55" t="n">
        <v>0</v>
      </c>
      <c r="I312" s="55" t="n">
        <v>0</v>
      </c>
      <c r="J312" s="55" t="n">
        <v>0</v>
      </c>
      <c r="K312" s="55" t="n">
        <v>0</v>
      </c>
      <c r="L312" s="55" t="n">
        <v>0</v>
      </c>
      <c r="M312" s="55" t="n">
        <v>0</v>
      </c>
      <c r="N312" s="55" t="n">
        <v>0</v>
      </c>
      <c r="O312" s="55" t="n">
        <v>0</v>
      </c>
      <c r="P312" s="55" t="n">
        <v>0</v>
      </c>
      <c r="Q312" s="55" t="n">
        <v>0</v>
      </c>
      <c r="R312" s="140" t="n">
        <v>0</v>
      </c>
      <c r="S312" s="143" t="n">
        <v>0</v>
      </c>
      <c r="T312" s="57" t="n">
        <v>0</v>
      </c>
      <c r="U312" s="104"/>
    </row>
    <row r="313" s="2" customFormat="true" ht="12.75" hidden="false" customHeight="false" outlineLevel="0" collapsed="false">
      <c r="A313" s="128" t="s">
        <v>184</v>
      </c>
      <c r="B313" s="53" t="n">
        <v>0</v>
      </c>
      <c r="C313" s="55" t="n">
        <v>0</v>
      </c>
      <c r="D313" s="55" t="n">
        <v>0</v>
      </c>
      <c r="E313" s="55" t="n">
        <v>0</v>
      </c>
      <c r="F313" s="55" t="n">
        <v>0</v>
      </c>
      <c r="G313" s="55" t="n">
        <v>0</v>
      </c>
      <c r="H313" s="55" t="n">
        <v>0</v>
      </c>
      <c r="I313" s="55" t="n">
        <v>0</v>
      </c>
      <c r="J313" s="55" t="n">
        <v>0</v>
      </c>
      <c r="K313" s="55" t="n">
        <v>0</v>
      </c>
      <c r="L313" s="55" t="n">
        <v>0</v>
      </c>
      <c r="M313" s="55" t="n">
        <v>0</v>
      </c>
      <c r="N313" s="55" t="n">
        <v>0</v>
      </c>
      <c r="O313" s="55" t="n">
        <v>0</v>
      </c>
      <c r="P313" s="55" t="n">
        <v>0</v>
      </c>
      <c r="Q313" s="55" t="n">
        <v>0</v>
      </c>
      <c r="R313" s="140" t="n">
        <v>0</v>
      </c>
      <c r="S313" s="143" t="n">
        <v>0</v>
      </c>
      <c r="T313" s="57" t="n">
        <v>0</v>
      </c>
      <c r="U313" s="104"/>
    </row>
    <row r="314" s="2" customFormat="true" ht="12.75" hidden="false" customHeight="false" outlineLevel="0" collapsed="false">
      <c r="A314" s="128" t="s">
        <v>185</v>
      </c>
      <c r="B314" s="53" t="n">
        <v>0</v>
      </c>
      <c r="C314" s="55" t="n">
        <v>0</v>
      </c>
      <c r="D314" s="55" t="n">
        <v>0</v>
      </c>
      <c r="E314" s="55" t="n">
        <v>0</v>
      </c>
      <c r="F314" s="55" t="n">
        <v>0</v>
      </c>
      <c r="G314" s="55" t="n">
        <v>0</v>
      </c>
      <c r="H314" s="55" t="n">
        <v>0</v>
      </c>
      <c r="I314" s="55" t="n">
        <v>0</v>
      </c>
      <c r="J314" s="55" t="n">
        <v>0</v>
      </c>
      <c r="K314" s="55" t="n">
        <v>0</v>
      </c>
      <c r="L314" s="55" t="n">
        <v>0</v>
      </c>
      <c r="M314" s="55" t="n">
        <v>0</v>
      </c>
      <c r="N314" s="55" t="n">
        <v>0</v>
      </c>
      <c r="O314" s="55" t="n">
        <v>0</v>
      </c>
      <c r="P314" s="55" t="n">
        <v>0</v>
      </c>
      <c r="Q314" s="55" t="n">
        <v>0</v>
      </c>
      <c r="R314" s="140" t="n">
        <v>0</v>
      </c>
      <c r="S314" s="143" t="n">
        <v>0</v>
      </c>
      <c r="T314" s="57" t="n">
        <v>0</v>
      </c>
      <c r="U314" s="104"/>
    </row>
    <row r="315" s="2" customFormat="true" ht="12.75" hidden="false" customHeight="false" outlineLevel="0" collapsed="false">
      <c r="A315" s="130" t="s">
        <v>178</v>
      </c>
      <c r="B315" s="91" t="n">
        <v>0</v>
      </c>
      <c r="C315" s="95" t="n">
        <v>0</v>
      </c>
      <c r="D315" s="95" t="n">
        <v>0</v>
      </c>
      <c r="E315" s="95" t="n">
        <v>0</v>
      </c>
      <c r="F315" s="95" t="n">
        <v>0</v>
      </c>
      <c r="G315" s="95" t="n">
        <v>0</v>
      </c>
      <c r="H315" s="95" t="n">
        <v>0</v>
      </c>
      <c r="I315" s="95" t="n">
        <v>0</v>
      </c>
      <c r="J315" s="95" t="n">
        <v>0</v>
      </c>
      <c r="K315" s="95" t="n">
        <v>0</v>
      </c>
      <c r="L315" s="95" t="n">
        <v>0</v>
      </c>
      <c r="M315" s="95" t="n">
        <v>0</v>
      </c>
      <c r="N315" s="95" t="n">
        <v>0</v>
      </c>
      <c r="O315" s="95" t="n">
        <v>0</v>
      </c>
      <c r="P315" s="95" t="n">
        <v>0</v>
      </c>
      <c r="Q315" s="95" t="n">
        <v>0</v>
      </c>
      <c r="R315" s="255" t="n">
        <v>0</v>
      </c>
      <c r="S315" s="256" t="n">
        <v>0</v>
      </c>
      <c r="T315" s="96" t="n">
        <v>0</v>
      </c>
      <c r="U315" s="117"/>
    </row>
    <row r="316" s="71" customFormat="true" ht="12.75" hidden="false" customHeight="false" outlineLevel="0" collapsed="false">
      <c r="A316" s="68" t="s">
        <v>36</v>
      </c>
      <c r="B316" s="69" t="n">
        <f aca="false">SUM(B309:B315)</f>
        <v>0</v>
      </c>
      <c r="C316" s="69" t="n">
        <f aca="false">SUM(C309:C315)</f>
        <v>0</v>
      </c>
      <c r="D316" s="69" t="n">
        <f aca="false">SUM(D309:D315)</f>
        <v>0</v>
      </c>
      <c r="E316" s="69" t="n">
        <f aca="false">SUM(E309:E315)</f>
        <v>0</v>
      </c>
      <c r="F316" s="69" t="n">
        <f aca="false">SUM(F309:F315)</f>
        <v>0</v>
      </c>
      <c r="G316" s="69" t="n">
        <f aca="false">SUM(G309:G315)</f>
        <v>0</v>
      </c>
      <c r="H316" s="69" t="n">
        <f aca="false">SUM(H309:H315)</f>
        <v>0</v>
      </c>
      <c r="I316" s="69" t="n">
        <f aca="false">SUM(I309:I315)</f>
        <v>0</v>
      </c>
      <c r="J316" s="69" t="n">
        <f aca="false">SUM(J309:J315)</f>
        <v>0</v>
      </c>
      <c r="K316" s="101" t="n">
        <f aca="false">SUM(K309:K315)</f>
        <v>0</v>
      </c>
      <c r="L316" s="101" t="n">
        <f aca="false">SUM(L309:L315)</f>
        <v>0</v>
      </c>
      <c r="M316" s="101" t="n">
        <f aca="false">SUM(M309:M315)</f>
        <v>0</v>
      </c>
      <c r="N316" s="118" t="n">
        <f aca="false">SUM(N309:N315)</f>
        <v>0</v>
      </c>
      <c r="O316" s="69" t="n">
        <f aca="false">SUM(O309:O315)</f>
        <v>0</v>
      </c>
      <c r="P316" s="69" t="n">
        <f aca="false">SUM(P309:P315)</f>
        <v>0</v>
      </c>
      <c r="Q316" s="69" t="n">
        <f aca="false">SUM(Q309:Q315)</f>
        <v>0</v>
      </c>
      <c r="R316" s="69" t="n">
        <f aca="false">SUM(R309:R315)</f>
        <v>0</v>
      </c>
      <c r="S316" s="234" t="n">
        <f aca="false">SUM(S309:S315)</f>
        <v>0</v>
      </c>
      <c r="T316" s="101" t="n">
        <f aca="false">SUM(T309:T315)</f>
        <v>0</v>
      </c>
      <c r="U316" s="101" t="n">
        <f aca="false">SUM(U309:U315)</f>
        <v>0</v>
      </c>
    </row>
    <row r="317" s="2" customFormat="true" ht="11.25" hidden="false" customHeight="true" outlineLevel="0" collapsed="false">
      <c r="A317" s="119"/>
      <c r="K317" s="74"/>
      <c r="L317" s="74"/>
      <c r="M317" s="124"/>
      <c r="N317" s="71"/>
      <c r="O317" s="71"/>
      <c r="P317" s="71"/>
      <c r="Q317" s="71"/>
      <c r="R317" s="71"/>
      <c r="S317" s="71"/>
      <c r="T317" s="74"/>
      <c r="U317" s="71"/>
    </row>
    <row r="318" s="2" customFormat="true" ht="13.5" hidden="false" customHeight="false" outlineLevel="0" collapsed="false">
      <c r="A318" s="32" t="s">
        <v>186</v>
      </c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</row>
    <row r="319" s="2" customFormat="true" ht="12.75" hidden="false" customHeight="false" outlineLevel="0" collapsed="false">
      <c r="A319" s="126" t="s">
        <v>187</v>
      </c>
      <c r="B319" s="80" t="n">
        <v>0</v>
      </c>
      <c r="C319" s="82" t="n">
        <v>0</v>
      </c>
      <c r="D319" s="82" t="n">
        <v>0</v>
      </c>
      <c r="E319" s="82" t="n">
        <v>0</v>
      </c>
      <c r="F319" s="82" t="n">
        <v>0</v>
      </c>
      <c r="G319" s="82" t="n">
        <v>0</v>
      </c>
      <c r="H319" s="82" t="n">
        <v>0</v>
      </c>
      <c r="I319" s="82" t="n">
        <v>0</v>
      </c>
      <c r="J319" s="82" t="n">
        <v>0</v>
      </c>
      <c r="K319" s="82" t="n">
        <v>0</v>
      </c>
      <c r="L319" s="82" t="n">
        <v>0</v>
      </c>
      <c r="M319" s="82" t="n">
        <v>0</v>
      </c>
      <c r="N319" s="82" t="n">
        <v>0</v>
      </c>
      <c r="O319" s="82" t="n">
        <v>0</v>
      </c>
      <c r="P319" s="82" t="n">
        <v>0</v>
      </c>
      <c r="Q319" s="82" t="n">
        <v>0</v>
      </c>
      <c r="R319" s="187" t="n">
        <v>0</v>
      </c>
      <c r="S319" s="189" t="n">
        <v>0</v>
      </c>
      <c r="T319" s="84" t="n">
        <v>0</v>
      </c>
      <c r="U319" s="102"/>
    </row>
    <row r="320" s="2" customFormat="true" ht="12.75" hidden="false" customHeight="false" outlineLevel="0" collapsed="false">
      <c r="A320" s="128" t="s">
        <v>188</v>
      </c>
      <c r="B320" s="53" t="n">
        <v>0</v>
      </c>
      <c r="C320" s="55" t="n">
        <v>0</v>
      </c>
      <c r="D320" s="55" t="n">
        <v>0</v>
      </c>
      <c r="E320" s="55" t="n">
        <v>0</v>
      </c>
      <c r="F320" s="55" t="n">
        <v>0</v>
      </c>
      <c r="G320" s="55" t="n">
        <v>0</v>
      </c>
      <c r="H320" s="55" t="n">
        <v>0</v>
      </c>
      <c r="I320" s="55" t="n">
        <v>0</v>
      </c>
      <c r="J320" s="55" t="n">
        <v>0</v>
      </c>
      <c r="K320" s="55" t="n">
        <v>0</v>
      </c>
      <c r="L320" s="55" t="n">
        <v>0</v>
      </c>
      <c r="M320" s="55" t="n">
        <v>0</v>
      </c>
      <c r="N320" s="55" t="n">
        <v>0</v>
      </c>
      <c r="O320" s="55" t="n">
        <v>0</v>
      </c>
      <c r="P320" s="55" t="n">
        <v>0</v>
      </c>
      <c r="Q320" s="55" t="n">
        <v>0</v>
      </c>
      <c r="R320" s="140" t="n">
        <v>0</v>
      </c>
      <c r="S320" s="143" t="n">
        <v>0</v>
      </c>
      <c r="T320" s="57" t="n">
        <v>0</v>
      </c>
      <c r="U320" s="104"/>
    </row>
    <row r="321" s="2" customFormat="true" ht="12.75" hidden="false" customHeight="false" outlineLevel="0" collapsed="false">
      <c r="A321" s="128" t="s">
        <v>189</v>
      </c>
      <c r="B321" s="53" t="n">
        <v>0</v>
      </c>
      <c r="C321" s="55" t="n">
        <v>0</v>
      </c>
      <c r="D321" s="55" t="n">
        <v>0</v>
      </c>
      <c r="E321" s="55" t="n">
        <v>0</v>
      </c>
      <c r="F321" s="55" t="n">
        <v>0</v>
      </c>
      <c r="G321" s="55" t="n">
        <v>0</v>
      </c>
      <c r="H321" s="55" t="n">
        <v>0</v>
      </c>
      <c r="I321" s="55" t="n">
        <v>0</v>
      </c>
      <c r="J321" s="55" t="n">
        <v>0</v>
      </c>
      <c r="K321" s="55" t="n">
        <v>0</v>
      </c>
      <c r="L321" s="55" t="n">
        <v>0</v>
      </c>
      <c r="M321" s="55" t="n">
        <v>0</v>
      </c>
      <c r="N321" s="55" t="n">
        <v>0</v>
      </c>
      <c r="O321" s="55" t="n">
        <v>0</v>
      </c>
      <c r="P321" s="55" t="n">
        <v>0</v>
      </c>
      <c r="Q321" s="55" t="n">
        <v>0</v>
      </c>
      <c r="R321" s="140" t="n">
        <v>0</v>
      </c>
      <c r="S321" s="143" t="n">
        <v>0</v>
      </c>
      <c r="T321" s="57" t="n">
        <v>0</v>
      </c>
      <c r="U321" s="104"/>
    </row>
    <row r="322" s="2" customFormat="true" ht="12.75" hidden="false" customHeight="false" outlineLevel="0" collapsed="false">
      <c r="A322" s="128" t="s">
        <v>190</v>
      </c>
      <c r="B322" s="53" t="n">
        <v>0</v>
      </c>
      <c r="C322" s="55" t="n">
        <v>0</v>
      </c>
      <c r="D322" s="55" t="n">
        <v>0</v>
      </c>
      <c r="E322" s="55" t="n">
        <v>0</v>
      </c>
      <c r="F322" s="55" t="n">
        <v>0</v>
      </c>
      <c r="G322" s="55" t="n">
        <v>0</v>
      </c>
      <c r="H322" s="55" t="n">
        <v>0</v>
      </c>
      <c r="I322" s="55" t="n">
        <v>0</v>
      </c>
      <c r="J322" s="55" t="n">
        <v>0</v>
      </c>
      <c r="K322" s="55" t="n">
        <v>0</v>
      </c>
      <c r="L322" s="55" t="n">
        <v>0</v>
      </c>
      <c r="M322" s="55" t="n">
        <v>0</v>
      </c>
      <c r="N322" s="55" t="n">
        <v>0</v>
      </c>
      <c r="O322" s="55" t="n">
        <v>0</v>
      </c>
      <c r="P322" s="55" t="n">
        <v>0</v>
      </c>
      <c r="Q322" s="55" t="n">
        <v>0</v>
      </c>
      <c r="R322" s="140" t="n">
        <v>0</v>
      </c>
      <c r="S322" s="143" t="n">
        <v>0</v>
      </c>
      <c r="T322" s="57" t="n">
        <v>0</v>
      </c>
      <c r="U322" s="104"/>
    </row>
    <row r="323" s="2" customFormat="true" ht="12.75" hidden="false" customHeight="false" outlineLevel="0" collapsed="false">
      <c r="A323" s="128" t="s">
        <v>191</v>
      </c>
      <c r="B323" s="53" t="n">
        <v>0</v>
      </c>
      <c r="C323" s="55" t="n">
        <v>0</v>
      </c>
      <c r="D323" s="55" t="n">
        <v>0</v>
      </c>
      <c r="E323" s="55" t="n">
        <v>0</v>
      </c>
      <c r="F323" s="55" t="n">
        <v>0</v>
      </c>
      <c r="G323" s="55" t="n">
        <v>0</v>
      </c>
      <c r="H323" s="55" t="n">
        <v>0</v>
      </c>
      <c r="I323" s="55" t="n">
        <v>0</v>
      </c>
      <c r="J323" s="55" t="n">
        <v>0</v>
      </c>
      <c r="K323" s="55" t="n">
        <v>0</v>
      </c>
      <c r="L323" s="55" t="n">
        <v>1</v>
      </c>
      <c r="M323" s="55" t="n">
        <v>0</v>
      </c>
      <c r="N323" s="55" t="n">
        <v>0</v>
      </c>
      <c r="O323" s="55" t="n">
        <v>0</v>
      </c>
      <c r="P323" s="55" t="n">
        <v>0</v>
      </c>
      <c r="Q323" s="55" t="n">
        <v>0</v>
      </c>
      <c r="R323" s="140" t="n">
        <v>0</v>
      </c>
      <c r="S323" s="143" t="n">
        <v>0</v>
      </c>
      <c r="T323" s="57" t="n">
        <v>0</v>
      </c>
      <c r="U323" s="104"/>
    </row>
    <row r="324" s="2" customFormat="true" ht="12.75" hidden="false" customHeight="false" outlineLevel="0" collapsed="false">
      <c r="A324" s="128" t="s">
        <v>192</v>
      </c>
      <c r="B324" s="53" t="n">
        <v>0</v>
      </c>
      <c r="C324" s="55" t="n">
        <v>0</v>
      </c>
      <c r="D324" s="55" t="n">
        <v>0</v>
      </c>
      <c r="E324" s="55" t="n">
        <v>0</v>
      </c>
      <c r="F324" s="55" t="n">
        <v>0</v>
      </c>
      <c r="G324" s="55" t="n">
        <v>0</v>
      </c>
      <c r="H324" s="55" t="n">
        <v>0</v>
      </c>
      <c r="I324" s="55" t="n">
        <v>0</v>
      </c>
      <c r="J324" s="55" t="n">
        <v>0</v>
      </c>
      <c r="K324" s="55" t="n">
        <v>0</v>
      </c>
      <c r="L324" s="55" t="n">
        <v>0</v>
      </c>
      <c r="M324" s="55" t="n">
        <v>0</v>
      </c>
      <c r="N324" s="55" t="n">
        <v>0</v>
      </c>
      <c r="O324" s="55" t="n">
        <v>0</v>
      </c>
      <c r="P324" s="55" t="n">
        <v>0</v>
      </c>
      <c r="Q324" s="55" t="n">
        <v>0</v>
      </c>
      <c r="R324" s="140" t="n">
        <v>0</v>
      </c>
      <c r="S324" s="143" t="n">
        <v>0</v>
      </c>
      <c r="T324" s="57" t="n">
        <v>0</v>
      </c>
      <c r="U324" s="104"/>
    </row>
    <row r="325" s="2" customFormat="true" ht="12.75" hidden="false" customHeight="false" outlineLevel="0" collapsed="false">
      <c r="A325" s="128" t="s">
        <v>193</v>
      </c>
      <c r="B325" s="53" t="n">
        <v>0</v>
      </c>
      <c r="C325" s="55" t="n">
        <v>0</v>
      </c>
      <c r="D325" s="55" t="n">
        <v>0</v>
      </c>
      <c r="E325" s="55" t="n">
        <v>0</v>
      </c>
      <c r="F325" s="55" t="n">
        <v>0</v>
      </c>
      <c r="G325" s="55" t="n">
        <v>0</v>
      </c>
      <c r="H325" s="55" t="n">
        <v>0</v>
      </c>
      <c r="I325" s="55" t="n">
        <v>0</v>
      </c>
      <c r="J325" s="55" t="n">
        <v>0</v>
      </c>
      <c r="K325" s="55" t="n">
        <v>0</v>
      </c>
      <c r="L325" s="55" t="n">
        <v>0</v>
      </c>
      <c r="M325" s="55" t="n">
        <v>0</v>
      </c>
      <c r="N325" s="55" t="n">
        <v>0</v>
      </c>
      <c r="O325" s="55" t="n">
        <v>0</v>
      </c>
      <c r="P325" s="55" t="n">
        <v>0</v>
      </c>
      <c r="Q325" s="55" t="n">
        <v>0</v>
      </c>
      <c r="R325" s="140" t="n">
        <v>0</v>
      </c>
      <c r="S325" s="143" t="n">
        <v>0</v>
      </c>
      <c r="T325" s="57" t="n">
        <v>0</v>
      </c>
      <c r="U325" s="104"/>
    </row>
    <row r="326" s="2" customFormat="true" ht="12.75" hidden="false" customHeight="false" outlineLevel="0" collapsed="false">
      <c r="A326" s="128" t="s">
        <v>194</v>
      </c>
      <c r="B326" s="53" t="n">
        <v>0</v>
      </c>
      <c r="C326" s="55" t="n">
        <v>0</v>
      </c>
      <c r="D326" s="55" t="n">
        <v>0</v>
      </c>
      <c r="E326" s="55" t="n">
        <v>0</v>
      </c>
      <c r="F326" s="55" t="n">
        <v>0</v>
      </c>
      <c r="G326" s="55" t="n">
        <v>0</v>
      </c>
      <c r="H326" s="55" t="n">
        <v>0</v>
      </c>
      <c r="I326" s="55" t="n">
        <v>0</v>
      </c>
      <c r="J326" s="55" t="n">
        <v>0</v>
      </c>
      <c r="K326" s="55" t="n">
        <v>0</v>
      </c>
      <c r="L326" s="55" t="n">
        <v>0</v>
      </c>
      <c r="M326" s="55" t="n">
        <v>0</v>
      </c>
      <c r="N326" s="55" t="n">
        <v>0</v>
      </c>
      <c r="O326" s="55" t="n">
        <v>0</v>
      </c>
      <c r="P326" s="55" t="n">
        <v>0</v>
      </c>
      <c r="Q326" s="55" t="n">
        <v>0</v>
      </c>
      <c r="R326" s="140" t="n">
        <v>0</v>
      </c>
      <c r="S326" s="143" t="n">
        <v>0</v>
      </c>
      <c r="T326" s="57" t="n">
        <v>0</v>
      </c>
      <c r="U326" s="104"/>
    </row>
    <row r="327" s="2" customFormat="true" ht="12.75" hidden="false" customHeight="false" outlineLevel="0" collapsed="false">
      <c r="A327" s="128" t="s">
        <v>195</v>
      </c>
      <c r="B327" s="53" t="n">
        <v>0</v>
      </c>
      <c r="C327" s="55" t="n">
        <v>0</v>
      </c>
      <c r="D327" s="55" t="n">
        <v>0</v>
      </c>
      <c r="E327" s="55" t="n">
        <v>0</v>
      </c>
      <c r="F327" s="55" t="n">
        <v>0</v>
      </c>
      <c r="G327" s="55" t="n">
        <v>0</v>
      </c>
      <c r="H327" s="55" t="n">
        <v>0</v>
      </c>
      <c r="I327" s="55" t="n">
        <v>0</v>
      </c>
      <c r="J327" s="55" t="n">
        <v>0</v>
      </c>
      <c r="K327" s="55" t="n">
        <v>0</v>
      </c>
      <c r="L327" s="55" t="n">
        <v>0</v>
      </c>
      <c r="M327" s="55" t="n">
        <v>0</v>
      </c>
      <c r="N327" s="55" t="n">
        <v>0</v>
      </c>
      <c r="O327" s="55" t="n">
        <v>0</v>
      </c>
      <c r="P327" s="55" t="n">
        <v>0</v>
      </c>
      <c r="Q327" s="55" t="n">
        <v>0</v>
      </c>
      <c r="R327" s="140" t="n">
        <v>0</v>
      </c>
      <c r="S327" s="143" t="n">
        <v>0</v>
      </c>
      <c r="T327" s="57" t="n">
        <v>0</v>
      </c>
      <c r="U327" s="104"/>
    </row>
    <row r="328" s="2" customFormat="true" ht="12.75" hidden="false" customHeight="false" outlineLevel="0" collapsed="false">
      <c r="A328" s="128" t="s">
        <v>196</v>
      </c>
      <c r="B328" s="53" t="n">
        <v>0</v>
      </c>
      <c r="C328" s="55" t="n">
        <v>0</v>
      </c>
      <c r="D328" s="55" t="n">
        <v>0</v>
      </c>
      <c r="E328" s="55" t="n">
        <v>0</v>
      </c>
      <c r="F328" s="55" t="n">
        <v>0</v>
      </c>
      <c r="G328" s="55" t="n">
        <v>0</v>
      </c>
      <c r="H328" s="55" t="n">
        <v>0</v>
      </c>
      <c r="I328" s="55" t="n">
        <v>0</v>
      </c>
      <c r="J328" s="55" t="n">
        <v>0</v>
      </c>
      <c r="K328" s="55" t="n">
        <v>0</v>
      </c>
      <c r="L328" s="55" t="n">
        <v>0</v>
      </c>
      <c r="M328" s="55" t="n">
        <v>0</v>
      </c>
      <c r="N328" s="55" t="n">
        <v>0</v>
      </c>
      <c r="O328" s="55" t="n">
        <v>0</v>
      </c>
      <c r="P328" s="55" t="n">
        <v>0</v>
      </c>
      <c r="Q328" s="55" t="n">
        <v>0</v>
      </c>
      <c r="R328" s="140" t="n">
        <v>0</v>
      </c>
      <c r="S328" s="143" t="n">
        <v>0</v>
      </c>
      <c r="T328" s="57" t="n">
        <v>0</v>
      </c>
      <c r="U328" s="104"/>
    </row>
    <row r="329" s="2" customFormat="true" ht="12.75" hidden="false" customHeight="false" outlineLevel="0" collapsed="false">
      <c r="A329" s="128" t="s">
        <v>197</v>
      </c>
      <c r="B329" s="53" t="n">
        <v>0</v>
      </c>
      <c r="C329" s="55" t="n">
        <v>0</v>
      </c>
      <c r="D329" s="55" t="n">
        <v>0</v>
      </c>
      <c r="E329" s="55" t="n">
        <v>0</v>
      </c>
      <c r="F329" s="55" t="n">
        <v>0</v>
      </c>
      <c r="G329" s="55" t="n">
        <v>0</v>
      </c>
      <c r="H329" s="55" t="n">
        <v>0</v>
      </c>
      <c r="I329" s="55" t="n">
        <v>0</v>
      </c>
      <c r="J329" s="55" t="n">
        <v>0</v>
      </c>
      <c r="K329" s="55" t="n">
        <v>0</v>
      </c>
      <c r="L329" s="55" t="n">
        <v>0</v>
      </c>
      <c r="M329" s="55" t="n">
        <v>0</v>
      </c>
      <c r="N329" s="55" t="n">
        <v>0</v>
      </c>
      <c r="O329" s="55" t="n">
        <v>0</v>
      </c>
      <c r="P329" s="55" t="n">
        <v>0</v>
      </c>
      <c r="Q329" s="55" t="n">
        <v>0</v>
      </c>
      <c r="R329" s="140" t="n">
        <v>0</v>
      </c>
      <c r="S329" s="143" t="n">
        <v>0</v>
      </c>
      <c r="T329" s="57" t="n">
        <v>0</v>
      </c>
      <c r="U329" s="104"/>
    </row>
    <row r="330" s="2" customFormat="true" ht="12.75" hidden="false" customHeight="false" outlineLevel="0" collapsed="false">
      <c r="A330" s="128" t="s">
        <v>198</v>
      </c>
      <c r="B330" s="53" t="n">
        <v>0</v>
      </c>
      <c r="C330" s="55" t="n">
        <v>0</v>
      </c>
      <c r="D330" s="55" t="n">
        <v>0</v>
      </c>
      <c r="E330" s="55" t="n">
        <v>0</v>
      </c>
      <c r="F330" s="55" t="n">
        <v>0</v>
      </c>
      <c r="G330" s="55" t="n">
        <v>0</v>
      </c>
      <c r="H330" s="55" t="n">
        <v>0</v>
      </c>
      <c r="I330" s="55" t="n">
        <v>0</v>
      </c>
      <c r="J330" s="55" t="n">
        <v>0</v>
      </c>
      <c r="K330" s="55" t="n">
        <v>0</v>
      </c>
      <c r="L330" s="55" t="n">
        <v>0</v>
      </c>
      <c r="M330" s="55" t="n">
        <v>0</v>
      </c>
      <c r="N330" s="55" t="n">
        <v>0</v>
      </c>
      <c r="O330" s="55" t="n">
        <v>0</v>
      </c>
      <c r="P330" s="55" t="n">
        <v>0</v>
      </c>
      <c r="Q330" s="55" t="n">
        <v>0</v>
      </c>
      <c r="R330" s="140" t="n">
        <v>0</v>
      </c>
      <c r="S330" s="143" t="n">
        <v>0</v>
      </c>
      <c r="T330" s="57" t="n">
        <v>0</v>
      </c>
      <c r="U330" s="104"/>
    </row>
    <row r="331" s="2" customFormat="true" ht="12.75" hidden="false" customHeight="false" outlineLevel="0" collapsed="false">
      <c r="A331" s="128" t="s">
        <v>199</v>
      </c>
      <c r="B331" s="53" t="n">
        <v>0</v>
      </c>
      <c r="C331" s="55" t="n">
        <v>0</v>
      </c>
      <c r="D331" s="55" t="n">
        <v>0</v>
      </c>
      <c r="E331" s="55" t="n">
        <v>0</v>
      </c>
      <c r="F331" s="55" t="n">
        <v>0</v>
      </c>
      <c r="G331" s="55" t="n">
        <v>0</v>
      </c>
      <c r="H331" s="55" t="n">
        <v>0</v>
      </c>
      <c r="I331" s="55" t="n">
        <v>0</v>
      </c>
      <c r="J331" s="55" t="n">
        <v>0</v>
      </c>
      <c r="K331" s="55" t="n">
        <v>0</v>
      </c>
      <c r="L331" s="55" t="n">
        <v>0</v>
      </c>
      <c r="M331" s="55" t="n">
        <v>0</v>
      </c>
      <c r="N331" s="55" t="n">
        <v>0</v>
      </c>
      <c r="O331" s="55" t="n">
        <v>0</v>
      </c>
      <c r="P331" s="55" t="n">
        <v>0</v>
      </c>
      <c r="Q331" s="55" t="n">
        <v>0</v>
      </c>
      <c r="R331" s="140" t="n">
        <v>0</v>
      </c>
      <c r="S331" s="143" t="n">
        <v>0</v>
      </c>
      <c r="T331" s="57" t="n">
        <v>0</v>
      </c>
      <c r="U331" s="104"/>
    </row>
    <row r="332" s="2" customFormat="true" ht="12.75" hidden="false" customHeight="false" outlineLevel="0" collapsed="false">
      <c r="A332" s="128" t="s">
        <v>200</v>
      </c>
      <c r="B332" s="53" t="n">
        <v>0</v>
      </c>
      <c r="C332" s="55" t="n">
        <v>0</v>
      </c>
      <c r="D332" s="55" t="n">
        <v>0</v>
      </c>
      <c r="E332" s="55" t="n">
        <v>0</v>
      </c>
      <c r="F332" s="55" t="n">
        <v>0</v>
      </c>
      <c r="G332" s="55" t="n">
        <v>0</v>
      </c>
      <c r="H332" s="55" t="n">
        <v>0</v>
      </c>
      <c r="I332" s="55" t="n">
        <v>0</v>
      </c>
      <c r="J332" s="55" t="n">
        <v>0</v>
      </c>
      <c r="K332" s="55" t="n">
        <v>0</v>
      </c>
      <c r="L332" s="55" t="n">
        <v>0</v>
      </c>
      <c r="M332" s="55" t="n">
        <v>0</v>
      </c>
      <c r="N332" s="55" t="n">
        <v>0</v>
      </c>
      <c r="O332" s="55" t="n">
        <v>0</v>
      </c>
      <c r="P332" s="55" t="n">
        <v>0</v>
      </c>
      <c r="Q332" s="55" t="n">
        <v>0</v>
      </c>
      <c r="R332" s="140" t="n">
        <v>0</v>
      </c>
      <c r="S332" s="143" t="n">
        <v>0</v>
      </c>
      <c r="T332" s="57" t="n">
        <v>0</v>
      </c>
      <c r="U332" s="104"/>
    </row>
    <row r="333" s="2" customFormat="true" ht="13.5" hidden="false" customHeight="false" outlineLevel="0" collapsed="false">
      <c r="A333" s="242" t="s">
        <v>201</v>
      </c>
      <c r="B333" s="227" t="n">
        <v>0</v>
      </c>
      <c r="C333" s="228" t="n">
        <v>0</v>
      </c>
      <c r="D333" s="228" t="n">
        <v>0</v>
      </c>
      <c r="E333" s="228" t="n">
        <v>0</v>
      </c>
      <c r="F333" s="228" t="n">
        <v>0</v>
      </c>
      <c r="G333" s="228" t="n">
        <v>0</v>
      </c>
      <c r="H333" s="228" t="n">
        <v>0</v>
      </c>
      <c r="I333" s="228" t="n">
        <v>0</v>
      </c>
      <c r="J333" s="228" t="n">
        <v>0</v>
      </c>
      <c r="K333" s="228" t="n">
        <v>0</v>
      </c>
      <c r="L333" s="228" t="n">
        <v>0</v>
      </c>
      <c r="M333" s="228" t="n">
        <v>0</v>
      </c>
      <c r="N333" s="228" t="n">
        <v>0</v>
      </c>
      <c r="O333" s="228" t="n">
        <v>0</v>
      </c>
      <c r="P333" s="228" t="n">
        <v>0</v>
      </c>
      <c r="Q333" s="228" t="n">
        <v>0</v>
      </c>
      <c r="R333" s="243" t="n">
        <v>0</v>
      </c>
      <c r="S333" s="259" t="n">
        <v>0</v>
      </c>
      <c r="T333" s="229" t="n">
        <v>0</v>
      </c>
      <c r="U333" s="241"/>
    </row>
    <row r="334" s="2" customFormat="true" ht="13.5" hidden="false" customHeight="false" outlineLevel="0" collapsed="false">
      <c r="A334" s="32" t="s">
        <v>202</v>
      </c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4"/>
      <c r="S334" s="34"/>
      <c r="T334" s="34"/>
      <c r="U334" s="33"/>
    </row>
    <row r="335" s="2" customFormat="true" ht="12.75" hidden="false" customHeight="false" outlineLevel="0" collapsed="false">
      <c r="A335" s="128" t="s">
        <v>203</v>
      </c>
      <c r="B335" s="53" t="n">
        <v>0</v>
      </c>
      <c r="C335" s="55" t="n">
        <v>0</v>
      </c>
      <c r="D335" s="55" t="n">
        <v>0</v>
      </c>
      <c r="E335" s="55" t="n">
        <v>0</v>
      </c>
      <c r="F335" s="55" t="n">
        <v>0</v>
      </c>
      <c r="G335" s="55" t="n">
        <v>0</v>
      </c>
      <c r="H335" s="55" t="n">
        <v>0</v>
      </c>
      <c r="I335" s="55" t="n">
        <v>0</v>
      </c>
      <c r="J335" s="55" t="n">
        <v>0</v>
      </c>
      <c r="K335" s="55" t="n">
        <v>0</v>
      </c>
      <c r="L335" s="55" t="n">
        <v>0</v>
      </c>
      <c r="M335" s="55" t="n">
        <v>0</v>
      </c>
      <c r="N335" s="55" t="n">
        <v>0</v>
      </c>
      <c r="O335" s="55" t="n">
        <v>0</v>
      </c>
      <c r="P335" s="55" t="n">
        <v>0</v>
      </c>
      <c r="Q335" s="55" t="n">
        <v>0</v>
      </c>
      <c r="R335" s="140" t="n">
        <v>0</v>
      </c>
      <c r="S335" s="143" t="n">
        <v>0</v>
      </c>
      <c r="T335" s="57" t="n">
        <v>0</v>
      </c>
      <c r="U335" s="102"/>
    </row>
    <row r="336" s="2" customFormat="true" ht="12.75" hidden="false" customHeight="false" outlineLevel="0" collapsed="false">
      <c r="A336" s="128" t="s">
        <v>204</v>
      </c>
      <c r="B336" s="53" t="n">
        <v>0</v>
      </c>
      <c r="C336" s="55" t="n">
        <v>0</v>
      </c>
      <c r="D336" s="55" t="n">
        <v>0</v>
      </c>
      <c r="E336" s="55" t="n">
        <v>0</v>
      </c>
      <c r="F336" s="55" t="n">
        <v>0</v>
      </c>
      <c r="G336" s="55" t="n">
        <v>0</v>
      </c>
      <c r="H336" s="55" t="n">
        <v>0</v>
      </c>
      <c r="I336" s="55" t="n">
        <v>0</v>
      </c>
      <c r="J336" s="55" t="n">
        <v>0</v>
      </c>
      <c r="K336" s="55" t="n">
        <v>0</v>
      </c>
      <c r="L336" s="55" t="n">
        <v>0</v>
      </c>
      <c r="M336" s="55" t="n">
        <v>0</v>
      </c>
      <c r="N336" s="55" t="n">
        <v>0</v>
      </c>
      <c r="O336" s="55" t="n">
        <v>0</v>
      </c>
      <c r="P336" s="55" t="n">
        <v>0</v>
      </c>
      <c r="Q336" s="55" t="n">
        <v>0</v>
      </c>
      <c r="R336" s="140" t="n">
        <v>0</v>
      </c>
      <c r="S336" s="143" t="n">
        <v>0</v>
      </c>
      <c r="T336" s="57" t="n">
        <v>0</v>
      </c>
      <c r="U336" s="104"/>
    </row>
    <row r="337" s="2" customFormat="true" ht="12.75" hidden="false" customHeight="false" outlineLevel="0" collapsed="false">
      <c r="A337" s="128" t="s">
        <v>205</v>
      </c>
      <c r="B337" s="53" t="n">
        <v>0</v>
      </c>
      <c r="C337" s="55" t="n">
        <v>0</v>
      </c>
      <c r="D337" s="55" t="n">
        <v>0</v>
      </c>
      <c r="E337" s="55" t="n">
        <v>0</v>
      </c>
      <c r="F337" s="55" t="n">
        <v>0</v>
      </c>
      <c r="G337" s="55" t="n">
        <v>0</v>
      </c>
      <c r="H337" s="55" t="n">
        <v>0</v>
      </c>
      <c r="I337" s="55" t="n">
        <v>0</v>
      </c>
      <c r="J337" s="55" t="n">
        <v>0</v>
      </c>
      <c r="K337" s="55" t="n">
        <v>0</v>
      </c>
      <c r="L337" s="55" t="n">
        <v>0</v>
      </c>
      <c r="M337" s="55" t="n">
        <v>0</v>
      </c>
      <c r="N337" s="55" t="n">
        <v>0</v>
      </c>
      <c r="O337" s="55" t="n">
        <v>0</v>
      </c>
      <c r="P337" s="55" t="n">
        <v>0</v>
      </c>
      <c r="Q337" s="55" t="n">
        <v>0</v>
      </c>
      <c r="R337" s="140" t="n">
        <v>0</v>
      </c>
      <c r="S337" s="143" t="n">
        <v>0</v>
      </c>
      <c r="T337" s="57" t="n">
        <v>0</v>
      </c>
      <c r="U337" s="104"/>
    </row>
    <row r="338" s="2" customFormat="true" ht="12.75" hidden="false" customHeight="false" outlineLevel="0" collapsed="false">
      <c r="A338" s="128" t="s">
        <v>206</v>
      </c>
      <c r="B338" s="53" t="n">
        <v>0</v>
      </c>
      <c r="C338" s="55" t="n">
        <v>0</v>
      </c>
      <c r="D338" s="55" t="n">
        <v>0</v>
      </c>
      <c r="E338" s="55" t="n">
        <v>0</v>
      </c>
      <c r="F338" s="55" t="n">
        <v>0</v>
      </c>
      <c r="G338" s="55" t="n">
        <v>0</v>
      </c>
      <c r="H338" s="55" t="n">
        <v>0</v>
      </c>
      <c r="I338" s="55" t="n">
        <v>0</v>
      </c>
      <c r="J338" s="55" t="n">
        <v>0</v>
      </c>
      <c r="K338" s="55" t="n">
        <v>0</v>
      </c>
      <c r="L338" s="55" t="n">
        <v>0</v>
      </c>
      <c r="M338" s="55" t="n">
        <v>0</v>
      </c>
      <c r="N338" s="55" t="n">
        <v>0</v>
      </c>
      <c r="O338" s="55" t="n">
        <v>0</v>
      </c>
      <c r="P338" s="55" t="n">
        <v>0</v>
      </c>
      <c r="Q338" s="55" t="n">
        <v>0</v>
      </c>
      <c r="R338" s="140" t="n">
        <v>0</v>
      </c>
      <c r="S338" s="143" t="n">
        <v>0</v>
      </c>
      <c r="T338" s="57" t="n">
        <v>0</v>
      </c>
      <c r="U338" s="104"/>
    </row>
    <row r="339" s="2" customFormat="true" ht="12.75" hidden="false" customHeight="false" outlineLevel="0" collapsed="false">
      <c r="A339" s="128" t="s">
        <v>207</v>
      </c>
      <c r="B339" s="53" t="n">
        <v>0</v>
      </c>
      <c r="C339" s="55" t="n">
        <v>0</v>
      </c>
      <c r="D339" s="55" t="n">
        <v>0</v>
      </c>
      <c r="E339" s="55" t="n">
        <v>0</v>
      </c>
      <c r="F339" s="55" t="n">
        <v>0</v>
      </c>
      <c r="G339" s="55" t="n">
        <v>0</v>
      </c>
      <c r="H339" s="55" t="n">
        <v>0</v>
      </c>
      <c r="I339" s="55" t="n">
        <v>0</v>
      </c>
      <c r="J339" s="55" t="n">
        <v>0</v>
      </c>
      <c r="K339" s="55" t="n">
        <v>0</v>
      </c>
      <c r="L339" s="55" t="n">
        <v>0</v>
      </c>
      <c r="M339" s="55" t="n">
        <v>0</v>
      </c>
      <c r="N339" s="55" t="n">
        <v>0</v>
      </c>
      <c r="O339" s="55" t="n">
        <v>0</v>
      </c>
      <c r="P339" s="55" t="n">
        <v>0</v>
      </c>
      <c r="Q339" s="55" t="n">
        <v>0</v>
      </c>
      <c r="R339" s="140" t="n">
        <v>0</v>
      </c>
      <c r="S339" s="143" t="n">
        <v>0</v>
      </c>
      <c r="T339" s="57" t="n">
        <v>0</v>
      </c>
      <c r="U339" s="104"/>
    </row>
    <row r="340" s="2" customFormat="true" ht="12.75" hidden="false" customHeight="false" outlineLevel="0" collapsed="false">
      <c r="A340" s="128" t="s">
        <v>208</v>
      </c>
      <c r="B340" s="53" t="n">
        <v>0</v>
      </c>
      <c r="C340" s="55" t="n">
        <v>0</v>
      </c>
      <c r="D340" s="55" t="n">
        <v>0</v>
      </c>
      <c r="E340" s="55" t="n">
        <v>0</v>
      </c>
      <c r="F340" s="55" t="n">
        <v>0</v>
      </c>
      <c r="G340" s="55" t="n">
        <v>0</v>
      </c>
      <c r="H340" s="55" t="n">
        <v>0</v>
      </c>
      <c r="I340" s="55" t="n">
        <v>0</v>
      </c>
      <c r="J340" s="55" t="n">
        <v>0</v>
      </c>
      <c r="K340" s="55" t="n">
        <v>0</v>
      </c>
      <c r="L340" s="55" t="n">
        <v>0</v>
      </c>
      <c r="M340" s="55" t="n">
        <v>0</v>
      </c>
      <c r="N340" s="55" t="n">
        <v>0</v>
      </c>
      <c r="O340" s="55" t="n">
        <v>0</v>
      </c>
      <c r="P340" s="55" t="n">
        <v>0</v>
      </c>
      <c r="Q340" s="55" t="n">
        <v>0</v>
      </c>
      <c r="R340" s="140" t="n">
        <v>0</v>
      </c>
      <c r="S340" s="143" t="n">
        <v>0</v>
      </c>
      <c r="T340" s="57" t="n">
        <v>0</v>
      </c>
      <c r="U340" s="104"/>
    </row>
    <row r="341" s="2" customFormat="true" ht="12.75" hidden="false" customHeight="false" outlineLevel="0" collapsed="false">
      <c r="A341" s="128" t="s">
        <v>209</v>
      </c>
      <c r="B341" s="53" t="n">
        <v>0</v>
      </c>
      <c r="C341" s="55" t="n">
        <v>0</v>
      </c>
      <c r="D341" s="55" t="n">
        <v>0</v>
      </c>
      <c r="E341" s="55" t="n">
        <v>0</v>
      </c>
      <c r="F341" s="55" t="n">
        <v>0</v>
      </c>
      <c r="G341" s="55" t="n">
        <v>0</v>
      </c>
      <c r="H341" s="55" t="n">
        <v>0</v>
      </c>
      <c r="I341" s="55" t="n">
        <v>0</v>
      </c>
      <c r="J341" s="55" t="n">
        <v>0</v>
      </c>
      <c r="K341" s="55" t="n">
        <v>0</v>
      </c>
      <c r="L341" s="55" t="n">
        <v>0</v>
      </c>
      <c r="M341" s="55" t="n">
        <v>0</v>
      </c>
      <c r="N341" s="55" t="n">
        <v>0</v>
      </c>
      <c r="O341" s="55" t="n">
        <v>0</v>
      </c>
      <c r="P341" s="55" t="n">
        <v>0</v>
      </c>
      <c r="Q341" s="55" t="n">
        <v>0</v>
      </c>
      <c r="R341" s="140" t="n">
        <v>0</v>
      </c>
      <c r="S341" s="143" t="n">
        <v>0</v>
      </c>
      <c r="T341" s="57" t="n">
        <v>0</v>
      </c>
      <c r="U341" s="104"/>
    </row>
    <row r="342" s="2" customFormat="true" ht="12.75" hidden="false" customHeight="false" outlineLevel="0" collapsed="false">
      <c r="A342" s="128" t="s">
        <v>210</v>
      </c>
      <c r="B342" s="53" t="n">
        <v>0</v>
      </c>
      <c r="C342" s="55" t="n">
        <v>0</v>
      </c>
      <c r="D342" s="55" t="n">
        <v>0</v>
      </c>
      <c r="E342" s="55" t="n">
        <v>0</v>
      </c>
      <c r="F342" s="55" t="n">
        <v>0</v>
      </c>
      <c r="G342" s="55" t="n">
        <v>0</v>
      </c>
      <c r="H342" s="55" t="n">
        <v>0</v>
      </c>
      <c r="I342" s="55" t="n">
        <v>0</v>
      </c>
      <c r="J342" s="55" t="n">
        <v>0</v>
      </c>
      <c r="K342" s="55" t="n">
        <v>0</v>
      </c>
      <c r="L342" s="55" t="n">
        <v>0</v>
      </c>
      <c r="M342" s="55" t="n">
        <v>0</v>
      </c>
      <c r="N342" s="55" t="n">
        <v>0</v>
      </c>
      <c r="O342" s="55" t="n">
        <v>0</v>
      </c>
      <c r="P342" s="55" t="n">
        <v>0</v>
      </c>
      <c r="Q342" s="55" t="n">
        <v>0</v>
      </c>
      <c r="R342" s="140" t="n">
        <v>0</v>
      </c>
      <c r="S342" s="143" t="n">
        <v>0</v>
      </c>
      <c r="T342" s="57" t="n">
        <v>0</v>
      </c>
      <c r="U342" s="104"/>
    </row>
    <row r="343" s="2" customFormat="true" ht="12.75" hidden="false" customHeight="false" outlineLevel="0" collapsed="false">
      <c r="A343" s="128" t="s">
        <v>211</v>
      </c>
      <c r="B343" s="53" t="n">
        <v>0</v>
      </c>
      <c r="C343" s="55" t="n">
        <v>0</v>
      </c>
      <c r="D343" s="55" t="n">
        <v>0</v>
      </c>
      <c r="E343" s="55" t="n">
        <v>0</v>
      </c>
      <c r="F343" s="55" t="n">
        <v>0</v>
      </c>
      <c r="G343" s="55" t="n">
        <v>0</v>
      </c>
      <c r="H343" s="55" t="n">
        <v>0</v>
      </c>
      <c r="I343" s="55" t="n">
        <v>0</v>
      </c>
      <c r="J343" s="55" t="n">
        <v>0</v>
      </c>
      <c r="K343" s="55" t="n">
        <v>0</v>
      </c>
      <c r="L343" s="55" t="n">
        <v>0</v>
      </c>
      <c r="M343" s="55" t="n">
        <v>0</v>
      </c>
      <c r="N343" s="55" t="n">
        <v>0</v>
      </c>
      <c r="O343" s="55" t="n">
        <v>0</v>
      </c>
      <c r="P343" s="55" t="n">
        <v>0</v>
      </c>
      <c r="Q343" s="55" t="n">
        <v>0</v>
      </c>
      <c r="R343" s="140" t="n">
        <v>0</v>
      </c>
      <c r="S343" s="143" t="n">
        <v>0</v>
      </c>
      <c r="T343" s="57" t="n">
        <v>0</v>
      </c>
      <c r="U343" s="104"/>
    </row>
    <row r="344" s="2" customFormat="true" ht="12.75" hidden="false" customHeight="false" outlineLevel="0" collapsed="false">
      <c r="A344" s="128" t="s">
        <v>212</v>
      </c>
      <c r="B344" s="53" t="n">
        <v>0</v>
      </c>
      <c r="C344" s="55" t="n">
        <v>0</v>
      </c>
      <c r="D344" s="55" t="n">
        <v>0</v>
      </c>
      <c r="E344" s="55" t="n">
        <v>0</v>
      </c>
      <c r="F344" s="55" t="n">
        <v>0</v>
      </c>
      <c r="G344" s="55" t="n">
        <v>0</v>
      </c>
      <c r="H344" s="55" t="n">
        <v>0</v>
      </c>
      <c r="I344" s="55" t="n">
        <v>0</v>
      </c>
      <c r="J344" s="55" t="n">
        <v>0</v>
      </c>
      <c r="K344" s="55" t="n">
        <v>0</v>
      </c>
      <c r="L344" s="55" t="n">
        <v>0</v>
      </c>
      <c r="M344" s="55" t="n">
        <v>0</v>
      </c>
      <c r="N344" s="55" t="n">
        <v>0</v>
      </c>
      <c r="O344" s="55" t="n">
        <v>0</v>
      </c>
      <c r="P344" s="55" t="n">
        <v>0</v>
      </c>
      <c r="Q344" s="55" t="n">
        <v>0</v>
      </c>
      <c r="R344" s="140" t="n">
        <v>0</v>
      </c>
      <c r="S344" s="143" t="n">
        <v>0</v>
      </c>
      <c r="T344" s="57" t="n">
        <v>0</v>
      </c>
      <c r="U344" s="104"/>
    </row>
    <row r="345" s="2" customFormat="true" ht="12.75" hidden="false" customHeight="false" outlineLevel="0" collapsed="false">
      <c r="A345" s="128" t="s">
        <v>213</v>
      </c>
      <c r="B345" s="53" t="n">
        <v>0</v>
      </c>
      <c r="C345" s="55" t="n">
        <v>0</v>
      </c>
      <c r="D345" s="55" t="n">
        <v>0</v>
      </c>
      <c r="E345" s="55" t="n">
        <v>0</v>
      </c>
      <c r="F345" s="55" t="n">
        <v>0</v>
      </c>
      <c r="G345" s="55" t="n">
        <v>0</v>
      </c>
      <c r="H345" s="55" t="n">
        <v>0</v>
      </c>
      <c r="I345" s="55" t="n">
        <v>0</v>
      </c>
      <c r="J345" s="55" t="n">
        <v>0</v>
      </c>
      <c r="K345" s="55" t="n">
        <v>0</v>
      </c>
      <c r="L345" s="55" t="n">
        <v>0</v>
      </c>
      <c r="M345" s="55" t="n">
        <v>0</v>
      </c>
      <c r="N345" s="55" t="n">
        <v>1</v>
      </c>
      <c r="O345" s="55" t="n">
        <v>0</v>
      </c>
      <c r="P345" s="55" t="n">
        <v>0</v>
      </c>
      <c r="Q345" s="55" t="n">
        <v>0</v>
      </c>
      <c r="R345" s="140" t="n">
        <v>0</v>
      </c>
      <c r="S345" s="143" t="n">
        <v>0</v>
      </c>
      <c r="T345" s="57" t="n">
        <v>0</v>
      </c>
      <c r="U345" s="104"/>
    </row>
    <row r="346" s="2" customFormat="true" ht="12.75" hidden="false" customHeight="false" outlineLevel="0" collapsed="false">
      <c r="A346" s="128" t="s">
        <v>214</v>
      </c>
      <c r="B346" s="53" t="n">
        <v>0</v>
      </c>
      <c r="C346" s="55" t="n">
        <v>0</v>
      </c>
      <c r="D346" s="55" t="n">
        <v>0</v>
      </c>
      <c r="E346" s="55" t="n">
        <v>0</v>
      </c>
      <c r="F346" s="55" t="n">
        <v>0</v>
      </c>
      <c r="G346" s="55" t="n">
        <v>0</v>
      </c>
      <c r="H346" s="55" t="n">
        <v>0</v>
      </c>
      <c r="I346" s="55" t="n">
        <v>0</v>
      </c>
      <c r="J346" s="55" t="n">
        <v>0</v>
      </c>
      <c r="K346" s="55" t="n">
        <v>0</v>
      </c>
      <c r="L346" s="55" t="n">
        <v>0</v>
      </c>
      <c r="M346" s="55" t="n">
        <v>0</v>
      </c>
      <c r="N346" s="55" t="n">
        <v>0</v>
      </c>
      <c r="O346" s="55" t="n">
        <v>0</v>
      </c>
      <c r="P346" s="55" t="n">
        <v>0</v>
      </c>
      <c r="Q346" s="55" t="n">
        <v>0</v>
      </c>
      <c r="R346" s="140" t="n">
        <v>0</v>
      </c>
      <c r="S346" s="143" t="n">
        <v>0</v>
      </c>
      <c r="T346" s="57" t="n">
        <v>0</v>
      </c>
      <c r="U346" s="104"/>
    </row>
    <row r="347" s="2" customFormat="true" ht="12.75" hidden="false" customHeight="false" outlineLevel="0" collapsed="false">
      <c r="A347" s="128" t="s">
        <v>215</v>
      </c>
      <c r="B347" s="53" t="n">
        <v>0</v>
      </c>
      <c r="C347" s="55" t="n">
        <v>0</v>
      </c>
      <c r="D347" s="55" t="n">
        <v>0</v>
      </c>
      <c r="E347" s="55" t="n">
        <v>0</v>
      </c>
      <c r="F347" s="55" t="n">
        <v>0</v>
      </c>
      <c r="G347" s="55" t="n">
        <v>0</v>
      </c>
      <c r="H347" s="55" t="n">
        <v>0</v>
      </c>
      <c r="I347" s="55" t="n">
        <v>0</v>
      </c>
      <c r="J347" s="55" t="n">
        <v>0</v>
      </c>
      <c r="K347" s="55" t="n">
        <v>0</v>
      </c>
      <c r="L347" s="55" t="n">
        <v>0</v>
      </c>
      <c r="M347" s="55" t="n">
        <v>0</v>
      </c>
      <c r="N347" s="55" t="n">
        <v>0</v>
      </c>
      <c r="O347" s="55" t="n">
        <v>0</v>
      </c>
      <c r="P347" s="55" t="n">
        <v>0</v>
      </c>
      <c r="Q347" s="55" t="n">
        <v>0</v>
      </c>
      <c r="R347" s="140" t="n">
        <v>0</v>
      </c>
      <c r="S347" s="143" t="n">
        <v>0</v>
      </c>
      <c r="T347" s="57" t="n">
        <v>0</v>
      </c>
      <c r="U347" s="104"/>
    </row>
    <row r="348" s="2" customFormat="true" ht="12.75" hidden="false" customHeight="false" outlineLevel="0" collapsed="false">
      <c r="A348" s="128" t="s">
        <v>216</v>
      </c>
      <c r="B348" s="53" t="n">
        <v>0</v>
      </c>
      <c r="C348" s="55" t="n">
        <v>0</v>
      </c>
      <c r="D348" s="55" t="n">
        <v>0</v>
      </c>
      <c r="E348" s="55" t="n">
        <v>0</v>
      </c>
      <c r="F348" s="55" t="n">
        <v>0</v>
      </c>
      <c r="G348" s="55" t="n">
        <v>0</v>
      </c>
      <c r="H348" s="55" t="n">
        <v>0</v>
      </c>
      <c r="I348" s="55" t="n">
        <v>0</v>
      </c>
      <c r="J348" s="55" t="n">
        <v>0</v>
      </c>
      <c r="K348" s="55" t="n">
        <v>0</v>
      </c>
      <c r="L348" s="55" t="n">
        <v>0</v>
      </c>
      <c r="M348" s="55" t="n">
        <v>0</v>
      </c>
      <c r="N348" s="55" t="n">
        <v>1</v>
      </c>
      <c r="O348" s="55" t="n">
        <v>0</v>
      </c>
      <c r="P348" s="55" t="n">
        <v>0</v>
      </c>
      <c r="Q348" s="55" t="n">
        <v>0</v>
      </c>
      <c r="R348" s="140" t="n">
        <v>0</v>
      </c>
      <c r="S348" s="143" t="n">
        <v>0</v>
      </c>
      <c r="T348" s="57" t="n">
        <v>0</v>
      </c>
      <c r="U348" s="104"/>
    </row>
    <row r="349" s="2" customFormat="true" ht="12.75" hidden="false" customHeight="false" outlineLevel="0" collapsed="false">
      <c r="A349" s="128" t="s">
        <v>217</v>
      </c>
      <c r="B349" s="53" t="n">
        <v>0</v>
      </c>
      <c r="C349" s="55" t="n">
        <v>0</v>
      </c>
      <c r="D349" s="55" t="n">
        <v>0</v>
      </c>
      <c r="E349" s="55" t="n">
        <v>0</v>
      </c>
      <c r="F349" s="55" t="n">
        <v>0</v>
      </c>
      <c r="G349" s="55" t="n">
        <v>0</v>
      </c>
      <c r="H349" s="55" t="n">
        <v>0</v>
      </c>
      <c r="I349" s="55" t="n">
        <v>0</v>
      </c>
      <c r="J349" s="55" t="n">
        <v>0</v>
      </c>
      <c r="K349" s="55" t="n">
        <v>0</v>
      </c>
      <c r="L349" s="55" t="n">
        <v>0</v>
      </c>
      <c r="M349" s="55" t="n">
        <v>0</v>
      </c>
      <c r="N349" s="55" t="n">
        <v>0</v>
      </c>
      <c r="O349" s="55" t="n">
        <v>0</v>
      </c>
      <c r="P349" s="55" t="n">
        <v>0</v>
      </c>
      <c r="Q349" s="55" t="n">
        <v>0</v>
      </c>
      <c r="R349" s="140" t="n">
        <v>0</v>
      </c>
      <c r="S349" s="143" t="n">
        <v>0</v>
      </c>
      <c r="T349" s="57" t="n">
        <v>0</v>
      </c>
      <c r="U349" s="104"/>
    </row>
    <row r="350" s="2" customFormat="true" ht="12.75" hidden="false" customHeight="false" outlineLevel="0" collapsed="false">
      <c r="A350" s="128" t="s">
        <v>218</v>
      </c>
      <c r="B350" s="53" t="n">
        <v>0</v>
      </c>
      <c r="C350" s="55" t="n">
        <v>0</v>
      </c>
      <c r="D350" s="55" t="n">
        <v>0</v>
      </c>
      <c r="E350" s="55" t="n">
        <v>0</v>
      </c>
      <c r="F350" s="55" t="n">
        <v>0</v>
      </c>
      <c r="G350" s="55" t="n">
        <v>0</v>
      </c>
      <c r="H350" s="55" t="n">
        <v>0</v>
      </c>
      <c r="I350" s="55" t="n">
        <v>0</v>
      </c>
      <c r="J350" s="55" t="n">
        <v>0</v>
      </c>
      <c r="K350" s="55" t="n">
        <v>0</v>
      </c>
      <c r="L350" s="55" t="n">
        <v>0</v>
      </c>
      <c r="M350" s="55" t="n">
        <v>0</v>
      </c>
      <c r="N350" s="55" t="n">
        <v>0</v>
      </c>
      <c r="O350" s="55" t="n">
        <v>0</v>
      </c>
      <c r="P350" s="55" t="n">
        <v>0</v>
      </c>
      <c r="Q350" s="55" t="n">
        <v>0</v>
      </c>
      <c r="R350" s="140" t="n">
        <v>0</v>
      </c>
      <c r="S350" s="143" t="n">
        <v>0</v>
      </c>
      <c r="T350" s="57" t="n">
        <v>0</v>
      </c>
      <c r="U350" s="104"/>
    </row>
    <row r="351" s="2" customFormat="true" ht="12.75" hidden="false" customHeight="false" outlineLevel="0" collapsed="false">
      <c r="A351" s="128" t="s">
        <v>219</v>
      </c>
      <c r="B351" s="53" t="n">
        <v>0</v>
      </c>
      <c r="C351" s="55" t="n">
        <v>0</v>
      </c>
      <c r="D351" s="55" t="n">
        <v>0</v>
      </c>
      <c r="E351" s="55" t="n">
        <v>0</v>
      </c>
      <c r="F351" s="55" t="n">
        <v>0</v>
      </c>
      <c r="G351" s="55" t="n">
        <v>0</v>
      </c>
      <c r="H351" s="55" t="n">
        <v>0</v>
      </c>
      <c r="I351" s="55" t="n">
        <v>0</v>
      </c>
      <c r="J351" s="55" t="n">
        <v>0</v>
      </c>
      <c r="K351" s="55" t="n">
        <v>0</v>
      </c>
      <c r="L351" s="55" t="n">
        <v>0</v>
      </c>
      <c r="M351" s="55" t="n">
        <v>0</v>
      </c>
      <c r="N351" s="55" t="n">
        <v>0</v>
      </c>
      <c r="O351" s="55" t="n">
        <v>0</v>
      </c>
      <c r="P351" s="55" t="n">
        <v>0</v>
      </c>
      <c r="Q351" s="55" t="n">
        <v>0</v>
      </c>
      <c r="R351" s="140" t="n">
        <v>0</v>
      </c>
      <c r="S351" s="143" t="n">
        <v>0</v>
      </c>
      <c r="T351" s="57" t="n">
        <v>0</v>
      </c>
      <c r="U351" s="104"/>
    </row>
    <row r="352" s="2" customFormat="true" ht="12.75" hidden="false" customHeight="false" outlineLevel="0" collapsed="false">
      <c r="A352" s="130" t="s">
        <v>220</v>
      </c>
      <c r="B352" s="91" t="n">
        <v>0</v>
      </c>
      <c r="C352" s="95" t="n">
        <v>0</v>
      </c>
      <c r="D352" s="95" t="n">
        <v>0</v>
      </c>
      <c r="E352" s="95" t="n">
        <v>0</v>
      </c>
      <c r="F352" s="95" t="n">
        <v>0</v>
      </c>
      <c r="G352" s="95" t="n">
        <v>0</v>
      </c>
      <c r="H352" s="95" t="n">
        <v>0</v>
      </c>
      <c r="I352" s="95" t="n">
        <v>0</v>
      </c>
      <c r="J352" s="95" t="n">
        <v>0</v>
      </c>
      <c r="K352" s="95" t="n">
        <v>0</v>
      </c>
      <c r="L352" s="95" t="n">
        <v>0</v>
      </c>
      <c r="M352" s="95" t="n">
        <v>0</v>
      </c>
      <c r="N352" s="95" t="n">
        <v>0</v>
      </c>
      <c r="O352" s="95" t="n">
        <v>0</v>
      </c>
      <c r="P352" s="95" t="n">
        <v>0</v>
      </c>
      <c r="Q352" s="95" t="n">
        <v>0</v>
      </c>
      <c r="R352" s="93" t="n">
        <v>0</v>
      </c>
      <c r="S352" s="98" t="n">
        <v>0</v>
      </c>
      <c r="T352" s="96" t="n">
        <v>0</v>
      </c>
      <c r="U352" s="117"/>
    </row>
    <row r="353" s="71" customFormat="true" ht="12.75" hidden="false" customHeight="false" outlineLevel="0" collapsed="false">
      <c r="A353" s="68" t="s">
        <v>36</v>
      </c>
      <c r="B353" s="69" t="n">
        <f aca="false">SUM(B319:B352)</f>
        <v>0</v>
      </c>
      <c r="C353" s="69" t="n">
        <f aca="false">SUM(C319:C352)</f>
        <v>0</v>
      </c>
      <c r="D353" s="69" t="n">
        <f aca="false">SUM(D319:D352)</f>
        <v>0</v>
      </c>
      <c r="E353" s="69" t="n">
        <f aca="false">SUM(E319:E352)</f>
        <v>0</v>
      </c>
      <c r="F353" s="69" t="n">
        <f aca="false">SUM(F319:F352)</f>
        <v>0</v>
      </c>
      <c r="G353" s="69" t="n">
        <f aca="false">SUM(G319:G352)</f>
        <v>0</v>
      </c>
      <c r="H353" s="69" t="n">
        <f aca="false">SUM(H319:H352)</f>
        <v>0</v>
      </c>
      <c r="I353" s="69" t="n">
        <f aca="false">SUM(I319:I352)</f>
        <v>0</v>
      </c>
      <c r="J353" s="69" t="n">
        <f aca="false">SUM(J319:J352)</f>
        <v>0</v>
      </c>
      <c r="K353" s="101" t="n">
        <f aca="false">SUM(K319:K352)</f>
        <v>0</v>
      </c>
      <c r="L353" s="101" t="n">
        <f aca="false">SUM(L319:L352)</f>
        <v>1</v>
      </c>
      <c r="M353" s="101" t="n">
        <f aca="false">SUM(M319:M352)</f>
        <v>0</v>
      </c>
      <c r="N353" s="118" t="n">
        <f aca="false">SUM(N319:N352)</f>
        <v>2</v>
      </c>
      <c r="O353" s="69" t="n">
        <f aca="false">SUM(O319:O352)</f>
        <v>0</v>
      </c>
      <c r="P353" s="69" t="n">
        <f aca="false">SUM(P319:P352)</f>
        <v>0</v>
      </c>
      <c r="Q353" s="69" t="n">
        <f aca="false">SUM(Q319:Q352)</f>
        <v>0</v>
      </c>
      <c r="R353" s="69" t="n">
        <f aca="false">SUM(R319:R352)</f>
        <v>0</v>
      </c>
      <c r="S353" s="69" t="n">
        <f aca="false">SUM(S319:S352)</f>
        <v>0</v>
      </c>
      <c r="T353" s="101" t="n">
        <f aca="false">SUM(T319:T352)</f>
        <v>0</v>
      </c>
      <c r="U353" s="101" t="n">
        <f aca="false">SUM(U319:U352)</f>
        <v>0</v>
      </c>
    </row>
    <row r="354" s="2" customFormat="true" ht="13.5" hidden="false" customHeight="false" outlineLevel="0" collapsed="false">
      <c r="A354" s="119"/>
      <c r="K354" s="74"/>
      <c r="L354" s="74"/>
      <c r="M354" s="74"/>
      <c r="R354" s="75"/>
      <c r="S354" s="75"/>
      <c r="T354" s="74"/>
    </row>
    <row r="355" s="2" customFormat="true" ht="13.5" hidden="false" customHeight="false" outlineLevel="0" collapsed="false">
      <c r="A355" s="32" t="s">
        <v>221</v>
      </c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</row>
    <row r="356" s="2" customFormat="true" ht="12.75" hidden="false" customHeight="false" outlineLevel="0" collapsed="false">
      <c r="A356" s="126" t="n">
        <v>1</v>
      </c>
      <c r="B356" s="80" t="n">
        <v>0</v>
      </c>
      <c r="C356" s="82" t="n">
        <v>0</v>
      </c>
      <c r="D356" s="82" t="n">
        <v>0</v>
      </c>
      <c r="E356" s="82" t="n">
        <v>0</v>
      </c>
      <c r="F356" s="82" t="n">
        <v>0</v>
      </c>
      <c r="G356" s="82" t="n">
        <v>0</v>
      </c>
      <c r="H356" s="82" t="n">
        <v>0</v>
      </c>
      <c r="I356" s="82" t="n">
        <v>0</v>
      </c>
      <c r="J356" s="82" t="n">
        <v>0</v>
      </c>
      <c r="K356" s="82" t="n">
        <v>0</v>
      </c>
      <c r="L356" s="82" t="n">
        <v>0</v>
      </c>
      <c r="M356" s="82" t="n">
        <v>0</v>
      </c>
      <c r="N356" s="82" t="n">
        <v>0</v>
      </c>
      <c r="O356" s="82" t="n">
        <v>0</v>
      </c>
      <c r="P356" s="82" t="n">
        <v>0</v>
      </c>
      <c r="Q356" s="82" t="n">
        <v>0</v>
      </c>
      <c r="R356" s="82" t="n">
        <v>0</v>
      </c>
      <c r="S356" s="84" t="n">
        <v>0</v>
      </c>
      <c r="T356" s="84" t="n">
        <v>0</v>
      </c>
      <c r="U356" s="102" t="n">
        <v>0</v>
      </c>
    </row>
    <row r="357" s="2" customFormat="true" ht="12.75" hidden="false" customHeight="false" outlineLevel="0" collapsed="false">
      <c r="A357" s="128" t="n">
        <v>2</v>
      </c>
      <c r="B357" s="53" t="n">
        <v>0</v>
      </c>
      <c r="C357" s="55" t="n">
        <v>0</v>
      </c>
      <c r="D357" s="55" t="n">
        <v>0</v>
      </c>
      <c r="E357" s="55" t="n">
        <v>0</v>
      </c>
      <c r="F357" s="55" t="n">
        <v>0</v>
      </c>
      <c r="G357" s="55" t="n">
        <v>0</v>
      </c>
      <c r="H357" s="55" t="n">
        <v>0</v>
      </c>
      <c r="I357" s="55" t="n">
        <v>0</v>
      </c>
      <c r="J357" s="55" t="n">
        <v>0</v>
      </c>
      <c r="K357" s="55" t="n">
        <v>0</v>
      </c>
      <c r="L357" s="55" t="n">
        <v>0</v>
      </c>
      <c r="M357" s="55" t="n">
        <v>0</v>
      </c>
      <c r="N357" s="55" t="n">
        <v>0</v>
      </c>
      <c r="O357" s="55" t="n">
        <v>0</v>
      </c>
      <c r="P357" s="55" t="n">
        <v>0</v>
      </c>
      <c r="Q357" s="55" t="n">
        <v>0</v>
      </c>
      <c r="R357" s="55" t="n">
        <v>0</v>
      </c>
      <c r="S357" s="57" t="n">
        <v>0</v>
      </c>
      <c r="T357" s="57" t="n">
        <v>0</v>
      </c>
      <c r="U357" s="104" t="n">
        <v>0</v>
      </c>
    </row>
    <row r="358" s="2" customFormat="true" ht="12.75" hidden="false" customHeight="false" outlineLevel="0" collapsed="false">
      <c r="A358" s="128" t="n">
        <v>3</v>
      </c>
      <c r="B358" s="53" t="n">
        <v>0</v>
      </c>
      <c r="C358" s="55" t="n">
        <v>0</v>
      </c>
      <c r="D358" s="55" t="n">
        <v>0</v>
      </c>
      <c r="E358" s="55" t="n">
        <v>0</v>
      </c>
      <c r="F358" s="55" t="n">
        <v>0</v>
      </c>
      <c r="G358" s="55" t="n">
        <v>0</v>
      </c>
      <c r="H358" s="55" t="n">
        <v>0</v>
      </c>
      <c r="I358" s="55" t="n">
        <v>0</v>
      </c>
      <c r="J358" s="55" t="n">
        <v>0</v>
      </c>
      <c r="K358" s="55" t="n">
        <v>0</v>
      </c>
      <c r="L358" s="55" t="n">
        <v>0</v>
      </c>
      <c r="M358" s="55" t="n">
        <v>0</v>
      </c>
      <c r="N358" s="55" t="n">
        <v>0</v>
      </c>
      <c r="O358" s="55" t="n">
        <v>0</v>
      </c>
      <c r="P358" s="55" t="n">
        <v>0</v>
      </c>
      <c r="Q358" s="55" t="n">
        <v>0</v>
      </c>
      <c r="R358" s="55" t="n">
        <v>0</v>
      </c>
      <c r="S358" s="57" t="n">
        <v>0</v>
      </c>
      <c r="T358" s="57" t="n">
        <v>0</v>
      </c>
      <c r="U358" s="104" t="n">
        <v>2</v>
      </c>
    </row>
    <row r="359" s="2" customFormat="true" ht="12.75" hidden="false" customHeight="false" outlineLevel="0" collapsed="false">
      <c r="A359" s="128" t="n">
        <v>4</v>
      </c>
      <c r="B359" s="53" t="n">
        <v>0</v>
      </c>
      <c r="C359" s="55" t="n">
        <v>0</v>
      </c>
      <c r="D359" s="55" t="n">
        <v>0</v>
      </c>
      <c r="E359" s="55" t="n">
        <v>0</v>
      </c>
      <c r="F359" s="55" t="n">
        <v>0</v>
      </c>
      <c r="G359" s="55" t="n">
        <v>0</v>
      </c>
      <c r="H359" s="55" t="n">
        <v>0</v>
      </c>
      <c r="I359" s="55" t="n">
        <v>0</v>
      </c>
      <c r="J359" s="55" t="n">
        <v>0</v>
      </c>
      <c r="K359" s="55" t="n">
        <v>0</v>
      </c>
      <c r="L359" s="55" t="n">
        <v>0</v>
      </c>
      <c r="M359" s="55" t="n">
        <v>0</v>
      </c>
      <c r="N359" s="55" t="n">
        <v>0</v>
      </c>
      <c r="O359" s="55" t="n">
        <v>0</v>
      </c>
      <c r="P359" s="55" t="n">
        <v>0</v>
      </c>
      <c r="Q359" s="55" t="n">
        <v>0</v>
      </c>
      <c r="R359" s="55" t="n">
        <v>0</v>
      </c>
      <c r="S359" s="57" t="n">
        <v>0</v>
      </c>
      <c r="T359" s="57" t="n">
        <v>0</v>
      </c>
      <c r="U359" s="104" t="n">
        <v>0</v>
      </c>
    </row>
    <row r="360" s="2" customFormat="true" ht="12.75" hidden="false" customHeight="false" outlineLevel="0" collapsed="false">
      <c r="A360" s="128" t="n">
        <v>5</v>
      </c>
      <c r="B360" s="53" t="n">
        <v>0</v>
      </c>
      <c r="C360" s="55" t="n">
        <v>0</v>
      </c>
      <c r="D360" s="55" t="n">
        <v>0</v>
      </c>
      <c r="E360" s="55" t="n">
        <v>0</v>
      </c>
      <c r="F360" s="55" t="n">
        <v>0</v>
      </c>
      <c r="G360" s="55" t="n">
        <v>0</v>
      </c>
      <c r="H360" s="55" t="n">
        <v>0</v>
      </c>
      <c r="I360" s="55" t="n">
        <v>0</v>
      </c>
      <c r="J360" s="55" t="n">
        <v>0</v>
      </c>
      <c r="K360" s="55" t="n">
        <v>0</v>
      </c>
      <c r="L360" s="55" t="n">
        <v>0</v>
      </c>
      <c r="M360" s="55" t="n">
        <v>0</v>
      </c>
      <c r="N360" s="55" t="n">
        <v>0</v>
      </c>
      <c r="O360" s="55" t="n">
        <v>0</v>
      </c>
      <c r="P360" s="55" t="n">
        <v>0</v>
      </c>
      <c r="Q360" s="55" t="n">
        <v>0</v>
      </c>
      <c r="R360" s="55" t="n">
        <v>0</v>
      </c>
      <c r="S360" s="57" t="n">
        <v>0</v>
      </c>
      <c r="T360" s="57" t="n">
        <v>0</v>
      </c>
      <c r="U360" s="104" t="n">
        <v>1</v>
      </c>
    </row>
    <row r="361" s="2" customFormat="true" ht="12.75" hidden="false" customHeight="false" outlineLevel="0" collapsed="false">
      <c r="A361" s="128" t="n">
        <v>6</v>
      </c>
      <c r="B361" s="53" t="n">
        <v>0</v>
      </c>
      <c r="C361" s="55" t="n">
        <v>0</v>
      </c>
      <c r="D361" s="55" t="n">
        <v>0</v>
      </c>
      <c r="E361" s="55" t="n">
        <v>0</v>
      </c>
      <c r="F361" s="55" t="n">
        <v>0</v>
      </c>
      <c r="G361" s="55" t="n">
        <v>0</v>
      </c>
      <c r="H361" s="55" t="n">
        <v>0</v>
      </c>
      <c r="I361" s="55" t="n">
        <v>0</v>
      </c>
      <c r="J361" s="55" t="n">
        <v>0</v>
      </c>
      <c r="K361" s="55" t="n">
        <v>0</v>
      </c>
      <c r="L361" s="55" t="n">
        <v>0</v>
      </c>
      <c r="M361" s="55" t="n">
        <v>0</v>
      </c>
      <c r="N361" s="55" t="n">
        <v>0</v>
      </c>
      <c r="O361" s="55" t="n">
        <v>0</v>
      </c>
      <c r="P361" s="55" t="n">
        <v>0</v>
      </c>
      <c r="Q361" s="55" t="n">
        <v>0</v>
      </c>
      <c r="R361" s="55" t="n">
        <v>0</v>
      </c>
      <c r="S361" s="57" t="n">
        <v>0</v>
      </c>
      <c r="T361" s="57" t="n">
        <v>0</v>
      </c>
      <c r="U361" s="104" t="n">
        <v>0</v>
      </c>
    </row>
    <row r="362" s="2" customFormat="true" ht="12.75" hidden="false" customHeight="false" outlineLevel="0" collapsed="false">
      <c r="A362" s="128" t="n">
        <v>7</v>
      </c>
      <c r="B362" s="53" t="n">
        <v>0</v>
      </c>
      <c r="C362" s="55" t="n">
        <v>0</v>
      </c>
      <c r="D362" s="55" t="n">
        <v>0</v>
      </c>
      <c r="E362" s="55" t="n">
        <v>0</v>
      </c>
      <c r="F362" s="55" t="n">
        <v>0</v>
      </c>
      <c r="G362" s="55" t="n">
        <v>0</v>
      </c>
      <c r="H362" s="55" t="n">
        <v>0</v>
      </c>
      <c r="I362" s="55" t="n">
        <v>0</v>
      </c>
      <c r="J362" s="55" t="n">
        <v>0</v>
      </c>
      <c r="K362" s="55" t="n">
        <v>0</v>
      </c>
      <c r="L362" s="55" t="n">
        <v>0</v>
      </c>
      <c r="M362" s="55" t="n">
        <v>0</v>
      </c>
      <c r="N362" s="55" t="n">
        <v>0</v>
      </c>
      <c r="O362" s="55" t="n">
        <v>0</v>
      </c>
      <c r="P362" s="55" t="n">
        <v>0</v>
      </c>
      <c r="Q362" s="55" t="n">
        <v>0</v>
      </c>
      <c r="R362" s="55" t="n">
        <v>0</v>
      </c>
      <c r="S362" s="57" t="n">
        <v>0</v>
      </c>
      <c r="T362" s="57" t="n">
        <v>0</v>
      </c>
      <c r="U362" s="104" t="n">
        <v>1</v>
      </c>
    </row>
    <row r="363" s="2" customFormat="true" ht="12.75" hidden="false" customHeight="false" outlineLevel="0" collapsed="false">
      <c r="A363" s="128" t="n">
        <v>8</v>
      </c>
      <c r="B363" s="53" t="n">
        <v>0</v>
      </c>
      <c r="C363" s="55" t="n">
        <v>0</v>
      </c>
      <c r="D363" s="55" t="n">
        <v>0</v>
      </c>
      <c r="E363" s="55" t="n">
        <v>0</v>
      </c>
      <c r="F363" s="55" t="n">
        <v>0</v>
      </c>
      <c r="G363" s="55" t="n">
        <v>0</v>
      </c>
      <c r="H363" s="55" t="n">
        <v>0</v>
      </c>
      <c r="I363" s="55" t="n">
        <v>0</v>
      </c>
      <c r="J363" s="55" t="n">
        <v>0</v>
      </c>
      <c r="K363" s="55" t="n">
        <v>0</v>
      </c>
      <c r="L363" s="55" t="n">
        <v>0</v>
      </c>
      <c r="M363" s="55" t="n">
        <v>0</v>
      </c>
      <c r="N363" s="55" t="n">
        <v>0</v>
      </c>
      <c r="O363" s="55" t="n">
        <v>0</v>
      </c>
      <c r="P363" s="55" t="n">
        <v>0</v>
      </c>
      <c r="Q363" s="55" t="n">
        <v>0</v>
      </c>
      <c r="R363" s="55" t="n">
        <v>0</v>
      </c>
      <c r="S363" s="57" t="n">
        <v>0</v>
      </c>
      <c r="T363" s="57" t="n">
        <v>0</v>
      </c>
      <c r="U363" s="104" t="n">
        <v>1</v>
      </c>
    </row>
    <row r="364" s="2" customFormat="true" ht="12.75" hidden="false" customHeight="false" outlineLevel="0" collapsed="false">
      <c r="A364" s="128" t="n">
        <v>9</v>
      </c>
      <c r="B364" s="53" t="n">
        <v>0</v>
      </c>
      <c r="C364" s="55" t="n">
        <v>0</v>
      </c>
      <c r="D364" s="55" t="n">
        <v>0</v>
      </c>
      <c r="E364" s="55" t="n">
        <v>0</v>
      </c>
      <c r="F364" s="55" t="n">
        <v>0</v>
      </c>
      <c r="G364" s="55" t="n">
        <v>0</v>
      </c>
      <c r="H364" s="55" t="n">
        <v>0</v>
      </c>
      <c r="I364" s="55" t="n">
        <v>0</v>
      </c>
      <c r="J364" s="55" t="n">
        <v>0</v>
      </c>
      <c r="K364" s="55" t="n">
        <v>0</v>
      </c>
      <c r="L364" s="55" t="n">
        <v>0</v>
      </c>
      <c r="M364" s="55" t="n">
        <v>0</v>
      </c>
      <c r="N364" s="55" t="n">
        <v>0</v>
      </c>
      <c r="O364" s="55" t="n">
        <v>0</v>
      </c>
      <c r="P364" s="55" t="n">
        <v>0</v>
      </c>
      <c r="Q364" s="55" t="n">
        <v>0</v>
      </c>
      <c r="R364" s="55" t="n">
        <v>0</v>
      </c>
      <c r="S364" s="57" t="n">
        <v>0</v>
      </c>
      <c r="T364" s="57" t="n">
        <v>0</v>
      </c>
      <c r="U364" s="104" t="n">
        <v>0</v>
      </c>
    </row>
    <row r="365" s="2" customFormat="true" ht="12.75" hidden="false" customHeight="false" outlineLevel="0" collapsed="false">
      <c r="A365" s="128" t="n">
        <v>10</v>
      </c>
      <c r="B365" s="53" t="n">
        <v>0</v>
      </c>
      <c r="C365" s="55" t="n">
        <v>0</v>
      </c>
      <c r="D365" s="55" t="n">
        <v>0</v>
      </c>
      <c r="E365" s="55" t="n">
        <v>0</v>
      </c>
      <c r="F365" s="55" t="n">
        <v>0</v>
      </c>
      <c r="G365" s="55" t="n">
        <v>0</v>
      </c>
      <c r="H365" s="55" t="n">
        <v>0</v>
      </c>
      <c r="I365" s="55" t="n">
        <v>0</v>
      </c>
      <c r="J365" s="55" t="n">
        <v>0</v>
      </c>
      <c r="K365" s="55" t="n">
        <v>0</v>
      </c>
      <c r="L365" s="55" t="n">
        <v>0</v>
      </c>
      <c r="M365" s="55" t="n">
        <v>0</v>
      </c>
      <c r="N365" s="55" t="n">
        <v>0</v>
      </c>
      <c r="O365" s="55" t="n">
        <v>0</v>
      </c>
      <c r="P365" s="55" t="n">
        <v>0</v>
      </c>
      <c r="Q365" s="55" t="n">
        <v>0</v>
      </c>
      <c r="R365" s="55" t="n">
        <v>0</v>
      </c>
      <c r="S365" s="57" t="n">
        <v>0</v>
      </c>
      <c r="T365" s="57" t="n">
        <v>0</v>
      </c>
      <c r="U365" s="104" t="n">
        <v>1</v>
      </c>
    </row>
    <row r="366" s="2" customFormat="true" ht="12.75" hidden="false" customHeight="false" outlineLevel="0" collapsed="false">
      <c r="A366" s="128" t="n">
        <v>11</v>
      </c>
      <c r="B366" s="53" t="n">
        <v>0</v>
      </c>
      <c r="C366" s="55" t="n">
        <v>0</v>
      </c>
      <c r="D366" s="55" t="n">
        <v>0</v>
      </c>
      <c r="E366" s="55" t="n">
        <v>0</v>
      </c>
      <c r="F366" s="55" t="n">
        <v>0</v>
      </c>
      <c r="G366" s="55" t="n">
        <v>0</v>
      </c>
      <c r="H366" s="55" t="n">
        <v>0</v>
      </c>
      <c r="I366" s="55" t="n">
        <v>0</v>
      </c>
      <c r="J366" s="55" t="n">
        <v>0</v>
      </c>
      <c r="K366" s="55" t="n">
        <v>0</v>
      </c>
      <c r="L366" s="55" t="n">
        <v>0</v>
      </c>
      <c r="M366" s="55" t="n">
        <v>0</v>
      </c>
      <c r="N366" s="55" t="n">
        <v>0</v>
      </c>
      <c r="O366" s="55" t="n">
        <v>0</v>
      </c>
      <c r="P366" s="55" t="n">
        <v>0</v>
      </c>
      <c r="Q366" s="55" t="n">
        <v>0</v>
      </c>
      <c r="R366" s="55" t="n">
        <v>0</v>
      </c>
      <c r="S366" s="57" t="n">
        <v>0</v>
      </c>
      <c r="T366" s="57" t="n">
        <v>0</v>
      </c>
      <c r="U366" s="104" t="n">
        <v>1</v>
      </c>
    </row>
    <row r="367" s="2" customFormat="true" ht="12.75" hidden="false" customHeight="false" outlineLevel="0" collapsed="false">
      <c r="A367" s="128" t="n">
        <v>12</v>
      </c>
      <c r="B367" s="53" t="n">
        <v>0</v>
      </c>
      <c r="C367" s="55" t="n">
        <v>0</v>
      </c>
      <c r="D367" s="55" t="n">
        <v>0</v>
      </c>
      <c r="E367" s="55" t="n">
        <v>0</v>
      </c>
      <c r="F367" s="55" t="n">
        <v>0</v>
      </c>
      <c r="G367" s="55" t="n">
        <v>0</v>
      </c>
      <c r="H367" s="55" t="n">
        <v>0</v>
      </c>
      <c r="I367" s="55" t="n">
        <v>0</v>
      </c>
      <c r="J367" s="55" t="n">
        <v>0</v>
      </c>
      <c r="K367" s="55" t="n">
        <v>0</v>
      </c>
      <c r="L367" s="55" t="n">
        <v>0</v>
      </c>
      <c r="M367" s="55" t="n">
        <v>0</v>
      </c>
      <c r="N367" s="55" t="n">
        <v>0</v>
      </c>
      <c r="O367" s="55" t="n">
        <v>0</v>
      </c>
      <c r="P367" s="55" t="n">
        <v>0</v>
      </c>
      <c r="Q367" s="55" t="n">
        <v>0</v>
      </c>
      <c r="R367" s="55" t="n">
        <v>0</v>
      </c>
      <c r="S367" s="57" t="n">
        <v>0</v>
      </c>
      <c r="T367" s="57" t="n">
        <v>0</v>
      </c>
      <c r="U367" s="104" t="n">
        <v>6</v>
      </c>
    </row>
    <row r="368" s="2" customFormat="true" ht="12.75" hidden="false" customHeight="false" outlineLevel="0" collapsed="false">
      <c r="A368" s="128" t="n">
        <v>13</v>
      </c>
      <c r="B368" s="53" t="n">
        <v>0</v>
      </c>
      <c r="C368" s="55" t="n">
        <v>0</v>
      </c>
      <c r="D368" s="55" t="n">
        <v>0</v>
      </c>
      <c r="E368" s="55" t="n">
        <v>0</v>
      </c>
      <c r="F368" s="55" t="n">
        <v>0</v>
      </c>
      <c r="G368" s="55" t="n">
        <v>0</v>
      </c>
      <c r="H368" s="55" t="n">
        <v>0</v>
      </c>
      <c r="I368" s="55" t="n">
        <v>0</v>
      </c>
      <c r="J368" s="55" t="n">
        <v>0</v>
      </c>
      <c r="K368" s="55" t="n">
        <v>0</v>
      </c>
      <c r="L368" s="55" t="n">
        <v>0</v>
      </c>
      <c r="M368" s="55" t="n">
        <v>0</v>
      </c>
      <c r="N368" s="55" t="n">
        <v>0</v>
      </c>
      <c r="O368" s="55" t="n">
        <v>0</v>
      </c>
      <c r="P368" s="55" t="n">
        <v>0</v>
      </c>
      <c r="Q368" s="55" t="n">
        <v>0</v>
      </c>
      <c r="R368" s="55" t="n">
        <v>0</v>
      </c>
      <c r="S368" s="57" t="n">
        <v>0</v>
      </c>
      <c r="T368" s="57" t="n">
        <v>0</v>
      </c>
      <c r="U368" s="104" t="n">
        <v>0</v>
      </c>
    </row>
    <row r="369" s="2" customFormat="true" ht="12.75" hidden="false" customHeight="false" outlineLevel="0" collapsed="false">
      <c r="A369" s="128" t="n">
        <v>14</v>
      </c>
      <c r="B369" s="53" t="n">
        <v>0</v>
      </c>
      <c r="C369" s="55" t="n">
        <v>0</v>
      </c>
      <c r="D369" s="55" t="n">
        <v>0</v>
      </c>
      <c r="E369" s="55" t="n">
        <v>0</v>
      </c>
      <c r="F369" s="55" t="n">
        <v>0</v>
      </c>
      <c r="G369" s="55" t="n">
        <v>0</v>
      </c>
      <c r="H369" s="55" t="n">
        <v>0</v>
      </c>
      <c r="I369" s="55" t="n">
        <v>0</v>
      </c>
      <c r="J369" s="55" t="n">
        <v>0</v>
      </c>
      <c r="K369" s="55" t="n">
        <v>0</v>
      </c>
      <c r="L369" s="55" t="n">
        <v>0</v>
      </c>
      <c r="M369" s="55" t="n">
        <v>0</v>
      </c>
      <c r="N369" s="55" t="n">
        <v>0</v>
      </c>
      <c r="O369" s="55" t="n">
        <v>0</v>
      </c>
      <c r="P369" s="55" t="n">
        <v>0</v>
      </c>
      <c r="Q369" s="55" t="n">
        <v>0</v>
      </c>
      <c r="R369" s="55" t="n">
        <v>0</v>
      </c>
      <c r="S369" s="57" t="n">
        <v>0</v>
      </c>
      <c r="T369" s="57" t="n">
        <v>0</v>
      </c>
      <c r="U369" s="104" t="n">
        <v>0</v>
      </c>
    </row>
    <row r="370" s="2" customFormat="true" ht="12.75" hidden="false" customHeight="false" outlineLevel="0" collapsed="false">
      <c r="A370" s="128" t="n">
        <v>15</v>
      </c>
      <c r="B370" s="53" t="n">
        <v>0</v>
      </c>
      <c r="C370" s="55" t="n">
        <v>0</v>
      </c>
      <c r="D370" s="55" t="n">
        <v>0</v>
      </c>
      <c r="E370" s="55" t="n">
        <v>0</v>
      </c>
      <c r="F370" s="55" t="n">
        <v>0</v>
      </c>
      <c r="G370" s="55" t="n">
        <v>0</v>
      </c>
      <c r="H370" s="55" t="n">
        <v>0</v>
      </c>
      <c r="I370" s="55" t="n">
        <v>0</v>
      </c>
      <c r="J370" s="55" t="n">
        <v>0</v>
      </c>
      <c r="K370" s="55" t="n">
        <v>0</v>
      </c>
      <c r="L370" s="55" t="n">
        <v>0</v>
      </c>
      <c r="M370" s="55" t="n">
        <v>0</v>
      </c>
      <c r="N370" s="55" t="n">
        <v>0</v>
      </c>
      <c r="O370" s="55" t="n">
        <v>0</v>
      </c>
      <c r="P370" s="55" t="n">
        <v>0</v>
      </c>
      <c r="Q370" s="55" t="n">
        <v>0</v>
      </c>
      <c r="R370" s="55" t="n">
        <v>0</v>
      </c>
      <c r="S370" s="57" t="n">
        <v>0</v>
      </c>
      <c r="T370" s="57" t="n">
        <v>0</v>
      </c>
      <c r="U370" s="104" t="n">
        <v>0</v>
      </c>
    </row>
    <row r="371" s="2" customFormat="true" ht="12.75" hidden="false" customHeight="false" outlineLevel="0" collapsed="false">
      <c r="A371" s="128" t="n">
        <v>16</v>
      </c>
      <c r="B371" s="53" t="n">
        <v>0</v>
      </c>
      <c r="C371" s="55" t="n">
        <v>0</v>
      </c>
      <c r="D371" s="55" t="n">
        <v>0</v>
      </c>
      <c r="E371" s="55" t="n">
        <v>0</v>
      </c>
      <c r="F371" s="55" t="n">
        <v>0</v>
      </c>
      <c r="G371" s="55" t="n">
        <v>0</v>
      </c>
      <c r="H371" s="55" t="n">
        <v>0</v>
      </c>
      <c r="I371" s="55" t="n">
        <v>0</v>
      </c>
      <c r="J371" s="55" t="n">
        <v>0</v>
      </c>
      <c r="K371" s="55" t="n">
        <v>0</v>
      </c>
      <c r="L371" s="55" t="n">
        <v>0</v>
      </c>
      <c r="M371" s="55" t="n">
        <v>0</v>
      </c>
      <c r="N371" s="55" t="n">
        <v>0</v>
      </c>
      <c r="O371" s="55" t="n">
        <v>0</v>
      </c>
      <c r="P371" s="55" t="n">
        <v>0</v>
      </c>
      <c r="Q371" s="55" t="n">
        <v>0</v>
      </c>
      <c r="R371" s="55" t="n">
        <v>0</v>
      </c>
      <c r="S371" s="57" t="n">
        <v>0</v>
      </c>
      <c r="T371" s="57" t="n">
        <v>0</v>
      </c>
      <c r="U371" s="104" t="n">
        <v>2</v>
      </c>
    </row>
    <row r="372" s="2" customFormat="true" ht="12.75" hidden="false" customHeight="false" outlineLevel="0" collapsed="false">
      <c r="A372" s="128" t="n">
        <v>17</v>
      </c>
      <c r="B372" s="53" t="n">
        <v>0</v>
      </c>
      <c r="C372" s="55" t="n">
        <v>0</v>
      </c>
      <c r="D372" s="55" t="n">
        <v>0</v>
      </c>
      <c r="E372" s="55" t="n">
        <v>0</v>
      </c>
      <c r="F372" s="55" t="n">
        <v>0</v>
      </c>
      <c r="G372" s="55" t="n">
        <v>0</v>
      </c>
      <c r="H372" s="55" t="n">
        <v>0</v>
      </c>
      <c r="I372" s="55" t="n">
        <v>0</v>
      </c>
      <c r="J372" s="55" t="n">
        <v>0</v>
      </c>
      <c r="K372" s="55" t="n">
        <v>0</v>
      </c>
      <c r="L372" s="55" t="n">
        <v>0</v>
      </c>
      <c r="M372" s="55" t="n">
        <v>0</v>
      </c>
      <c r="N372" s="55" t="n">
        <v>0</v>
      </c>
      <c r="O372" s="55" t="n">
        <v>0</v>
      </c>
      <c r="P372" s="55" t="n">
        <v>0</v>
      </c>
      <c r="Q372" s="55" t="n">
        <v>0</v>
      </c>
      <c r="R372" s="55" t="n">
        <v>0</v>
      </c>
      <c r="S372" s="57" t="n">
        <v>0</v>
      </c>
      <c r="T372" s="57" t="n">
        <v>0</v>
      </c>
      <c r="U372" s="104" t="n">
        <v>3</v>
      </c>
    </row>
    <row r="373" s="2" customFormat="true" ht="12.75" hidden="false" customHeight="false" outlineLevel="0" collapsed="false">
      <c r="A373" s="128" t="n">
        <v>18</v>
      </c>
      <c r="B373" s="53" t="n">
        <v>0</v>
      </c>
      <c r="C373" s="55" t="n">
        <v>0</v>
      </c>
      <c r="D373" s="55" t="n">
        <v>0</v>
      </c>
      <c r="E373" s="55" t="n">
        <v>0</v>
      </c>
      <c r="F373" s="55" t="n">
        <v>0</v>
      </c>
      <c r="G373" s="55" t="n">
        <v>0</v>
      </c>
      <c r="H373" s="55" t="n">
        <v>0</v>
      </c>
      <c r="I373" s="55" t="n">
        <v>0</v>
      </c>
      <c r="J373" s="55" t="n">
        <v>0</v>
      </c>
      <c r="K373" s="55" t="n">
        <v>0</v>
      </c>
      <c r="L373" s="55" t="n">
        <v>0</v>
      </c>
      <c r="M373" s="55" t="n">
        <v>0</v>
      </c>
      <c r="N373" s="55" t="n">
        <v>0</v>
      </c>
      <c r="O373" s="55" t="n">
        <v>0</v>
      </c>
      <c r="P373" s="55" t="n">
        <v>0</v>
      </c>
      <c r="Q373" s="55" t="n">
        <v>0</v>
      </c>
      <c r="R373" s="55" t="n">
        <v>0</v>
      </c>
      <c r="S373" s="57" t="n">
        <v>0</v>
      </c>
      <c r="T373" s="57" t="n">
        <v>0</v>
      </c>
      <c r="U373" s="104" t="n">
        <v>0</v>
      </c>
    </row>
    <row r="374" s="2" customFormat="true" ht="13.5" hidden="false" customHeight="false" outlineLevel="0" collapsed="false">
      <c r="A374" s="242" t="n">
        <v>19</v>
      </c>
      <c r="B374" s="227" t="n">
        <v>0</v>
      </c>
      <c r="C374" s="228" t="n">
        <v>0</v>
      </c>
      <c r="D374" s="228" t="n">
        <v>0</v>
      </c>
      <c r="E374" s="228" t="n">
        <v>0</v>
      </c>
      <c r="F374" s="228" t="n">
        <v>0</v>
      </c>
      <c r="G374" s="228" t="n">
        <v>0</v>
      </c>
      <c r="H374" s="228" t="n">
        <v>0</v>
      </c>
      <c r="I374" s="228" t="n">
        <v>0</v>
      </c>
      <c r="J374" s="228" t="n">
        <v>0</v>
      </c>
      <c r="K374" s="228" t="n">
        <v>0</v>
      </c>
      <c r="L374" s="228" t="n">
        <v>0</v>
      </c>
      <c r="M374" s="228" t="n">
        <v>0</v>
      </c>
      <c r="N374" s="228" t="n">
        <v>0</v>
      </c>
      <c r="O374" s="228" t="n">
        <v>0</v>
      </c>
      <c r="P374" s="228" t="n">
        <v>0</v>
      </c>
      <c r="Q374" s="228" t="n">
        <v>0</v>
      </c>
      <c r="R374" s="228" t="n">
        <v>0</v>
      </c>
      <c r="S374" s="229" t="n">
        <v>0</v>
      </c>
      <c r="T374" s="229" t="n">
        <v>0</v>
      </c>
      <c r="U374" s="229" t="n">
        <v>0</v>
      </c>
    </row>
    <row r="375" s="2" customFormat="true" ht="13.5" hidden="false" customHeight="false" outlineLevel="0" collapsed="false">
      <c r="A375" s="32" t="s">
        <v>222</v>
      </c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4"/>
      <c r="S375" s="34"/>
      <c r="T375" s="34"/>
      <c r="U375" s="34"/>
    </row>
    <row r="376" s="2" customFormat="true" ht="12.75" hidden="false" customHeight="false" outlineLevel="0" collapsed="false">
      <c r="A376" s="128" t="n">
        <v>20</v>
      </c>
      <c r="B376" s="53" t="n">
        <v>0</v>
      </c>
      <c r="C376" s="55" t="n">
        <v>0</v>
      </c>
      <c r="D376" s="55" t="n">
        <v>0</v>
      </c>
      <c r="E376" s="55" t="n">
        <v>0</v>
      </c>
      <c r="F376" s="55" t="n">
        <v>0</v>
      </c>
      <c r="G376" s="55" t="n">
        <v>0</v>
      </c>
      <c r="H376" s="55" t="n">
        <v>0</v>
      </c>
      <c r="I376" s="55" t="n">
        <v>0</v>
      </c>
      <c r="J376" s="55" t="n">
        <v>0</v>
      </c>
      <c r="K376" s="55" t="n">
        <v>0</v>
      </c>
      <c r="L376" s="55" t="n">
        <v>0</v>
      </c>
      <c r="M376" s="55" t="n">
        <v>0</v>
      </c>
      <c r="N376" s="55" t="n">
        <v>0</v>
      </c>
      <c r="O376" s="55" t="n">
        <v>0</v>
      </c>
      <c r="P376" s="55" t="n">
        <v>0</v>
      </c>
      <c r="Q376" s="55" t="n">
        <v>0</v>
      </c>
      <c r="R376" s="55" t="n">
        <v>0</v>
      </c>
      <c r="S376" s="57" t="n">
        <v>0</v>
      </c>
      <c r="T376" s="57" t="n">
        <v>0</v>
      </c>
      <c r="U376" s="102" t="n">
        <v>2</v>
      </c>
    </row>
    <row r="377" s="2" customFormat="true" ht="12.75" hidden="false" customHeight="false" outlineLevel="0" collapsed="false">
      <c r="A377" s="128" t="n">
        <v>21</v>
      </c>
      <c r="B377" s="53" t="n">
        <v>0</v>
      </c>
      <c r="C377" s="55" t="n">
        <v>0</v>
      </c>
      <c r="D377" s="55" t="n">
        <v>0</v>
      </c>
      <c r="E377" s="55" t="n">
        <v>0</v>
      </c>
      <c r="F377" s="55" t="n">
        <v>0</v>
      </c>
      <c r="G377" s="55" t="n">
        <v>0</v>
      </c>
      <c r="H377" s="55" t="n">
        <v>0</v>
      </c>
      <c r="I377" s="55" t="n">
        <v>0</v>
      </c>
      <c r="J377" s="55" t="n">
        <v>0</v>
      </c>
      <c r="K377" s="55" t="n">
        <v>0</v>
      </c>
      <c r="L377" s="55" t="n">
        <v>0</v>
      </c>
      <c r="M377" s="55" t="n">
        <v>0</v>
      </c>
      <c r="N377" s="55" t="n">
        <v>0</v>
      </c>
      <c r="O377" s="55" t="n">
        <v>0</v>
      </c>
      <c r="P377" s="55" t="n">
        <v>0</v>
      </c>
      <c r="Q377" s="55" t="n">
        <v>0</v>
      </c>
      <c r="R377" s="55" t="n">
        <v>0</v>
      </c>
      <c r="S377" s="57" t="n">
        <v>0</v>
      </c>
      <c r="T377" s="57" t="n">
        <v>0</v>
      </c>
      <c r="U377" s="104" t="n">
        <v>0</v>
      </c>
    </row>
    <row r="378" s="2" customFormat="true" ht="12.75" hidden="false" customHeight="false" outlineLevel="0" collapsed="false">
      <c r="A378" s="128" t="n">
        <v>22</v>
      </c>
      <c r="B378" s="53" t="n">
        <v>0</v>
      </c>
      <c r="C378" s="55" t="n">
        <v>0</v>
      </c>
      <c r="D378" s="55" t="n">
        <v>0</v>
      </c>
      <c r="E378" s="55" t="n">
        <v>0</v>
      </c>
      <c r="F378" s="55" t="n">
        <v>0</v>
      </c>
      <c r="G378" s="55" t="n">
        <v>0</v>
      </c>
      <c r="H378" s="55" t="n">
        <v>0</v>
      </c>
      <c r="I378" s="55" t="n">
        <v>0</v>
      </c>
      <c r="J378" s="55" t="n">
        <v>0</v>
      </c>
      <c r="K378" s="55" t="n">
        <v>0</v>
      </c>
      <c r="L378" s="55" t="n">
        <v>0</v>
      </c>
      <c r="M378" s="55" t="n">
        <v>0</v>
      </c>
      <c r="N378" s="55" t="n">
        <v>0</v>
      </c>
      <c r="O378" s="55" t="n">
        <v>0</v>
      </c>
      <c r="P378" s="55" t="n">
        <v>0</v>
      </c>
      <c r="Q378" s="55" t="n">
        <v>0</v>
      </c>
      <c r="R378" s="55" t="n">
        <v>0</v>
      </c>
      <c r="S378" s="57" t="n">
        <v>0</v>
      </c>
      <c r="T378" s="57" t="n">
        <v>0</v>
      </c>
      <c r="U378" s="104" t="n">
        <v>0</v>
      </c>
    </row>
    <row r="379" s="2" customFormat="true" ht="12.75" hidden="false" customHeight="false" outlineLevel="0" collapsed="false">
      <c r="A379" s="128" t="n">
        <v>23</v>
      </c>
      <c r="B379" s="53" t="n">
        <v>0</v>
      </c>
      <c r="C379" s="55" t="n">
        <v>0</v>
      </c>
      <c r="D379" s="55" t="n">
        <v>0</v>
      </c>
      <c r="E379" s="55" t="n">
        <v>0</v>
      </c>
      <c r="F379" s="55" t="n">
        <v>0</v>
      </c>
      <c r="G379" s="55" t="n">
        <v>0</v>
      </c>
      <c r="H379" s="55" t="n">
        <v>0</v>
      </c>
      <c r="I379" s="55" t="n">
        <v>0</v>
      </c>
      <c r="J379" s="55" t="n">
        <v>0</v>
      </c>
      <c r="K379" s="55" t="n">
        <v>0</v>
      </c>
      <c r="L379" s="55" t="n">
        <v>0</v>
      </c>
      <c r="M379" s="55" t="n">
        <v>0</v>
      </c>
      <c r="N379" s="55" t="n">
        <v>0</v>
      </c>
      <c r="O379" s="55" t="n">
        <v>0</v>
      </c>
      <c r="P379" s="55" t="n">
        <v>0</v>
      </c>
      <c r="Q379" s="55" t="n">
        <v>0</v>
      </c>
      <c r="R379" s="55" t="n">
        <v>0</v>
      </c>
      <c r="S379" s="57" t="n">
        <v>0</v>
      </c>
      <c r="T379" s="57" t="n">
        <v>0</v>
      </c>
      <c r="U379" s="104" t="n">
        <v>2</v>
      </c>
    </row>
    <row r="380" s="2" customFormat="true" ht="12.75" hidden="false" customHeight="false" outlineLevel="0" collapsed="false">
      <c r="A380" s="128" t="n">
        <v>24</v>
      </c>
      <c r="B380" s="53" t="n">
        <v>0</v>
      </c>
      <c r="C380" s="55" t="n">
        <v>0</v>
      </c>
      <c r="D380" s="55" t="n">
        <v>0</v>
      </c>
      <c r="E380" s="55" t="n">
        <v>0</v>
      </c>
      <c r="F380" s="55" t="n">
        <v>0</v>
      </c>
      <c r="G380" s="55" t="n">
        <v>0</v>
      </c>
      <c r="H380" s="55" t="n">
        <v>0</v>
      </c>
      <c r="I380" s="55" t="n">
        <v>0</v>
      </c>
      <c r="J380" s="55" t="n">
        <v>0</v>
      </c>
      <c r="K380" s="55" t="n">
        <v>0</v>
      </c>
      <c r="L380" s="55" t="n">
        <v>0</v>
      </c>
      <c r="M380" s="55" t="n">
        <v>0</v>
      </c>
      <c r="N380" s="55" t="n">
        <v>0</v>
      </c>
      <c r="O380" s="55" t="n">
        <v>0</v>
      </c>
      <c r="P380" s="55" t="n">
        <v>0</v>
      </c>
      <c r="Q380" s="55" t="n">
        <v>0</v>
      </c>
      <c r="R380" s="55" t="n">
        <v>0</v>
      </c>
      <c r="S380" s="57" t="n">
        <v>0</v>
      </c>
      <c r="T380" s="57" t="n">
        <v>0</v>
      </c>
      <c r="U380" s="104" t="n">
        <v>0</v>
      </c>
    </row>
    <row r="381" s="2" customFormat="true" ht="12.75" hidden="false" customHeight="false" outlineLevel="0" collapsed="false">
      <c r="A381" s="128" t="n">
        <v>25</v>
      </c>
      <c r="B381" s="53" t="n">
        <v>0</v>
      </c>
      <c r="C381" s="55" t="n">
        <v>0</v>
      </c>
      <c r="D381" s="55" t="n">
        <v>0</v>
      </c>
      <c r="E381" s="55" t="n">
        <v>0</v>
      </c>
      <c r="F381" s="55" t="n">
        <v>0</v>
      </c>
      <c r="G381" s="55" t="n">
        <v>0</v>
      </c>
      <c r="H381" s="55" t="n">
        <v>0</v>
      </c>
      <c r="I381" s="55" t="n">
        <v>0</v>
      </c>
      <c r="J381" s="55" t="n">
        <v>0</v>
      </c>
      <c r="K381" s="55" t="n">
        <v>0</v>
      </c>
      <c r="L381" s="55" t="n">
        <v>0</v>
      </c>
      <c r="M381" s="55" t="n">
        <v>0</v>
      </c>
      <c r="N381" s="55" t="n">
        <v>0</v>
      </c>
      <c r="O381" s="55" t="n">
        <v>0</v>
      </c>
      <c r="P381" s="55" t="n">
        <v>0</v>
      </c>
      <c r="Q381" s="55" t="n">
        <v>0</v>
      </c>
      <c r="R381" s="55" t="n">
        <v>0</v>
      </c>
      <c r="S381" s="57" t="n">
        <v>0</v>
      </c>
      <c r="T381" s="57" t="n">
        <v>0</v>
      </c>
      <c r="U381" s="104" t="n">
        <v>0</v>
      </c>
    </row>
    <row r="382" s="2" customFormat="true" ht="12.75" hidden="false" customHeight="false" outlineLevel="0" collapsed="false">
      <c r="A382" s="128" t="n">
        <v>26</v>
      </c>
      <c r="B382" s="53" t="n">
        <v>0</v>
      </c>
      <c r="C382" s="55" t="n">
        <v>0</v>
      </c>
      <c r="D382" s="55" t="n">
        <v>0</v>
      </c>
      <c r="E382" s="55" t="n">
        <v>0</v>
      </c>
      <c r="F382" s="55" t="n">
        <v>0</v>
      </c>
      <c r="G382" s="55" t="n">
        <v>0</v>
      </c>
      <c r="H382" s="55" t="n">
        <v>0</v>
      </c>
      <c r="I382" s="55" t="n">
        <v>0</v>
      </c>
      <c r="J382" s="55" t="n">
        <v>0</v>
      </c>
      <c r="K382" s="55" t="n">
        <v>0</v>
      </c>
      <c r="L382" s="55" t="n">
        <v>0</v>
      </c>
      <c r="M382" s="55" t="n">
        <v>0</v>
      </c>
      <c r="N382" s="55" t="n">
        <v>0</v>
      </c>
      <c r="O382" s="55" t="n">
        <v>0</v>
      </c>
      <c r="P382" s="55" t="n">
        <v>0</v>
      </c>
      <c r="Q382" s="55" t="n">
        <v>0</v>
      </c>
      <c r="R382" s="55" t="n">
        <v>0</v>
      </c>
      <c r="S382" s="57" t="n">
        <v>0</v>
      </c>
      <c r="T382" s="57" t="n">
        <v>0</v>
      </c>
      <c r="U382" s="104" t="n">
        <v>1</v>
      </c>
    </row>
    <row r="383" s="2" customFormat="true" ht="12.75" hidden="false" customHeight="false" outlineLevel="0" collapsed="false">
      <c r="A383" s="128" t="n">
        <v>27</v>
      </c>
      <c r="B383" s="53" t="n">
        <v>0</v>
      </c>
      <c r="C383" s="55" t="n">
        <v>0</v>
      </c>
      <c r="D383" s="55" t="n">
        <v>0</v>
      </c>
      <c r="E383" s="55" t="n">
        <v>0</v>
      </c>
      <c r="F383" s="55" t="n">
        <v>0</v>
      </c>
      <c r="G383" s="55" t="n">
        <v>0</v>
      </c>
      <c r="H383" s="55" t="n">
        <v>0</v>
      </c>
      <c r="I383" s="55" t="n">
        <v>0</v>
      </c>
      <c r="J383" s="55" t="n">
        <v>0</v>
      </c>
      <c r="K383" s="55" t="n">
        <v>0</v>
      </c>
      <c r="L383" s="55" t="n">
        <v>0</v>
      </c>
      <c r="M383" s="55" t="n">
        <v>0</v>
      </c>
      <c r="N383" s="55" t="n">
        <v>0</v>
      </c>
      <c r="O383" s="55" t="n">
        <v>0</v>
      </c>
      <c r="P383" s="55" t="n">
        <v>0</v>
      </c>
      <c r="Q383" s="55" t="n">
        <v>0</v>
      </c>
      <c r="R383" s="55" t="n">
        <v>0</v>
      </c>
      <c r="S383" s="57" t="n">
        <v>0</v>
      </c>
      <c r="T383" s="57" t="n">
        <v>0</v>
      </c>
      <c r="U383" s="104" t="n">
        <v>1</v>
      </c>
    </row>
    <row r="384" s="2" customFormat="true" ht="12.75" hidden="false" customHeight="false" outlineLevel="0" collapsed="false">
      <c r="A384" s="128" t="n">
        <v>28</v>
      </c>
      <c r="B384" s="53" t="n">
        <v>0</v>
      </c>
      <c r="C384" s="55" t="n">
        <v>0</v>
      </c>
      <c r="D384" s="55" t="n">
        <v>0</v>
      </c>
      <c r="E384" s="55" t="n">
        <v>0</v>
      </c>
      <c r="F384" s="55" t="n">
        <v>0</v>
      </c>
      <c r="G384" s="55" t="n">
        <v>0</v>
      </c>
      <c r="H384" s="55" t="n">
        <v>0</v>
      </c>
      <c r="I384" s="55" t="n">
        <v>0</v>
      </c>
      <c r="J384" s="55" t="n">
        <v>0</v>
      </c>
      <c r="K384" s="55" t="n">
        <v>0</v>
      </c>
      <c r="L384" s="55" t="n">
        <v>0</v>
      </c>
      <c r="M384" s="55" t="n">
        <v>0</v>
      </c>
      <c r="N384" s="55" t="n">
        <v>0</v>
      </c>
      <c r="O384" s="55" t="n">
        <v>0</v>
      </c>
      <c r="P384" s="55" t="n">
        <v>0</v>
      </c>
      <c r="Q384" s="55" t="n">
        <v>0</v>
      </c>
      <c r="R384" s="55" t="n">
        <v>0</v>
      </c>
      <c r="S384" s="57" t="n">
        <v>0</v>
      </c>
      <c r="T384" s="57" t="n">
        <v>0</v>
      </c>
      <c r="U384" s="104" t="n">
        <v>0</v>
      </c>
    </row>
    <row r="385" s="2" customFormat="true" ht="12.75" hidden="false" customHeight="false" outlineLevel="0" collapsed="false">
      <c r="A385" s="128" t="n">
        <v>36</v>
      </c>
      <c r="B385" s="53" t="n">
        <v>0</v>
      </c>
      <c r="C385" s="55" t="n">
        <v>0</v>
      </c>
      <c r="D385" s="55" t="n">
        <v>0</v>
      </c>
      <c r="E385" s="55" t="n">
        <v>0</v>
      </c>
      <c r="F385" s="55" t="n">
        <v>0</v>
      </c>
      <c r="G385" s="55" t="n">
        <v>0</v>
      </c>
      <c r="H385" s="55" t="n">
        <v>0</v>
      </c>
      <c r="I385" s="55" t="n">
        <v>0</v>
      </c>
      <c r="J385" s="55" t="n">
        <v>0</v>
      </c>
      <c r="K385" s="55" t="n">
        <v>0</v>
      </c>
      <c r="L385" s="55" t="n">
        <v>0</v>
      </c>
      <c r="M385" s="55" t="n">
        <v>0</v>
      </c>
      <c r="N385" s="55" t="n">
        <v>0</v>
      </c>
      <c r="O385" s="55" t="n">
        <v>0</v>
      </c>
      <c r="P385" s="55" t="n">
        <v>0</v>
      </c>
      <c r="Q385" s="55" t="n">
        <v>0</v>
      </c>
      <c r="R385" s="55" t="n">
        <v>0</v>
      </c>
      <c r="S385" s="57" t="n">
        <v>0</v>
      </c>
      <c r="T385" s="57" t="n">
        <v>0</v>
      </c>
      <c r="U385" s="104" t="n">
        <v>0</v>
      </c>
    </row>
    <row r="386" s="2" customFormat="true" ht="12.75" hidden="false" customHeight="false" outlineLevel="0" collapsed="false">
      <c r="A386" s="128" t="n">
        <v>37</v>
      </c>
      <c r="B386" s="53" t="n">
        <v>0</v>
      </c>
      <c r="C386" s="55" t="n">
        <v>0</v>
      </c>
      <c r="D386" s="55" t="n">
        <v>0</v>
      </c>
      <c r="E386" s="55" t="n">
        <v>0</v>
      </c>
      <c r="F386" s="55" t="n">
        <v>0</v>
      </c>
      <c r="G386" s="55" t="n">
        <v>0</v>
      </c>
      <c r="H386" s="55" t="n">
        <v>0</v>
      </c>
      <c r="I386" s="55" t="n">
        <v>0</v>
      </c>
      <c r="J386" s="55" t="n">
        <v>0</v>
      </c>
      <c r="K386" s="55" t="n">
        <v>0</v>
      </c>
      <c r="L386" s="55" t="n">
        <v>0</v>
      </c>
      <c r="M386" s="55" t="n">
        <v>0</v>
      </c>
      <c r="N386" s="55" t="n">
        <v>0</v>
      </c>
      <c r="O386" s="55" t="n">
        <v>0</v>
      </c>
      <c r="P386" s="55" t="n">
        <v>0</v>
      </c>
      <c r="Q386" s="55" t="n">
        <v>0</v>
      </c>
      <c r="R386" s="55" t="n">
        <v>0</v>
      </c>
      <c r="S386" s="57" t="n">
        <v>0</v>
      </c>
      <c r="T386" s="57" t="n">
        <v>0</v>
      </c>
      <c r="U386" s="104" t="n">
        <v>0</v>
      </c>
    </row>
    <row r="387" s="2" customFormat="true" ht="12.75" hidden="false" customHeight="false" outlineLevel="0" collapsed="false">
      <c r="A387" s="128" t="n">
        <v>38</v>
      </c>
      <c r="B387" s="53" t="n">
        <v>0</v>
      </c>
      <c r="C387" s="55" t="n">
        <v>0</v>
      </c>
      <c r="D387" s="55" t="n">
        <v>0</v>
      </c>
      <c r="E387" s="55" t="n">
        <v>0</v>
      </c>
      <c r="F387" s="55" t="n">
        <v>0</v>
      </c>
      <c r="G387" s="55" t="n">
        <v>0</v>
      </c>
      <c r="H387" s="55" t="n">
        <v>0</v>
      </c>
      <c r="I387" s="55" t="n">
        <v>0</v>
      </c>
      <c r="J387" s="55" t="n">
        <v>0</v>
      </c>
      <c r="K387" s="55" t="n">
        <v>0</v>
      </c>
      <c r="L387" s="55" t="n">
        <v>0</v>
      </c>
      <c r="M387" s="55" t="n">
        <v>0</v>
      </c>
      <c r="N387" s="55" t="n">
        <v>0</v>
      </c>
      <c r="O387" s="55" t="n">
        <v>0</v>
      </c>
      <c r="P387" s="55" t="n">
        <v>0</v>
      </c>
      <c r="Q387" s="55" t="n">
        <v>0</v>
      </c>
      <c r="R387" s="55" t="n">
        <v>0</v>
      </c>
      <c r="S387" s="57" t="n">
        <v>0</v>
      </c>
      <c r="T387" s="57" t="n">
        <v>0</v>
      </c>
      <c r="U387" s="104" t="n">
        <v>4</v>
      </c>
    </row>
    <row r="388" s="2" customFormat="true" ht="12.75" hidden="false" customHeight="false" outlineLevel="0" collapsed="false">
      <c r="A388" s="128" t="n">
        <v>39</v>
      </c>
      <c r="B388" s="53" t="n">
        <v>0</v>
      </c>
      <c r="C388" s="55" t="n">
        <v>0</v>
      </c>
      <c r="D388" s="55" t="n">
        <v>0</v>
      </c>
      <c r="E388" s="55" t="n">
        <v>0</v>
      </c>
      <c r="F388" s="55" t="n">
        <v>0</v>
      </c>
      <c r="G388" s="55" t="n">
        <v>0</v>
      </c>
      <c r="H388" s="55" t="n">
        <v>0</v>
      </c>
      <c r="I388" s="55" t="n">
        <v>0</v>
      </c>
      <c r="J388" s="55" t="n">
        <v>0</v>
      </c>
      <c r="K388" s="55" t="n">
        <v>0</v>
      </c>
      <c r="L388" s="55" t="n">
        <v>0</v>
      </c>
      <c r="M388" s="55" t="n">
        <v>0</v>
      </c>
      <c r="N388" s="55" t="n">
        <v>0</v>
      </c>
      <c r="O388" s="55" t="n">
        <v>0</v>
      </c>
      <c r="P388" s="55" t="n">
        <v>0</v>
      </c>
      <c r="Q388" s="55" t="n">
        <v>0</v>
      </c>
      <c r="R388" s="55" t="n">
        <v>0</v>
      </c>
      <c r="S388" s="57" t="n">
        <v>0</v>
      </c>
      <c r="T388" s="57" t="n">
        <v>0</v>
      </c>
      <c r="U388" s="104" t="n">
        <v>8</v>
      </c>
    </row>
    <row r="389" s="2" customFormat="true" ht="12.75" hidden="false" customHeight="false" outlineLevel="0" collapsed="false">
      <c r="A389" s="128" t="n">
        <v>40</v>
      </c>
      <c r="B389" s="53" t="n">
        <v>0</v>
      </c>
      <c r="C389" s="55" t="n">
        <v>0</v>
      </c>
      <c r="D389" s="55" t="n">
        <v>0</v>
      </c>
      <c r="E389" s="55" t="n">
        <v>0</v>
      </c>
      <c r="F389" s="55" t="n">
        <v>0</v>
      </c>
      <c r="G389" s="55" t="n">
        <v>0</v>
      </c>
      <c r="H389" s="55" t="n">
        <v>0</v>
      </c>
      <c r="I389" s="55" t="n">
        <v>0</v>
      </c>
      <c r="J389" s="55" t="n">
        <v>0</v>
      </c>
      <c r="K389" s="55" t="n">
        <v>0</v>
      </c>
      <c r="L389" s="55" t="n">
        <v>0</v>
      </c>
      <c r="M389" s="55" t="n">
        <v>0</v>
      </c>
      <c r="N389" s="55" t="n">
        <v>0</v>
      </c>
      <c r="O389" s="55" t="n">
        <v>0</v>
      </c>
      <c r="P389" s="55" t="n">
        <v>0</v>
      </c>
      <c r="Q389" s="55" t="n">
        <v>0</v>
      </c>
      <c r="R389" s="55" t="n">
        <v>0</v>
      </c>
      <c r="S389" s="57" t="n">
        <v>0</v>
      </c>
      <c r="T389" s="57" t="n">
        <v>0</v>
      </c>
      <c r="U389" s="104" t="n">
        <v>0</v>
      </c>
    </row>
    <row r="390" s="2" customFormat="true" ht="12.75" hidden="false" customHeight="false" outlineLevel="0" collapsed="false">
      <c r="A390" s="128" t="n">
        <v>41</v>
      </c>
      <c r="B390" s="53" t="n">
        <v>0</v>
      </c>
      <c r="C390" s="55" t="n">
        <v>0</v>
      </c>
      <c r="D390" s="55" t="n">
        <v>0</v>
      </c>
      <c r="E390" s="55" t="n">
        <v>0</v>
      </c>
      <c r="F390" s="55" t="n">
        <v>0</v>
      </c>
      <c r="G390" s="55" t="n">
        <v>0</v>
      </c>
      <c r="H390" s="55" t="n">
        <v>0</v>
      </c>
      <c r="I390" s="55" t="n">
        <v>0</v>
      </c>
      <c r="J390" s="55" t="n">
        <v>0</v>
      </c>
      <c r="K390" s="55" t="n">
        <v>0</v>
      </c>
      <c r="L390" s="55" t="n">
        <v>0</v>
      </c>
      <c r="M390" s="55" t="n">
        <v>0</v>
      </c>
      <c r="N390" s="55" t="n">
        <v>0</v>
      </c>
      <c r="O390" s="55" t="n">
        <v>0</v>
      </c>
      <c r="P390" s="55" t="n">
        <v>0</v>
      </c>
      <c r="Q390" s="55" t="n">
        <v>0</v>
      </c>
      <c r="R390" s="55" t="n">
        <v>0</v>
      </c>
      <c r="S390" s="57" t="n">
        <v>0</v>
      </c>
      <c r="T390" s="57" t="n">
        <v>0</v>
      </c>
      <c r="U390" s="104" t="n">
        <v>0</v>
      </c>
    </row>
    <row r="391" s="2" customFormat="true" ht="12.75" hidden="false" customHeight="false" outlineLevel="0" collapsed="false">
      <c r="A391" s="128" t="n">
        <v>42</v>
      </c>
      <c r="B391" s="53" t="n">
        <v>0</v>
      </c>
      <c r="C391" s="55" t="n">
        <v>0</v>
      </c>
      <c r="D391" s="55" t="n">
        <v>0</v>
      </c>
      <c r="E391" s="55" t="n">
        <v>0</v>
      </c>
      <c r="F391" s="55" t="n">
        <v>0</v>
      </c>
      <c r="G391" s="55" t="n">
        <v>0</v>
      </c>
      <c r="H391" s="55" t="n">
        <v>0</v>
      </c>
      <c r="I391" s="55" t="n">
        <v>0</v>
      </c>
      <c r="J391" s="55" t="n">
        <v>0</v>
      </c>
      <c r="K391" s="55" t="n">
        <v>0</v>
      </c>
      <c r="L391" s="55" t="n">
        <v>0</v>
      </c>
      <c r="M391" s="55" t="n">
        <v>0</v>
      </c>
      <c r="N391" s="55" t="n">
        <v>0</v>
      </c>
      <c r="O391" s="55" t="n">
        <v>0</v>
      </c>
      <c r="P391" s="55" t="n">
        <v>0</v>
      </c>
      <c r="Q391" s="55" t="n">
        <v>0</v>
      </c>
      <c r="R391" s="55" t="n">
        <v>0</v>
      </c>
      <c r="S391" s="57" t="n">
        <v>0</v>
      </c>
      <c r="T391" s="57" t="n">
        <v>0</v>
      </c>
      <c r="U391" s="104" t="n">
        <v>0</v>
      </c>
    </row>
    <row r="392" s="2" customFormat="true" ht="12.75" hidden="false" customHeight="false" outlineLevel="0" collapsed="false">
      <c r="A392" s="128" t="n">
        <v>43</v>
      </c>
      <c r="B392" s="53" t="n">
        <v>0</v>
      </c>
      <c r="C392" s="55" t="n">
        <v>0</v>
      </c>
      <c r="D392" s="55" t="n">
        <v>0</v>
      </c>
      <c r="E392" s="55" t="n">
        <v>0</v>
      </c>
      <c r="F392" s="55" t="n">
        <v>0</v>
      </c>
      <c r="G392" s="55" t="n">
        <v>0</v>
      </c>
      <c r="H392" s="55" t="n">
        <v>0</v>
      </c>
      <c r="I392" s="55" t="n">
        <v>0</v>
      </c>
      <c r="J392" s="55" t="n">
        <v>0</v>
      </c>
      <c r="K392" s="55" t="n">
        <v>0</v>
      </c>
      <c r="L392" s="55" t="n">
        <v>0</v>
      </c>
      <c r="M392" s="55" t="n">
        <v>0</v>
      </c>
      <c r="N392" s="55" t="n">
        <v>0</v>
      </c>
      <c r="O392" s="55" t="n">
        <v>0</v>
      </c>
      <c r="P392" s="55" t="n">
        <v>0</v>
      </c>
      <c r="Q392" s="55" t="n">
        <v>0</v>
      </c>
      <c r="R392" s="55" t="n">
        <v>0</v>
      </c>
      <c r="S392" s="57" t="n">
        <v>0</v>
      </c>
      <c r="T392" s="57" t="n">
        <v>0</v>
      </c>
      <c r="U392" s="104" t="n">
        <v>1</v>
      </c>
    </row>
    <row r="393" s="2" customFormat="true" ht="12.75" hidden="false" customHeight="false" outlineLevel="0" collapsed="false">
      <c r="A393" s="128" t="n">
        <v>44</v>
      </c>
      <c r="B393" s="53" t="n">
        <v>0</v>
      </c>
      <c r="C393" s="55" t="n">
        <v>0</v>
      </c>
      <c r="D393" s="55" t="n">
        <v>0</v>
      </c>
      <c r="E393" s="55" t="n">
        <v>0</v>
      </c>
      <c r="F393" s="55" t="n">
        <v>0</v>
      </c>
      <c r="G393" s="55" t="n">
        <v>0</v>
      </c>
      <c r="H393" s="55" t="n">
        <v>0</v>
      </c>
      <c r="I393" s="55" t="n">
        <v>0</v>
      </c>
      <c r="J393" s="55" t="n">
        <v>0</v>
      </c>
      <c r="K393" s="55" t="n">
        <v>0</v>
      </c>
      <c r="L393" s="55" t="n">
        <v>0</v>
      </c>
      <c r="M393" s="55" t="n">
        <v>0</v>
      </c>
      <c r="N393" s="55" t="n">
        <v>0</v>
      </c>
      <c r="O393" s="55" t="n">
        <v>0</v>
      </c>
      <c r="P393" s="55" t="n">
        <v>0</v>
      </c>
      <c r="Q393" s="55" t="n">
        <v>0</v>
      </c>
      <c r="R393" s="55" t="n">
        <v>0</v>
      </c>
      <c r="S393" s="57" t="n">
        <v>0</v>
      </c>
      <c r="T393" s="57" t="n">
        <v>0</v>
      </c>
      <c r="U393" s="104" t="n">
        <v>1</v>
      </c>
    </row>
    <row r="394" s="2" customFormat="true" ht="12.75" hidden="false" customHeight="false" outlineLevel="0" collapsed="false">
      <c r="A394" s="128" t="n">
        <v>45</v>
      </c>
      <c r="B394" s="53" t="n">
        <v>0</v>
      </c>
      <c r="C394" s="55" t="n">
        <v>0</v>
      </c>
      <c r="D394" s="55" t="n">
        <v>0</v>
      </c>
      <c r="E394" s="55" t="n">
        <v>0</v>
      </c>
      <c r="F394" s="55" t="n">
        <v>0</v>
      </c>
      <c r="G394" s="55" t="n">
        <v>0</v>
      </c>
      <c r="H394" s="55" t="n">
        <v>0</v>
      </c>
      <c r="I394" s="55" t="n">
        <v>0</v>
      </c>
      <c r="J394" s="55" t="n">
        <v>0</v>
      </c>
      <c r="K394" s="55" t="n">
        <v>0</v>
      </c>
      <c r="L394" s="55" t="n">
        <v>0</v>
      </c>
      <c r="M394" s="55" t="n">
        <v>0</v>
      </c>
      <c r="N394" s="55" t="n">
        <v>0</v>
      </c>
      <c r="O394" s="55" t="n">
        <v>0</v>
      </c>
      <c r="P394" s="55" t="n">
        <v>0</v>
      </c>
      <c r="Q394" s="55" t="n">
        <v>0</v>
      </c>
      <c r="R394" s="55" t="n">
        <v>0</v>
      </c>
      <c r="S394" s="57" t="n">
        <v>0</v>
      </c>
      <c r="T394" s="57" t="n">
        <v>0</v>
      </c>
      <c r="U394" s="104" t="n">
        <v>2</v>
      </c>
    </row>
    <row r="395" s="2" customFormat="true" ht="12.75" hidden="false" customHeight="false" outlineLevel="0" collapsed="false">
      <c r="A395" s="128" t="n">
        <v>46</v>
      </c>
      <c r="B395" s="53" t="n">
        <v>0</v>
      </c>
      <c r="C395" s="55" t="n">
        <v>0</v>
      </c>
      <c r="D395" s="55" t="n">
        <v>0</v>
      </c>
      <c r="E395" s="55" t="n">
        <v>0</v>
      </c>
      <c r="F395" s="55" t="n">
        <v>0</v>
      </c>
      <c r="G395" s="55" t="n">
        <v>0</v>
      </c>
      <c r="H395" s="55" t="n">
        <v>0</v>
      </c>
      <c r="I395" s="55" t="n">
        <v>0</v>
      </c>
      <c r="J395" s="55" t="n">
        <v>0</v>
      </c>
      <c r="K395" s="55" t="n">
        <v>0</v>
      </c>
      <c r="L395" s="55" t="n">
        <v>0</v>
      </c>
      <c r="M395" s="55" t="n">
        <v>0</v>
      </c>
      <c r="N395" s="55" t="n">
        <v>0</v>
      </c>
      <c r="O395" s="55" t="n">
        <v>0</v>
      </c>
      <c r="P395" s="55" t="n">
        <v>0</v>
      </c>
      <c r="Q395" s="55" t="n">
        <v>0</v>
      </c>
      <c r="R395" s="55" t="n">
        <v>0</v>
      </c>
      <c r="S395" s="57" t="n">
        <v>0</v>
      </c>
      <c r="T395" s="57" t="n">
        <v>0</v>
      </c>
      <c r="U395" s="104" t="n">
        <v>1</v>
      </c>
    </row>
    <row r="396" s="2" customFormat="true" ht="12.75" hidden="false" customHeight="false" outlineLevel="0" collapsed="false">
      <c r="A396" s="128" t="n">
        <v>47</v>
      </c>
      <c r="B396" s="53" t="n">
        <v>0</v>
      </c>
      <c r="C396" s="55" t="n">
        <v>0</v>
      </c>
      <c r="D396" s="55" t="n">
        <v>0</v>
      </c>
      <c r="E396" s="55" t="n">
        <v>0</v>
      </c>
      <c r="F396" s="55" t="n">
        <v>0</v>
      </c>
      <c r="G396" s="55" t="n">
        <v>0</v>
      </c>
      <c r="H396" s="55" t="n">
        <v>0</v>
      </c>
      <c r="I396" s="55" t="n">
        <v>0</v>
      </c>
      <c r="J396" s="55" t="n">
        <v>0</v>
      </c>
      <c r="K396" s="55" t="n">
        <v>0</v>
      </c>
      <c r="L396" s="55" t="n">
        <v>0</v>
      </c>
      <c r="M396" s="55" t="n">
        <v>0</v>
      </c>
      <c r="N396" s="55" t="n">
        <v>0</v>
      </c>
      <c r="O396" s="55" t="n">
        <v>0</v>
      </c>
      <c r="P396" s="55" t="n">
        <v>0</v>
      </c>
      <c r="Q396" s="55" t="n">
        <v>0</v>
      </c>
      <c r="R396" s="55" t="n">
        <v>0</v>
      </c>
      <c r="S396" s="57" t="n">
        <v>0</v>
      </c>
      <c r="T396" s="57" t="n">
        <v>0</v>
      </c>
      <c r="U396" s="104" t="n">
        <v>4</v>
      </c>
    </row>
    <row r="397" s="2" customFormat="true" ht="12.75" hidden="false" customHeight="false" outlineLevel="0" collapsed="false">
      <c r="A397" s="128" t="n">
        <v>48</v>
      </c>
      <c r="B397" s="53" t="n">
        <v>0</v>
      </c>
      <c r="C397" s="55" t="n">
        <v>0</v>
      </c>
      <c r="D397" s="55" t="n">
        <v>0</v>
      </c>
      <c r="E397" s="55" t="n">
        <v>0</v>
      </c>
      <c r="F397" s="55" t="n">
        <v>0</v>
      </c>
      <c r="G397" s="55" t="n">
        <v>0</v>
      </c>
      <c r="H397" s="55" t="n">
        <v>0</v>
      </c>
      <c r="I397" s="55" t="n">
        <v>0</v>
      </c>
      <c r="J397" s="55" t="n">
        <v>0</v>
      </c>
      <c r="K397" s="55" t="n">
        <v>0</v>
      </c>
      <c r="L397" s="55" t="n">
        <v>0</v>
      </c>
      <c r="M397" s="55" t="n">
        <v>0</v>
      </c>
      <c r="N397" s="55" t="n">
        <v>0</v>
      </c>
      <c r="O397" s="55" t="n">
        <v>0</v>
      </c>
      <c r="P397" s="55" t="n">
        <v>0</v>
      </c>
      <c r="Q397" s="55" t="n">
        <v>0</v>
      </c>
      <c r="R397" s="55" t="n">
        <v>0</v>
      </c>
      <c r="S397" s="57" t="n">
        <v>0</v>
      </c>
      <c r="T397" s="57" t="n">
        <v>0</v>
      </c>
      <c r="U397" s="104" t="n">
        <v>8</v>
      </c>
    </row>
    <row r="398" s="2" customFormat="true" ht="12.75" hidden="false" customHeight="false" outlineLevel="0" collapsed="false">
      <c r="A398" s="128" t="n">
        <v>49</v>
      </c>
      <c r="B398" s="53" t="n">
        <v>0</v>
      </c>
      <c r="C398" s="55" t="n">
        <v>0</v>
      </c>
      <c r="D398" s="55" t="n">
        <v>0</v>
      </c>
      <c r="E398" s="55" t="n">
        <v>0</v>
      </c>
      <c r="F398" s="55" t="n">
        <v>0</v>
      </c>
      <c r="G398" s="55" t="n">
        <v>0</v>
      </c>
      <c r="H398" s="55" t="n">
        <v>0</v>
      </c>
      <c r="I398" s="55" t="n">
        <v>0</v>
      </c>
      <c r="J398" s="55" t="n">
        <v>0</v>
      </c>
      <c r="K398" s="55" t="n">
        <v>0</v>
      </c>
      <c r="L398" s="55" t="n">
        <v>0</v>
      </c>
      <c r="M398" s="55" t="n">
        <v>0</v>
      </c>
      <c r="N398" s="55" t="n">
        <v>0</v>
      </c>
      <c r="O398" s="55" t="n">
        <v>0</v>
      </c>
      <c r="P398" s="55" t="n">
        <v>0</v>
      </c>
      <c r="Q398" s="55" t="n">
        <v>0</v>
      </c>
      <c r="R398" s="55" t="n">
        <v>0</v>
      </c>
      <c r="S398" s="57" t="n">
        <v>0</v>
      </c>
      <c r="T398" s="57" t="n">
        <v>0</v>
      </c>
      <c r="U398" s="104" t="n">
        <v>0</v>
      </c>
    </row>
    <row r="399" s="2" customFormat="true" ht="12.75" hidden="false" customHeight="false" outlineLevel="0" collapsed="false">
      <c r="A399" s="128" t="n">
        <v>50</v>
      </c>
      <c r="B399" s="53" t="n">
        <v>0</v>
      </c>
      <c r="C399" s="55" t="n">
        <v>0</v>
      </c>
      <c r="D399" s="55" t="n">
        <v>0</v>
      </c>
      <c r="E399" s="55" t="n">
        <v>0</v>
      </c>
      <c r="F399" s="55" t="n">
        <v>0</v>
      </c>
      <c r="G399" s="55" t="n">
        <v>0</v>
      </c>
      <c r="H399" s="55" t="n">
        <v>0</v>
      </c>
      <c r="I399" s="55" t="n">
        <v>0</v>
      </c>
      <c r="J399" s="55" t="n">
        <v>0</v>
      </c>
      <c r="K399" s="55" t="n">
        <v>0</v>
      </c>
      <c r="L399" s="55" t="n">
        <v>0</v>
      </c>
      <c r="M399" s="55" t="n">
        <v>0</v>
      </c>
      <c r="N399" s="55" t="n">
        <v>0</v>
      </c>
      <c r="O399" s="55" t="n">
        <v>0</v>
      </c>
      <c r="P399" s="55" t="n">
        <v>0</v>
      </c>
      <c r="Q399" s="55" t="n">
        <v>0</v>
      </c>
      <c r="R399" s="55" t="n">
        <v>0</v>
      </c>
      <c r="S399" s="57" t="n">
        <v>0</v>
      </c>
      <c r="T399" s="57" t="n">
        <v>0</v>
      </c>
      <c r="U399" s="104" t="n">
        <v>2</v>
      </c>
    </row>
    <row r="400" s="2" customFormat="true" ht="12.75" hidden="false" customHeight="false" outlineLevel="0" collapsed="false">
      <c r="A400" s="128" t="n">
        <v>51</v>
      </c>
      <c r="B400" s="53" t="n">
        <v>0</v>
      </c>
      <c r="C400" s="55" t="n">
        <v>0</v>
      </c>
      <c r="D400" s="55" t="n">
        <v>0</v>
      </c>
      <c r="E400" s="55" t="n">
        <v>0</v>
      </c>
      <c r="F400" s="55" t="n">
        <v>0</v>
      </c>
      <c r="G400" s="55" t="n">
        <v>0</v>
      </c>
      <c r="H400" s="55" t="n">
        <v>0</v>
      </c>
      <c r="I400" s="55" t="n">
        <v>0</v>
      </c>
      <c r="J400" s="55" t="n">
        <v>0</v>
      </c>
      <c r="K400" s="55" t="n">
        <v>0</v>
      </c>
      <c r="L400" s="55" t="n">
        <v>0</v>
      </c>
      <c r="M400" s="55" t="n">
        <v>0</v>
      </c>
      <c r="N400" s="55" t="n">
        <v>0</v>
      </c>
      <c r="O400" s="55" t="n">
        <v>0</v>
      </c>
      <c r="P400" s="55" t="n">
        <v>0</v>
      </c>
      <c r="Q400" s="55" t="n">
        <v>0</v>
      </c>
      <c r="R400" s="55" t="n">
        <v>0</v>
      </c>
      <c r="S400" s="57" t="n">
        <v>0</v>
      </c>
      <c r="T400" s="57" t="n">
        <v>0</v>
      </c>
      <c r="U400" s="104" t="n">
        <v>2</v>
      </c>
    </row>
    <row r="401" s="2" customFormat="true" ht="12.75" hidden="false" customHeight="false" outlineLevel="0" collapsed="false">
      <c r="A401" s="128" t="n">
        <v>52</v>
      </c>
      <c r="B401" s="53" t="n">
        <v>0</v>
      </c>
      <c r="C401" s="55" t="n">
        <v>0</v>
      </c>
      <c r="D401" s="55" t="n">
        <v>0</v>
      </c>
      <c r="E401" s="55" t="n">
        <v>0</v>
      </c>
      <c r="F401" s="55" t="n">
        <v>0</v>
      </c>
      <c r="G401" s="55" t="n">
        <v>0</v>
      </c>
      <c r="H401" s="55" t="n">
        <v>0</v>
      </c>
      <c r="I401" s="55" t="n">
        <v>0</v>
      </c>
      <c r="J401" s="55" t="n">
        <v>0</v>
      </c>
      <c r="K401" s="55" t="n">
        <v>0</v>
      </c>
      <c r="L401" s="55" t="n">
        <v>0</v>
      </c>
      <c r="M401" s="55" t="n">
        <v>0</v>
      </c>
      <c r="N401" s="55" t="n">
        <v>0</v>
      </c>
      <c r="O401" s="55" t="n">
        <v>0</v>
      </c>
      <c r="P401" s="55" t="n">
        <v>0</v>
      </c>
      <c r="Q401" s="55" t="n">
        <v>0</v>
      </c>
      <c r="R401" s="55" t="n">
        <v>0</v>
      </c>
      <c r="S401" s="57" t="n">
        <v>0</v>
      </c>
      <c r="T401" s="57" t="n">
        <v>0</v>
      </c>
      <c r="U401" s="104" t="n">
        <v>5</v>
      </c>
    </row>
    <row r="402" s="2" customFormat="true" ht="12.75" hidden="false" customHeight="false" outlineLevel="0" collapsed="false">
      <c r="A402" s="128" t="n">
        <v>53</v>
      </c>
      <c r="B402" s="53" t="n">
        <v>0</v>
      </c>
      <c r="C402" s="55" t="n">
        <v>0</v>
      </c>
      <c r="D402" s="55" t="n">
        <v>0</v>
      </c>
      <c r="E402" s="55" t="n">
        <v>0</v>
      </c>
      <c r="F402" s="55" t="n">
        <v>0</v>
      </c>
      <c r="G402" s="55" t="n">
        <v>0</v>
      </c>
      <c r="H402" s="55" t="n">
        <v>0</v>
      </c>
      <c r="I402" s="55" t="n">
        <v>0</v>
      </c>
      <c r="J402" s="55" t="n">
        <v>0</v>
      </c>
      <c r="K402" s="55" t="n">
        <v>0</v>
      </c>
      <c r="L402" s="55" t="n">
        <v>0</v>
      </c>
      <c r="M402" s="55" t="n">
        <v>0</v>
      </c>
      <c r="N402" s="55" t="n">
        <v>0</v>
      </c>
      <c r="O402" s="55" t="n">
        <v>0</v>
      </c>
      <c r="P402" s="55" t="n">
        <v>0</v>
      </c>
      <c r="Q402" s="55" t="n">
        <v>0</v>
      </c>
      <c r="R402" s="55" t="n">
        <v>0</v>
      </c>
      <c r="S402" s="57" t="n">
        <v>0</v>
      </c>
      <c r="T402" s="57" t="n">
        <v>0</v>
      </c>
      <c r="U402" s="104" t="n">
        <v>2</v>
      </c>
    </row>
    <row r="403" s="2" customFormat="true" ht="12.75" hidden="false" customHeight="false" outlineLevel="0" collapsed="false">
      <c r="A403" s="128" t="n">
        <v>54</v>
      </c>
      <c r="B403" s="53" t="n">
        <v>0</v>
      </c>
      <c r="C403" s="55" t="n">
        <v>0</v>
      </c>
      <c r="D403" s="55" t="n">
        <v>0</v>
      </c>
      <c r="E403" s="55" t="n">
        <v>0</v>
      </c>
      <c r="F403" s="55" t="n">
        <v>0</v>
      </c>
      <c r="G403" s="55" t="n">
        <v>0</v>
      </c>
      <c r="H403" s="55" t="n">
        <v>0</v>
      </c>
      <c r="I403" s="55" t="n">
        <v>0</v>
      </c>
      <c r="J403" s="55" t="n">
        <v>0</v>
      </c>
      <c r="K403" s="55" t="n">
        <v>0</v>
      </c>
      <c r="L403" s="55" t="n">
        <v>0</v>
      </c>
      <c r="M403" s="55" t="n">
        <v>0</v>
      </c>
      <c r="N403" s="55" t="n">
        <v>0</v>
      </c>
      <c r="O403" s="55" t="n">
        <v>0</v>
      </c>
      <c r="P403" s="55" t="n">
        <v>0</v>
      </c>
      <c r="Q403" s="55" t="n">
        <v>0</v>
      </c>
      <c r="R403" s="55" t="n">
        <v>0</v>
      </c>
      <c r="S403" s="57" t="n">
        <v>0</v>
      </c>
      <c r="T403" s="57" t="n">
        <v>0</v>
      </c>
      <c r="U403" s="104" t="n">
        <v>0</v>
      </c>
    </row>
    <row r="404" s="2" customFormat="true" ht="12.75" hidden="false" customHeight="false" outlineLevel="0" collapsed="false">
      <c r="A404" s="128" t="n">
        <v>55</v>
      </c>
      <c r="B404" s="53" t="n">
        <v>0</v>
      </c>
      <c r="C404" s="55" t="n">
        <v>0</v>
      </c>
      <c r="D404" s="55" t="n">
        <v>0</v>
      </c>
      <c r="E404" s="55" t="n">
        <v>0</v>
      </c>
      <c r="F404" s="55" t="n">
        <v>0</v>
      </c>
      <c r="G404" s="55" t="n">
        <v>0</v>
      </c>
      <c r="H404" s="55" t="n">
        <v>0</v>
      </c>
      <c r="I404" s="55" t="n">
        <v>0</v>
      </c>
      <c r="J404" s="55" t="n">
        <v>0</v>
      </c>
      <c r="K404" s="55" t="n">
        <v>0</v>
      </c>
      <c r="L404" s="55" t="n">
        <v>0</v>
      </c>
      <c r="M404" s="55" t="n">
        <v>0</v>
      </c>
      <c r="N404" s="55" t="n">
        <v>0</v>
      </c>
      <c r="O404" s="55" t="n">
        <v>0</v>
      </c>
      <c r="P404" s="55" t="n">
        <v>0</v>
      </c>
      <c r="Q404" s="55" t="n">
        <v>0</v>
      </c>
      <c r="R404" s="55" t="n">
        <v>0</v>
      </c>
      <c r="S404" s="57" t="n">
        <v>0</v>
      </c>
      <c r="T404" s="57" t="n">
        <v>0</v>
      </c>
      <c r="U404" s="104" t="n">
        <v>0</v>
      </c>
    </row>
    <row r="405" s="2" customFormat="true" ht="12.75" hidden="false" customHeight="false" outlineLevel="0" collapsed="false">
      <c r="A405" s="128" t="n">
        <v>56</v>
      </c>
      <c r="B405" s="53" t="n">
        <v>0</v>
      </c>
      <c r="C405" s="55" t="n">
        <v>0</v>
      </c>
      <c r="D405" s="55" t="n">
        <v>0</v>
      </c>
      <c r="E405" s="55" t="n">
        <v>0</v>
      </c>
      <c r="F405" s="55" t="n">
        <v>0</v>
      </c>
      <c r="G405" s="55" t="n">
        <v>0</v>
      </c>
      <c r="H405" s="55" t="n">
        <v>0</v>
      </c>
      <c r="I405" s="55" t="n">
        <v>0</v>
      </c>
      <c r="J405" s="55" t="n">
        <v>0</v>
      </c>
      <c r="K405" s="55" t="n">
        <v>0</v>
      </c>
      <c r="L405" s="55" t="n">
        <v>0</v>
      </c>
      <c r="M405" s="55" t="n">
        <v>0</v>
      </c>
      <c r="N405" s="55" t="n">
        <v>0</v>
      </c>
      <c r="O405" s="55" t="n">
        <v>0</v>
      </c>
      <c r="P405" s="55" t="n">
        <v>0</v>
      </c>
      <c r="Q405" s="55" t="n">
        <v>0</v>
      </c>
      <c r="R405" s="55" t="n">
        <v>0</v>
      </c>
      <c r="S405" s="57" t="n">
        <v>0</v>
      </c>
      <c r="T405" s="57" t="n">
        <v>0</v>
      </c>
      <c r="U405" s="104" t="n">
        <v>0</v>
      </c>
    </row>
    <row r="406" s="2" customFormat="true" ht="12.75" hidden="false" customHeight="false" outlineLevel="0" collapsed="false">
      <c r="A406" s="128" t="n">
        <v>57</v>
      </c>
      <c r="B406" s="53" t="n">
        <v>0</v>
      </c>
      <c r="C406" s="55" t="n">
        <v>0</v>
      </c>
      <c r="D406" s="55" t="n">
        <v>0</v>
      </c>
      <c r="E406" s="55" t="n">
        <v>0</v>
      </c>
      <c r="F406" s="55" t="n">
        <v>0</v>
      </c>
      <c r="G406" s="55" t="n">
        <v>0</v>
      </c>
      <c r="H406" s="55" t="n">
        <v>0</v>
      </c>
      <c r="I406" s="55" t="n">
        <v>0</v>
      </c>
      <c r="J406" s="55" t="n">
        <v>0</v>
      </c>
      <c r="K406" s="55" t="n">
        <v>0</v>
      </c>
      <c r="L406" s="55" t="n">
        <v>0</v>
      </c>
      <c r="M406" s="55" t="n">
        <v>0</v>
      </c>
      <c r="N406" s="55" t="n">
        <v>0</v>
      </c>
      <c r="O406" s="55" t="n">
        <v>0</v>
      </c>
      <c r="P406" s="55" t="n">
        <v>0</v>
      </c>
      <c r="Q406" s="55" t="n">
        <v>0</v>
      </c>
      <c r="R406" s="55" t="n">
        <v>0</v>
      </c>
      <c r="S406" s="57" t="n">
        <v>0</v>
      </c>
      <c r="T406" s="57" t="n">
        <v>0</v>
      </c>
      <c r="U406" s="104" t="n">
        <v>0</v>
      </c>
    </row>
    <row r="407" s="2" customFormat="true" ht="12.75" hidden="false" customHeight="false" outlineLevel="0" collapsed="false">
      <c r="A407" s="128" t="n">
        <v>58</v>
      </c>
      <c r="B407" s="53" t="n">
        <v>0</v>
      </c>
      <c r="C407" s="55" t="n">
        <v>0</v>
      </c>
      <c r="D407" s="55" t="n">
        <v>0</v>
      </c>
      <c r="E407" s="55" t="n">
        <v>0</v>
      </c>
      <c r="F407" s="55" t="n">
        <v>0</v>
      </c>
      <c r="G407" s="55" t="n">
        <v>0</v>
      </c>
      <c r="H407" s="55" t="n">
        <v>0</v>
      </c>
      <c r="I407" s="55" t="n">
        <v>0</v>
      </c>
      <c r="J407" s="55" t="n">
        <v>0</v>
      </c>
      <c r="K407" s="55" t="n">
        <v>0</v>
      </c>
      <c r="L407" s="55" t="n">
        <v>0</v>
      </c>
      <c r="M407" s="55" t="n">
        <v>0</v>
      </c>
      <c r="N407" s="55" t="n">
        <v>0</v>
      </c>
      <c r="O407" s="55" t="n">
        <v>0</v>
      </c>
      <c r="P407" s="55" t="n">
        <v>0</v>
      </c>
      <c r="Q407" s="55" t="n">
        <v>0</v>
      </c>
      <c r="R407" s="55" t="n">
        <v>0</v>
      </c>
      <c r="S407" s="57" t="n">
        <v>0</v>
      </c>
      <c r="T407" s="57" t="n">
        <v>0</v>
      </c>
      <c r="U407" s="104" t="n">
        <v>2</v>
      </c>
    </row>
    <row r="408" s="2" customFormat="true" ht="12.75" hidden="false" customHeight="false" outlineLevel="0" collapsed="false">
      <c r="A408" s="148" t="n">
        <v>59</v>
      </c>
      <c r="B408" s="53" t="n">
        <v>0</v>
      </c>
      <c r="C408" s="55" t="n">
        <v>0</v>
      </c>
      <c r="D408" s="55" t="n">
        <v>0</v>
      </c>
      <c r="E408" s="55" t="n">
        <v>0</v>
      </c>
      <c r="F408" s="55" t="n">
        <v>0</v>
      </c>
      <c r="G408" s="55" t="n">
        <v>0</v>
      </c>
      <c r="H408" s="55" t="n">
        <v>0</v>
      </c>
      <c r="I408" s="55" t="n">
        <v>0</v>
      </c>
      <c r="J408" s="55" t="n">
        <v>0</v>
      </c>
      <c r="K408" s="55" t="n">
        <v>0</v>
      </c>
      <c r="L408" s="55" t="n">
        <v>0</v>
      </c>
      <c r="M408" s="55" t="n">
        <v>0</v>
      </c>
      <c r="N408" s="55" t="n">
        <v>0</v>
      </c>
      <c r="O408" s="55" t="n">
        <v>0</v>
      </c>
      <c r="P408" s="55" t="n">
        <v>0</v>
      </c>
      <c r="Q408" s="55" t="n">
        <v>0</v>
      </c>
      <c r="R408" s="55" t="n">
        <v>0</v>
      </c>
      <c r="S408" s="57" t="n">
        <v>0</v>
      </c>
      <c r="T408" s="110" t="n">
        <v>0</v>
      </c>
      <c r="U408" s="112" t="n">
        <v>2</v>
      </c>
    </row>
    <row r="409" s="2" customFormat="true" ht="12.75" hidden="false" customHeight="false" outlineLevel="0" collapsed="false">
      <c r="A409" s="148" t="s">
        <v>223</v>
      </c>
      <c r="B409" s="53" t="n">
        <v>0</v>
      </c>
      <c r="C409" s="55" t="n">
        <v>0</v>
      </c>
      <c r="D409" s="55" t="n">
        <v>0</v>
      </c>
      <c r="E409" s="55" t="n">
        <v>0</v>
      </c>
      <c r="F409" s="55" t="n">
        <v>0</v>
      </c>
      <c r="G409" s="55" t="n">
        <v>0</v>
      </c>
      <c r="H409" s="55" t="n">
        <v>0</v>
      </c>
      <c r="I409" s="55" t="n">
        <v>0</v>
      </c>
      <c r="J409" s="55" t="n">
        <v>0</v>
      </c>
      <c r="K409" s="55" t="n">
        <v>0</v>
      </c>
      <c r="L409" s="55" t="n">
        <v>0</v>
      </c>
      <c r="M409" s="55" t="n">
        <v>0</v>
      </c>
      <c r="N409" s="55" t="n">
        <v>0</v>
      </c>
      <c r="O409" s="55" t="n">
        <v>0</v>
      </c>
      <c r="P409" s="55" t="n">
        <v>0</v>
      </c>
      <c r="Q409" s="55" t="n">
        <v>0</v>
      </c>
      <c r="R409" s="55" t="n">
        <v>0</v>
      </c>
      <c r="S409" s="57" t="n">
        <v>0</v>
      </c>
      <c r="T409" s="110" t="n">
        <v>0</v>
      </c>
      <c r="U409" s="112" t="n">
        <v>0</v>
      </c>
    </row>
    <row r="410" s="2" customFormat="true" ht="12.75" hidden="false" customHeight="false" outlineLevel="0" collapsed="false">
      <c r="A410" s="148" t="s">
        <v>224</v>
      </c>
      <c r="B410" s="53" t="n">
        <v>0</v>
      </c>
      <c r="C410" s="55" t="n">
        <v>0</v>
      </c>
      <c r="D410" s="55" t="n">
        <v>0</v>
      </c>
      <c r="E410" s="55" t="n">
        <v>0</v>
      </c>
      <c r="F410" s="55" t="n">
        <v>0</v>
      </c>
      <c r="G410" s="55" t="n">
        <v>0</v>
      </c>
      <c r="H410" s="55" t="n">
        <v>0</v>
      </c>
      <c r="I410" s="55" t="n">
        <v>0</v>
      </c>
      <c r="J410" s="55" t="n">
        <v>0</v>
      </c>
      <c r="K410" s="55" t="n">
        <v>0</v>
      </c>
      <c r="L410" s="55" t="n">
        <v>0</v>
      </c>
      <c r="M410" s="55" t="n">
        <v>0</v>
      </c>
      <c r="N410" s="55" t="n">
        <v>0</v>
      </c>
      <c r="O410" s="55" t="n">
        <v>0</v>
      </c>
      <c r="P410" s="55" t="n">
        <v>0</v>
      </c>
      <c r="Q410" s="55" t="n">
        <v>0</v>
      </c>
      <c r="R410" s="55" t="n">
        <v>0</v>
      </c>
      <c r="S410" s="57" t="n">
        <v>0</v>
      </c>
      <c r="T410" s="110" t="n">
        <v>0</v>
      </c>
      <c r="U410" s="112" t="n">
        <v>2</v>
      </c>
    </row>
    <row r="411" s="2" customFormat="true" ht="12.75" hidden="false" customHeight="false" outlineLevel="0" collapsed="false">
      <c r="A411" s="130" t="s">
        <v>225</v>
      </c>
      <c r="B411" s="91" t="n">
        <v>0</v>
      </c>
      <c r="C411" s="95" t="n">
        <v>0</v>
      </c>
      <c r="D411" s="95" t="n">
        <v>0</v>
      </c>
      <c r="E411" s="95" t="n">
        <v>0</v>
      </c>
      <c r="F411" s="95" t="n">
        <v>0</v>
      </c>
      <c r="G411" s="95" t="n">
        <v>0</v>
      </c>
      <c r="H411" s="95" t="n">
        <v>0</v>
      </c>
      <c r="I411" s="95" t="n">
        <v>0</v>
      </c>
      <c r="J411" s="95" t="n">
        <v>0</v>
      </c>
      <c r="K411" s="95" t="n">
        <v>0</v>
      </c>
      <c r="L411" s="95" t="n">
        <v>0</v>
      </c>
      <c r="M411" s="95" t="n">
        <v>0</v>
      </c>
      <c r="N411" s="95" t="n">
        <v>0</v>
      </c>
      <c r="O411" s="95" t="n">
        <v>0</v>
      </c>
      <c r="P411" s="95" t="n">
        <v>0</v>
      </c>
      <c r="Q411" s="95" t="n">
        <v>0</v>
      </c>
      <c r="R411" s="95" t="n">
        <v>0</v>
      </c>
      <c r="S411" s="96" t="n">
        <v>0</v>
      </c>
      <c r="T411" s="96" t="n">
        <v>0</v>
      </c>
      <c r="U411" s="117" t="n">
        <v>2</v>
      </c>
    </row>
    <row r="412" s="71" customFormat="true" ht="13.5" hidden="false" customHeight="false" outlineLevel="0" collapsed="false">
      <c r="A412" s="147" t="s">
        <v>36</v>
      </c>
      <c r="B412" s="260" t="n">
        <f aca="false">SUM(B356:B411)</f>
        <v>0</v>
      </c>
      <c r="C412" s="260" t="n">
        <f aca="false">SUM(C356:C411)</f>
        <v>0</v>
      </c>
      <c r="D412" s="260" t="n">
        <f aca="false">SUM(D356:D411)</f>
        <v>0</v>
      </c>
      <c r="E412" s="260" t="n">
        <f aca="false">SUM(E356:E411)</f>
        <v>0</v>
      </c>
      <c r="F412" s="260" t="n">
        <f aca="false">SUM(F356:F411)</f>
        <v>0</v>
      </c>
      <c r="G412" s="260" t="n">
        <f aca="false">SUM(G356:G411)</f>
        <v>0</v>
      </c>
      <c r="H412" s="260" t="n">
        <f aca="false">SUM(H356:H411)</f>
        <v>0</v>
      </c>
      <c r="I412" s="260" t="n">
        <f aca="false">SUM(I356:I411)</f>
        <v>0</v>
      </c>
      <c r="J412" s="260" t="n">
        <f aca="false">SUM(J356:J411)</f>
        <v>0</v>
      </c>
      <c r="K412" s="261" t="n">
        <f aca="false">SUM(K356:K411)</f>
        <v>0</v>
      </c>
      <c r="L412" s="261" t="n">
        <f aca="false">SUM(L356:L411)</f>
        <v>0</v>
      </c>
      <c r="M412" s="261" t="n">
        <f aca="false">SUM(M356:M411)</f>
        <v>0</v>
      </c>
      <c r="N412" s="262" t="n">
        <f aca="false">SUM(N356:N411)</f>
        <v>0</v>
      </c>
      <c r="O412" s="260" t="n">
        <f aca="false">SUM(O356:O411)</f>
        <v>0</v>
      </c>
      <c r="P412" s="260" t="n">
        <f aca="false">SUM(P356:P411)</f>
        <v>0</v>
      </c>
      <c r="Q412" s="260" t="n">
        <f aca="false">SUM(Q356:Q411)</f>
        <v>0</v>
      </c>
      <c r="R412" s="260" t="n">
        <f aca="false">SUM(R356:R411)</f>
        <v>0</v>
      </c>
      <c r="S412" s="260" t="n">
        <f aca="false">SUM(S356:S411)</f>
        <v>0</v>
      </c>
      <c r="T412" s="261" t="n">
        <f aca="false">SUM(T356:T411)</f>
        <v>0</v>
      </c>
      <c r="U412" s="261" t="n">
        <f aca="false">SUM(U356:U411)</f>
        <v>72</v>
      </c>
    </row>
    <row r="413" s="2" customFormat="true" ht="13.5" hidden="false" customHeight="false" outlineLevel="0" collapsed="false">
      <c r="A413" s="32" t="s">
        <v>226</v>
      </c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</row>
    <row r="414" s="2" customFormat="true" ht="12.75" hidden="false" customHeight="false" outlineLevel="0" collapsed="false">
      <c r="A414" s="126" t="s">
        <v>227</v>
      </c>
      <c r="B414" s="80" t="n">
        <v>0</v>
      </c>
      <c r="C414" s="82" t="n">
        <v>0</v>
      </c>
      <c r="D414" s="82" t="n">
        <v>0</v>
      </c>
      <c r="E414" s="82" t="n">
        <v>0</v>
      </c>
      <c r="F414" s="82" t="n">
        <v>0</v>
      </c>
      <c r="G414" s="82" t="n">
        <v>0</v>
      </c>
      <c r="H414" s="82" t="n">
        <v>0</v>
      </c>
      <c r="I414" s="82" t="n">
        <v>0</v>
      </c>
      <c r="J414" s="82" t="n">
        <v>0</v>
      </c>
      <c r="K414" s="82" t="n">
        <v>0</v>
      </c>
      <c r="L414" s="82" t="n">
        <v>0</v>
      </c>
      <c r="M414" s="82" t="n">
        <v>0</v>
      </c>
      <c r="N414" s="82" t="n">
        <v>0</v>
      </c>
      <c r="O414" s="82" t="n">
        <v>0</v>
      </c>
      <c r="P414" s="82" t="n">
        <v>0</v>
      </c>
      <c r="Q414" s="82" t="n">
        <v>0</v>
      </c>
      <c r="R414" s="187" t="n">
        <v>0</v>
      </c>
      <c r="S414" s="189" t="n">
        <v>0</v>
      </c>
      <c r="T414" s="84" t="n">
        <v>0</v>
      </c>
      <c r="U414" s="102"/>
    </row>
    <row r="415" s="2" customFormat="true" ht="12.75" hidden="false" customHeight="false" outlineLevel="0" collapsed="false">
      <c r="A415" s="128" t="s">
        <v>228</v>
      </c>
      <c r="B415" s="53" t="n">
        <v>0</v>
      </c>
      <c r="C415" s="55" t="n">
        <v>0</v>
      </c>
      <c r="D415" s="55" t="n">
        <v>0</v>
      </c>
      <c r="E415" s="55" t="n">
        <v>0</v>
      </c>
      <c r="F415" s="55" t="n">
        <v>0</v>
      </c>
      <c r="G415" s="55" t="n">
        <v>0</v>
      </c>
      <c r="H415" s="55" t="n">
        <v>0</v>
      </c>
      <c r="I415" s="55" t="n">
        <v>0</v>
      </c>
      <c r="J415" s="55" t="n">
        <v>0</v>
      </c>
      <c r="K415" s="55" t="n">
        <v>0</v>
      </c>
      <c r="L415" s="55" t="n">
        <v>0</v>
      </c>
      <c r="M415" s="55" t="n">
        <v>0</v>
      </c>
      <c r="N415" s="55" t="n">
        <v>0</v>
      </c>
      <c r="O415" s="55" t="n">
        <v>0</v>
      </c>
      <c r="P415" s="55" t="n">
        <v>0</v>
      </c>
      <c r="Q415" s="55" t="n">
        <v>0</v>
      </c>
      <c r="R415" s="140" t="n">
        <v>0</v>
      </c>
      <c r="S415" s="143" t="n">
        <v>0</v>
      </c>
      <c r="T415" s="57" t="n">
        <v>0</v>
      </c>
      <c r="U415" s="104"/>
    </row>
    <row r="416" s="2" customFormat="true" ht="12.75" hidden="false" customHeight="false" outlineLevel="0" collapsed="false">
      <c r="A416" s="128" t="s">
        <v>229</v>
      </c>
      <c r="B416" s="53" t="n">
        <v>0</v>
      </c>
      <c r="C416" s="55" t="n">
        <v>0</v>
      </c>
      <c r="D416" s="55" t="n">
        <v>0</v>
      </c>
      <c r="E416" s="55" t="n">
        <v>0</v>
      </c>
      <c r="F416" s="55" t="n">
        <v>0</v>
      </c>
      <c r="G416" s="55" t="n">
        <v>0</v>
      </c>
      <c r="H416" s="55" t="n">
        <v>0</v>
      </c>
      <c r="I416" s="55" t="n">
        <v>0</v>
      </c>
      <c r="J416" s="55" t="n">
        <v>0</v>
      </c>
      <c r="K416" s="55" t="n">
        <v>0</v>
      </c>
      <c r="L416" s="55" t="n">
        <v>0</v>
      </c>
      <c r="M416" s="55" t="n">
        <v>0</v>
      </c>
      <c r="N416" s="55" t="n">
        <v>0</v>
      </c>
      <c r="O416" s="55" t="n">
        <v>0</v>
      </c>
      <c r="P416" s="55" t="n">
        <v>0</v>
      </c>
      <c r="Q416" s="55" t="n">
        <v>0</v>
      </c>
      <c r="R416" s="140" t="n">
        <v>0</v>
      </c>
      <c r="S416" s="143" t="n">
        <v>0</v>
      </c>
      <c r="T416" s="57" t="n">
        <v>0</v>
      </c>
      <c r="U416" s="104"/>
    </row>
    <row r="417" s="2" customFormat="true" ht="12.75" hidden="false" customHeight="false" outlineLevel="0" collapsed="false">
      <c r="A417" s="128" t="s">
        <v>230</v>
      </c>
      <c r="B417" s="53" t="n">
        <v>0</v>
      </c>
      <c r="C417" s="55" t="n">
        <v>0</v>
      </c>
      <c r="D417" s="55" t="n">
        <v>0</v>
      </c>
      <c r="E417" s="55" t="n">
        <v>0</v>
      </c>
      <c r="F417" s="55" t="n">
        <v>0</v>
      </c>
      <c r="G417" s="55" t="n">
        <v>0</v>
      </c>
      <c r="H417" s="55" t="n">
        <v>0</v>
      </c>
      <c r="I417" s="55" t="n">
        <v>0</v>
      </c>
      <c r="J417" s="55" t="n">
        <v>0</v>
      </c>
      <c r="K417" s="55" t="n">
        <v>0</v>
      </c>
      <c r="L417" s="55" t="n">
        <v>0</v>
      </c>
      <c r="M417" s="55" t="n">
        <v>0</v>
      </c>
      <c r="N417" s="55" t="n">
        <v>0</v>
      </c>
      <c r="O417" s="55" t="n">
        <v>0</v>
      </c>
      <c r="P417" s="55" t="n">
        <v>0</v>
      </c>
      <c r="Q417" s="55" t="n">
        <v>0</v>
      </c>
      <c r="R417" s="140" t="n">
        <v>0</v>
      </c>
      <c r="S417" s="143" t="n">
        <v>0</v>
      </c>
      <c r="T417" s="57" t="n">
        <v>0</v>
      </c>
      <c r="U417" s="104"/>
    </row>
    <row r="418" s="2" customFormat="true" ht="12.75" hidden="false" customHeight="false" outlineLevel="0" collapsed="false">
      <c r="A418" s="128" t="s">
        <v>231</v>
      </c>
      <c r="B418" s="53" t="n">
        <v>0</v>
      </c>
      <c r="C418" s="55" t="n">
        <v>0</v>
      </c>
      <c r="D418" s="55" t="n">
        <v>0</v>
      </c>
      <c r="E418" s="55" t="n">
        <v>0</v>
      </c>
      <c r="F418" s="55" t="n">
        <v>0</v>
      </c>
      <c r="G418" s="55" t="n">
        <v>0</v>
      </c>
      <c r="H418" s="55" t="n">
        <v>0</v>
      </c>
      <c r="I418" s="55" t="n">
        <v>0</v>
      </c>
      <c r="J418" s="55" t="n">
        <v>0</v>
      </c>
      <c r="K418" s="55" t="n">
        <v>0</v>
      </c>
      <c r="L418" s="55" t="n">
        <v>0</v>
      </c>
      <c r="M418" s="55" t="n">
        <v>0</v>
      </c>
      <c r="N418" s="55" t="n">
        <v>1</v>
      </c>
      <c r="O418" s="55" t="n">
        <v>0</v>
      </c>
      <c r="P418" s="55" t="n">
        <v>0</v>
      </c>
      <c r="Q418" s="55" t="n">
        <v>0</v>
      </c>
      <c r="R418" s="140" t="n">
        <v>0</v>
      </c>
      <c r="S418" s="143" t="n">
        <v>0</v>
      </c>
      <c r="T418" s="57" t="n">
        <v>0</v>
      </c>
      <c r="U418" s="104"/>
    </row>
    <row r="419" s="2" customFormat="true" ht="12.75" hidden="false" customHeight="false" outlineLevel="0" collapsed="false">
      <c r="A419" s="128" t="s">
        <v>232</v>
      </c>
      <c r="B419" s="53" t="n">
        <v>0</v>
      </c>
      <c r="C419" s="55" t="n">
        <v>0</v>
      </c>
      <c r="D419" s="55" t="n">
        <v>0</v>
      </c>
      <c r="E419" s="55" t="n">
        <v>0</v>
      </c>
      <c r="F419" s="55" t="n">
        <v>0</v>
      </c>
      <c r="G419" s="55" t="n">
        <v>0</v>
      </c>
      <c r="H419" s="55" t="n">
        <v>0</v>
      </c>
      <c r="I419" s="55" t="n">
        <v>0</v>
      </c>
      <c r="J419" s="55" t="n">
        <v>0</v>
      </c>
      <c r="K419" s="55" t="n">
        <v>0</v>
      </c>
      <c r="L419" s="55" t="n">
        <v>0</v>
      </c>
      <c r="M419" s="55" t="n">
        <v>0</v>
      </c>
      <c r="N419" s="55" t="n">
        <v>0</v>
      </c>
      <c r="O419" s="55" t="n">
        <v>0</v>
      </c>
      <c r="P419" s="55" t="n">
        <v>0</v>
      </c>
      <c r="Q419" s="55" t="n">
        <v>0</v>
      </c>
      <c r="R419" s="140" t="n">
        <v>0</v>
      </c>
      <c r="S419" s="143" t="n">
        <v>0</v>
      </c>
      <c r="T419" s="57" t="n">
        <v>0</v>
      </c>
      <c r="U419" s="104"/>
    </row>
    <row r="420" s="2" customFormat="true" ht="12.75" hidden="false" customHeight="false" outlineLevel="0" collapsed="false">
      <c r="A420" s="130" t="s">
        <v>233</v>
      </c>
      <c r="B420" s="91" t="n">
        <v>0</v>
      </c>
      <c r="C420" s="95" t="n">
        <v>0</v>
      </c>
      <c r="D420" s="95" t="n">
        <v>0</v>
      </c>
      <c r="E420" s="95" t="n">
        <v>0</v>
      </c>
      <c r="F420" s="95" t="n">
        <v>0</v>
      </c>
      <c r="G420" s="95" t="n">
        <v>0</v>
      </c>
      <c r="H420" s="95" t="n">
        <v>0</v>
      </c>
      <c r="I420" s="95" t="n">
        <v>0</v>
      </c>
      <c r="J420" s="95" t="n">
        <v>0</v>
      </c>
      <c r="K420" s="95" t="n">
        <v>0</v>
      </c>
      <c r="L420" s="95" t="n">
        <v>0</v>
      </c>
      <c r="M420" s="95" t="n">
        <v>0</v>
      </c>
      <c r="N420" s="95" t="n">
        <v>0</v>
      </c>
      <c r="O420" s="95" t="n">
        <v>0</v>
      </c>
      <c r="P420" s="95" t="n">
        <v>0</v>
      </c>
      <c r="Q420" s="95" t="n">
        <v>0</v>
      </c>
      <c r="R420" s="93" t="n">
        <v>0</v>
      </c>
      <c r="S420" s="98" t="n">
        <v>0</v>
      </c>
      <c r="T420" s="96" t="n">
        <v>0</v>
      </c>
      <c r="U420" s="117"/>
    </row>
    <row r="421" s="71" customFormat="true" ht="12.75" hidden="false" customHeight="false" outlineLevel="0" collapsed="false">
      <c r="A421" s="68" t="s">
        <v>36</v>
      </c>
      <c r="B421" s="69" t="n">
        <f aca="false">SUM(B414:B420)</f>
        <v>0</v>
      </c>
      <c r="C421" s="69" t="n">
        <f aca="false">SUM(C414:C420)</f>
        <v>0</v>
      </c>
      <c r="D421" s="69" t="n">
        <f aca="false">SUM(D414:D420)</f>
        <v>0</v>
      </c>
      <c r="E421" s="69" t="n">
        <f aca="false">SUM(E414:E420)</f>
        <v>0</v>
      </c>
      <c r="F421" s="69" t="n">
        <f aca="false">SUM(F414:F420)</f>
        <v>0</v>
      </c>
      <c r="G421" s="69" t="n">
        <f aca="false">SUM(G414:G420)</f>
        <v>0</v>
      </c>
      <c r="H421" s="69" t="n">
        <f aca="false">SUM(H414:H420)</f>
        <v>0</v>
      </c>
      <c r="I421" s="69" t="n">
        <f aca="false">SUM(I414:I420)</f>
        <v>0</v>
      </c>
      <c r="J421" s="69" t="n">
        <f aca="false">SUM(J414:J420)</f>
        <v>0</v>
      </c>
      <c r="K421" s="101" t="n">
        <f aca="false">SUM(K414:K420)</f>
        <v>0</v>
      </c>
      <c r="L421" s="101" t="n">
        <f aca="false">SUM(L414:L420)</f>
        <v>0</v>
      </c>
      <c r="M421" s="101" t="n">
        <f aca="false">SUM(M414:M420)</f>
        <v>0</v>
      </c>
      <c r="N421" s="118" t="n">
        <f aca="false">SUM(N414:N420)</f>
        <v>1</v>
      </c>
      <c r="O421" s="69" t="n">
        <f aca="false">SUM(O414:O420)</f>
        <v>0</v>
      </c>
      <c r="P421" s="69" t="n">
        <f aca="false">SUM(P414:P420)</f>
        <v>0</v>
      </c>
      <c r="Q421" s="69" t="n">
        <f aca="false">SUM(Q414:Q420)</f>
        <v>0</v>
      </c>
      <c r="R421" s="69" t="n">
        <f aca="false">SUM(R414:R420)</f>
        <v>0</v>
      </c>
      <c r="S421" s="234" t="n">
        <f aca="false">SUM(S414:S420)</f>
        <v>0</v>
      </c>
      <c r="T421" s="101" t="n">
        <f aca="false">SUM(T414:T420)</f>
        <v>0</v>
      </c>
      <c r="U421" s="101" t="n">
        <f aca="false">SUM(U414:U420)</f>
        <v>0</v>
      </c>
    </row>
    <row r="422" s="71" customFormat="true" ht="13.5" hidden="false" customHeight="false" outlineLevel="0" collapsed="false">
      <c r="A422" s="123"/>
      <c r="K422" s="124"/>
      <c r="L422" s="124"/>
      <c r="M422" s="74"/>
      <c r="N422" s="2"/>
      <c r="O422" s="2"/>
      <c r="P422" s="2"/>
      <c r="Q422" s="2"/>
      <c r="R422" s="75"/>
      <c r="S422" s="75"/>
      <c r="T422" s="124"/>
      <c r="U422" s="2"/>
    </row>
    <row r="423" s="2" customFormat="true" ht="13.5" hidden="false" customHeight="false" outlineLevel="0" collapsed="false">
      <c r="A423" s="32" t="s">
        <v>234</v>
      </c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</row>
    <row r="424" s="2" customFormat="true" ht="12.75" hidden="false" customHeight="false" outlineLevel="0" collapsed="false">
      <c r="A424" s="126" t="s">
        <v>235</v>
      </c>
      <c r="B424" s="80" t="n">
        <v>0</v>
      </c>
      <c r="C424" s="82" t="n">
        <v>0</v>
      </c>
      <c r="D424" s="82" t="n">
        <v>0</v>
      </c>
      <c r="E424" s="82" t="n">
        <v>0</v>
      </c>
      <c r="F424" s="82" t="n">
        <v>0</v>
      </c>
      <c r="G424" s="82" t="n">
        <v>0</v>
      </c>
      <c r="H424" s="82" t="n">
        <v>0</v>
      </c>
      <c r="I424" s="82" t="n">
        <v>0</v>
      </c>
      <c r="J424" s="82" t="n">
        <v>0</v>
      </c>
      <c r="K424" s="82" t="n">
        <v>0</v>
      </c>
      <c r="L424" s="82" t="n">
        <v>0</v>
      </c>
      <c r="M424" s="82" t="n">
        <v>0</v>
      </c>
      <c r="N424" s="82" t="n">
        <v>0</v>
      </c>
      <c r="O424" s="82" t="n">
        <v>0</v>
      </c>
      <c r="P424" s="82" t="n">
        <v>0</v>
      </c>
      <c r="Q424" s="82" t="n">
        <v>0</v>
      </c>
      <c r="R424" s="187" t="n">
        <v>0</v>
      </c>
      <c r="S424" s="189" t="n">
        <v>0</v>
      </c>
      <c r="T424" s="84" t="n">
        <v>0</v>
      </c>
      <c r="U424" s="102" t="n">
        <v>3</v>
      </c>
    </row>
    <row r="425" s="2" customFormat="true" ht="12.75" hidden="false" customHeight="false" outlineLevel="0" collapsed="false">
      <c r="A425" s="128" t="s">
        <v>236</v>
      </c>
      <c r="B425" s="53" t="n">
        <v>0</v>
      </c>
      <c r="C425" s="55" t="n">
        <v>0</v>
      </c>
      <c r="D425" s="55" t="n">
        <v>0</v>
      </c>
      <c r="E425" s="55" t="n">
        <v>0</v>
      </c>
      <c r="F425" s="55" t="n">
        <v>0</v>
      </c>
      <c r="G425" s="55" t="n">
        <v>0</v>
      </c>
      <c r="H425" s="55" t="n">
        <v>0</v>
      </c>
      <c r="I425" s="55" t="n">
        <v>0</v>
      </c>
      <c r="J425" s="55" t="n">
        <v>0</v>
      </c>
      <c r="K425" s="55" t="n">
        <v>0</v>
      </c>
      <c r="L425" s="55" t="n">
        <v>0</v>
      </c>
      <c r="M425" s="55" t="n">
        <v>0</v>
      </c>
      <c r="N425" s="55" t="n">
        <v>0</v>
      </c>
      <c r="O425" s="55" t="n">
        <v>0</v>
      </c>
      <c r="P425" s="55" t="n">
        <v>0</v>
      </c>
      <c r="Q425" s="55" t="n">
        <v>0</v>
      </c>
      <c r="R425" s="140" t="n">
        <v>0</v>
      </c>
      <c r="S425" s="143" t="n">
        <v>0</v>
      </c>
      <c r="T425" s="57" t="n">
        <v>0</v>
      </c>
      <c r="U425" s="104" t="n">
        <v>0</v>
      </c>
    </row>
    <row r="426" s="2" customFormat="true" ht="12.75" hidden="false" customHeight="false" outlineLevel="0" collapsed="false">
      <c r="A426" s="128" t="s">
        <v>237</v>
      </c>
      <c r="B426" s="53" t="n">
        <v>0</v>
      </c>
      <c r="C426" s="55" t="n">
        <v>0</v>
      </c>
      <c r="D426" s="55" t="n">
        <v>0</v>
      </c>
      <c r="E426" s="55" t="n">
        <v>0</v>
      </c>
      <c r="F426" s="55" t="n">
        <v>0</v>
      </c>
      <c r="G426" s="55" t="n">
        <v>0</v>
      </c>
      <c r="H426" s="55" t="n">
        <v>0</v>
      </c>
      <c r="I426" s="55" t="n">
        <v>0</v>
      </c>
      <c r="J426" s="55" t="n">
        <v>0</v>
      </c>
      <c r="K426" s="55" t="n">
        <v>0</v>
      </c>
      <c r="L426" s="55" t="n">
        <v>0</v>
      </c>
      <c r="M426" s="55" t="n">
        <v>0</v>
      </c>
      <c r="N426" s="55" t="n">
        <v>0</v>
      </c>
      <c r="O426" s="55" t="n">
        <v>0</v>
      </c>
      <c r="P426" s="55" t="n">
        <v>0</v>
      </c>
      <c r="Q426" s="55" t="n">
        <v>0</v>
      </c>
      <c r="R426" s="140" t="n">
        <v>0</v>
      </c>
      <c r="S426" s="143" t="n">
        <v>0</v>
      </c>
      <c r="T426" s="57" t="n">
        <v>0</v>
      </c>
      <c r="U426" s="104" t="n">
        <v>1</v>
      </c>
    </row>
    <row r="427" s="2" customFormat="true" ht="12.75" hidden="false" customHeight="false" outlineLevel="0" collapsed="false">
      <c r="A427" s="130" t="s">
        <v>238</v>
      </c>
      <c r="B427" s="91" t="n">
        <v>0</v>
      </c>
      <c r="C427" s="95" t="n">
        <v>0</v>
      </c>
      <c r="D427" s="95" t="n">
        <v>0</v>
      </c>
      <c r="E427" s="95" t="n">
        <v>0</v>
      </c>
      <c r="F427" s="95" t="n">
        <v>0</v>
      </c>
      <c r="G427" s="95" t="n">
        <v>0</v>
      </c>
      <c r="H427" s="95" t="n">
        <v>0</v>
      </c>
      <c r="I427" s="95" t="n">
        <v>0</v>
      </c>
      <c r="J427" s="95" t="n">
        <v>0</v>
      </c>
      <c r="K427" s="95" t="n">
        <v>0</v>
      </c>
      <c r="L427" s="95" t="n">
        <v>0</v>
      </c>
      <c r="M427" s="95" t="n">
        <v>0</v>
      </c>
      <c r="N427" s="95" t="n">
        <v>0</v>
      </c>
      <c r="O427" s="95" t="n">
        <v>0</v>
      </c>
      <c r="P427" s="95" t="n">
        <v>0</v>
      </c>
      <c r="Q427" s="95" t="n">
        <v>0</v>
      </c>
      <c r="R427" s="95" t="n">
        <v>0</v>
      </c>
      <c r="S427" s="96" t="n">
        <v>0</v>
      </c>
      <c r="T427" s="96" t="n">
        <v>0</v>
      </c>
      <c r="U427" s="117" t="n">
        <v>0</v>
      </c>
    </row>
    <row r="428" s="71" customFormat="true" ht="12.75" hidden="false" customHeight="false" outlineLevel="0" collapsed="false">
      <c r="A428" s="154" t="s">
        <v>36</v>
      </c>
      <c r="B428" s="69" t="n">
        <f aca="false">SUM(B424:B427)</f>
        <v>0</v>
      </c>
      <c r="C428" s="69" t="n">
        <f aca="false">SUM(C424:C427)</f>
        <v>0</v>
      </c>
      <c r="D428" s="69" t="n">
        <f aca="false">SUM(D424:D427)</f>
        <v>0</v>
      </c>
      <c r="E428" s="69" t="n">
        <f aca="false">SUM(E424:E427)</f>
        <v>0</v>
      </c>
      <c r="F428" s="69" t="n">
        <f aca="false">SUM(F424:F427)</f>
        <v>0</v>
      </c>
      <c r="G428" s="69" t="n">
        <f aca="false">SUM(G424:G427)</f>
        <v>0</v>
      </c>
      <c r="H428" s="69" t="n">
        <f aca="false">SUM(H424:H427)</f>
        <v>0</v>
      </c>
      <c r="I428" s="69" t="n">
        <f aca="false">SUM(I424:I427)</f>
        <v>0</v>
      </c>
      <c r="J428" s="69" t="n">
        <f aca="false">SUM(J424:J427)</f>
        <v>0</v>
      </c>
      <c r="K428" s="101" t="n">
        <f aca="false">SUM(K424:K427)</f>
        <v>0</v>
      </c>
      <c r="L428" s="101" t="n">
        <f aca="false">SUM(L424:L427)</f>
        <v>0</v>
      </c>
      <c r="M428" s="101" t="n">
        <f aca="false">SUM(M424:M427)</f>
        <v>0</v>
      </c>
      <c r="N428" s="118" t="n">
        <f aca="false">SUM(N424:N427)</f>
        <v>0</v>
      </c>
      <c r="O428" s="69" t="n">
        <f aca="false">SUM(O424:O427)</f>
        <v>0</v>
      </c>
      <c r="P428" s="69" t="n">
        <f aca="false">SUM(P424:P427)</f>
        <v>0</v>
      </c>
      <c r="Q428" s="69" t="n">
        <f aca="false">SUM(Q424:Q427)</f>
        <v>0</v>
      </c>
      <c r="R428" s="101" t="n">
        <f aca="false">SUM(R424:R427)</f>
        <v>0</v>
      </c>
      <c r="S428" s="101" t="n">
        <f aca="false">SUM(S424:S427)</f>
        <v>0</v>
      </c>
      <c r="T428" s="101" t="n">
        <f aca="false">SUM(T424:T427)</f>
        <v>0</v>
      </c>
      <c r="U428" s="101" t="n">
        <f aca="false">SUM(U424:U427)</f>
        <v>4</v>
      </c>
    </row>
    <row r="429" s="2" customFormat="true" ht="13.5" hidden="false" customHeight="false" outlineLevel="0" collapsed="false">
      <c r="A429" s="119"/>
      <c r="K429" s="74"/>
      <c r="L429" s="74"/>
      <c r="M429" s="124"/>
      <c r="N429" s="71"/>
      <c r="O429" s="71"/>
      <c r="P429" s="71"/>
      <c r="Q429" s="71"/>
      <c r="R429" s="71"/>
      <c r="S429" s="71"/>
      <c r="T429" s="74"/>
      <c r="U429" s="71"/>
    </row>
    <row r="430" s="2" customFormat="true" ht="13.5" hidden="false" customHeight="false" outlineLevel="0" collapsed="false">
      <c r="A430" s="32" t="s">
        <v>239</v>
      </c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</row>
    <row r="431" s="2" customFormat="true" ht="12.75" hidden="false" customHeight="false" outlineLevel="0" collapsed="false">
      <c r="A431" s="155" t="s">
        <v>240</v>
      </c>
      <c r="B431" s="80" t="n">
        <v>0</v>
      </c>
      <c r="C431" s="82" t="n">
        <v>0</v>
      </c>
      <c r="D431" s="82" t="n">
        <v>0</v>
      </c>
      <c r="E431" s="82" t="n">
        <v>0</v>
      </c>
      <c r="F431" s="82" t="n">
        <v>0</v>
      </c>
      <c r="G431" s="82" t="n">
        <v>0</v>
      </c>
      <c r="H431" s="82" t="n">
        <v>0</v>
      </c>
      <c r="I431" s="82" t="n">
        <v>0</v>
      </c>
      <c r="J431" s="82" t="n">
        <v>0</v>
      </c>
      <c r="K431" s="82" t="n">
        <v>0</v>
      </c>
      <c r="L431" s="82" t="n">
        <v>0</v>
      </c>
      <c r="M431" s="82" t="n">
        <v>0</v>
      </c>
      <c r="N431" s="82" t="n">
        <v>0</v>
      </c>
      <c r="O431" s="82" t="n">
        <v>0</v>
      </c>
      <c r="P431" s="82" t="n">
        <v>0</v>
      </c>
      <c r="Q431" s="82" t="n">
        <v>0</v>
      </c>
      <c r="R431" s="82" t="n">
        <v>0</v>
      </c>
      <c r="S431" s="84" t="n">
        <v>0</v>
      </c>
      <c r="T431" s="84" t="n">
        <v>0</v>
      </c>
      <c r="U431" s="102" t="n">
        <v>0</v>
      </c>
    </row>
    <row r="432" s="2" customFormat="true" ht="12.75" hidden="false" customHeight="false" outlineLevel="0" collapsed="false">
      <c r="A432" s="119" t="s">
        <v>241</v>
      </c>
      <c r="B432" s="91" t="n">
        <v>0</v>
      </c>
      <c r="C432" s="95" t="n">
        <v>0</v>
      </c>
      <c r="D432" s="95" t="n">
        <v>0</v>
      </c>
      <c r="E432" s="95" t="n">
        <v>0</v>
      </c>
      <c r="F432" s="95" t="n">
        <v>0</v>
      </c>
      <c r="G432" s="95" t="n">
        <v>0</v>
      </c>
      <c r="H432" s="95" t="n">
        <v>0</v>
      </c>
      <c r="I432" s="95" t="n">
        <v>0</v>
      </c>
      <c r="J432" s="95" t="n">
        <v>0</v>
      </c>
      <c r="K432" s="95" t="n">
        <v>0</v>
      </c>
      <c r="L432" s="95" t="n">
        <v>0</v>
      </c>
      <c r="M432" s="95" t="n">
        <v>0</v>
      </c>
      <c r="N432" s="95" t="n">
        <v>0</v>
      </c>
      <c r="O432" s="95" t="n">
        <v>0</v>
      </c>
      <c r="P432" s="95" t="n">
        <v>0</v>
      </c>
      <c r="Q432" s="95" t="n">
        <v>0</v>
      </c>
      <c r="R432" s="95" t="n">
        <v>0</v>
      </c>
      <c r="S432" s="96" t="n">
        <v>0</v>
      </c>
      <c r="T432" s="96" t="n">
        <v>0</v>
      </c>
      <c r="U432" s="117" t="n">
        <v>0</v>
      </c>
    </row>
    <row r="433" s="71" customFormat="true" ht="12.75" hidden="false" customHeight="false" outlineLevel="0" collapsed="false">
      <c r="A433" s="263" t="s">
        <v>36</v>
      </c>
      <c r="B433" s="69" t="n">
        <f aca="false">SUM(B431:B432)</f>
        <v>0</v>
      </c>
      <c r="C433" s="69" t="n">
        <f aca="false">SUM(C431:C432)</f>
        <v>0</v>
      </c>
      <c r="D433" s="69" t="n">
        <f aca="false">SUM(D431:D432)</f>
        <v>0</v>
      </c>
      <c r="E433" s="69" t="n">
        <f aca="false">SUM(E431:E432)</f>
        <v>0</v>
      </c>
      <c r="F433" s="69" t="n">
        <f aca="false">SUM(F431:F432)</f>
        <v>0</v>
      </c>
      <c r="G433" s="69" t="n">
        <f aca="false">SUM(G431:G432)</f>
        <v>0</v>
      </c>
      <c r="H433" s="69" t="n">
        <f aca="false">SUM(H431:H432)</f>
        <v>0</v>
      </c>
      <c r="I433" s="69" t="n">
        <f aca="false">SUM(I431:I432)</f>
        <v>0</v>
      </c>
      <c r="J433" s="69" t="n">
        <f aca="false">SUM(J431:J432)</f>
        <v>0</v>
      </c>
      <c r="K433" s="101" t="n">
        <f aca="false">SUM(K431:K432)</f>
        <v>0</v>
      </c>
      <c r="L433" s="101" t="n">
        <f aca="false">SUM(L431:L432)</f>
        <v>0</v>
      </c>
      <c r="M433" s="101" t="n">
        <f aca="false">SUM(M431:M432)</f>
        <v>0</v>
      </c>
      <c r="N433" s="118" t="n">
        <f aca="false">SUM(N431:N432)</f>
        <v>0</v>
      </c>
      <c r="O433" s="69" t="n">
        <f aca="false">SUM(O431:O432)</f>
        <v>0</v>
      </c>
      <c r="P433" s="69" t="n">
        <f aca="false">SUM(P431:P432)</f>
        <v>0</v>
      </c>
      <c r="Q433" s="69" t="n">
        <f aca="false">SUM(Q431:Q432)</f>
        <v>0</v>
      </c>
      <c r="R433" s="69" t="n">
        <f aca="false">SUM(R431:R432)</f>
        <v>0</v>
      </c>
      <c r="S433" s="234" t="n">
        <f aca="false">SUM(S431:S432)</f>
        <v>0</v>
      </c>
      <c r="T433" s="101" t="n">
        <f aca="false">SUM(T431:T432)</f>
        <v>0</v>
      </c>
      <c r="U433" s="101" t="n">
        <f aca="false">SUM(U431:U432)</f>
        <v>0</v>
      </c>
    </row>
    <row r="434" s="71" customFormat="true" ht="13.5" hidden="false" customHeight="false" outlineLevel="0" collapsed="false">
      <c r="A434" s="147"/>
      <c r="K434" s="124"/>
      <c r="L434" s="124"/>
      <c r="M434" s="124"/>
      <c r="T434" s="124"/>
    </row>
    <row r="435" s="2" customFormat="true" ht="13.5" hidden="false" customHeight="false" outlineLevel="0" collapsed="false">
      <c r="A435" s="32" t="s">
        <v>242</v>
      </c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</row>
    <row r="436" s="2" customFormat="true" ht="12.75" hidden="false" customHeight="false" outlineLevel="0" collapsed="false">
      <c r="A436" s="126" t="s">
        <v>243</v>
      </c>
      <c r="B436" s="80" t="n">
        <v>0</v>
      </c>
      <c r="C436" s="82" t="n">
        <v>0</v>
      </c>
      <c r="D436" s="82" t="n">
        <v>0</v>
      </c>
      <c r="E436" s="82" t="n">
        <v>0</v>
      </c>
      <c r="F436" s="82" t="n">
        <v>0</v>
      </c>
      <c r="G436" s="82" t="n">
        <v>0</v>
      </c>
      <c r="H436" s="82" t="n">
        <v>0</v>
      </c>
      <c r="I436" s="82" t="n">
        <v>0</v>
      </c>
      <c r="J436" s="82" t="n">
        <v>0</v>
      </c>
      <c r="K436" s="82" t="n">
        <v>0</v>
      </c>
      <c r="L436" s="82" t="n">
        <v>0</v>
      </c>
      <c r="M436" s="82" t="n">
        <v>0</v>
      </c>
      <c r="N436" s="82" t="n">
        <v>0</v>
      </c>
      <c r="O436" s="82" t="n">
        <v>0</v>
      </c>
      <c r="P436" s="82" t="n">
        <v>0</v>
      </c>
      <c r="Q436" s="82" t="n">
        <v>0</v>
      </c>
      <c r="R436" s="82" t="n">
        <v>0</v>
      </c>
      <c r="S436" s="84" t="n">
        <v>0</v>
      </c>
      <c r="T436" s="84" t="n">
        <v>0</v>
      </c>
      <c r="U436" s="102"/>
    </row>
    <row r="437" s="2" customFormat="true" ht="12.75" hidden="false" customHeight="false" outlineLevel="0" collapsed="false">
      <c r="A437" s="128" t="s">
        <v>244</v>
      </c>
      <c r="B437" s="53" t="n">
        <v>0</v>
      </c>
      <c r="C437" s="55" t="n">
        <v>0</v>
      </c>
      <c r="D437" s="55" t="n">
        <v>0</v>
      </c>
      <c r="E437" s="55" t="n">
        <v>0</v>
      </c>
      <c r="F437" s="55" t="n">
        <v>0</v>
      </c>
      <c r="G437" s="55" t="n">
        <v>0</v>
      </c>
      <c r="H437" s="55" t="n">
        <v>0</v>
      </c>
      <c r="I437" s="55" t="n">
        <v>0</v>
      </c>
      <c r="J437" s="55" t="n">
        <v>0</v>
      </c>
      <c r="K437" s="55" t="n">
        <v>0</v>
      </c>
      <c r="L437" s="55" t="n">
        <v>1</v>
      </c>
      <c r="M437" s="55" t="n">
        <v>0</v>
      </c>
      <c r="N437" s="55" t="n">
        <v>0</v>
      </c>
      <c r="O437" s="55" t="n">
        <v>0</v>
      </c>
      <c r="P437" s="55" t="n">
        <v>0</v>
      </c>
      <c r="Q437" s="55" t="n">
        <v>0</v>
      </c>
      <c r="R437" s="55" t="n">
        <v>0</v>
      </c>
      <c r="S437" s="57" t="n">
        <v>0</v>
      </c>
      <c r="T437" s="57" t="n">
        <v>0</v>
      </c>
      <c r="U437" s="104"/>
    </row>
    <row r="438" s="2" customFormat="true" ht="12.75" hidden="false" customHeight="false" outlineLevel="0" collapsed="false">
      <c r="A438" s="128" t="s">
        <v>245</v>
      </c>
      <c r="B438" s="53" t="n">
        <v>0</v>
      </c>
      <c r="C438" s="55" t="n">
        <v>0</v>
      </c>
      <c r="D438" s="55" t="n">
        <v>0</v>
      </c>
      <c r="E438" s="55" t="n">
        <v>0</v>
      </c>
      <c r="F438" s="55" t="n">
        <v>0</v>
      </c>
      <c r="G438" s="55" t="n">
        <v>0</v>
      </c>
      <c r="H438" s="55" t="n">
        <v>0</v>
      </c>
      <c r="I438" s="55" t="n">
        <v>0</v>
      </c>
      <c r="J438" s="55" t="n">
        <v>0</v>
      </c>
      <c r="K438" s="55" t="n">
        <v>0</v>
      </c>
      <c r="L438" s="55" t="n">
        <v>0</v>
      </c>
      <c r="M438" s="55" t="n">
        <v>0</v>
      </c>
      <c r="N438" s="55" t="n">
        <v>1</v>
      </c>
      <c r="O438" s="55" t="n">
        <v>0</v>
      </c>
      <c r="P438" s="55" t="n">
        <v>0</v>
      </c>
      <c r="Q438" s="55" t="n">
        <v>0</v>
      </c>
      <c r="R438" s="55" t="n">
        <v>0</v>
      </c>
      <c r="S438" s="57" t="n">
        <v>0</v>
      </c>
      <c r="T438" s="57" t="n">
        <v>0</v>
      </c>
      <c r="U438" s="104"/>
    </row>
    <row r="439" s="2" customFormat="true" ht="12.75" hidden="false" customHeight="false" outlineLevel="0" collapsed="false">
      <c r="A439" s="128" t="s">
        <v>246</v>
      </c>
      <c r="B439" s="53" t="n">
        <v>0</v>
      </c>
      <c r="C439" s="55" t="n">
        <v>0</v>
      </c>
      <c r="D439" s="55" t="n">
        <v>0</v>
      </c>
      <c r="E439" s="55" t="n">
        <v>0</v>
      </c>
      <c r="F439" s="55" t="n">
        <v>0</v>
      </c>
      <c r="G439" s="55" t="n">
        <v>0</v>
      </c>
      <c r="H439" s="55" t="n">
        <v>0</v>
      </c>
      <c r="I439" s="55" t="n">
        <v>0</v>
      </c>
      <c r="J439" s="55" t="n">
        <v>0</v>
      </c>
      <c r="K439" s="55" t="n">
        <v>0</v>
      </c>
      <c r="L439" s="55" t="n">
        <v>0</v>
      </c>
      <c r="M439" s="55" t="n">
        <v>0</v>
      </c>
      <c r="N439" s="55" t="n">
        <v>0</v>
      </c>
      <c r="O439" s="55" t="n">
        <v>0</v>
      </c>
      <c r="P439" s="55" t="n">
        <v>0</v>
      </c>
      <c r="Q439" s="55" t="n">
        <v>0</v>
      </c>
      <c r="R439" s="55" t="n">
        <v>0</v>
      </c>
      <c r="S439" s="57" t="n">
        <v>0</v>
      </c>
      <c r="T439" s="57" t="n">
        <v>0</v>
      </c>
      <c r="U439" s="104"/>
    </row>
    <row r="440" s="2" customFormat="true" ht="12.75" hidden="false" customHeight="false" outlineLevel="0" collapsed="false">
      <c r="A440" s="128" t="s">
        <v>247</v>
      </c>
      <c r="B440" s="53" t="n">
        <v>0</v>
      </c>
      <c r="C440" s="55" t="n">
        <v>0</v>
      </c>
      <c r="D440" s="55" t="n">
        <v>0</v>
      </c>
      <c r="E440" s="55" t="n">
        <v>0</v>
      </c>
      <c r="F440" s="55" t="n">
        <v>0</v>
      </c>
      <c r="G440" s="55" t="n">
        <v>0</v>
      </c>
      <c r="H440" s="55" t="n">
        <v>0</v>
      </c>
      <c r="I440" s="55" t="n">
        <v>0</v>
      </c>
      <c r="J440" s="55" t="n">
        <v>0</v>
      </c>
      <c r="K440" s="55" t="n">
        <v>0</v>
      </c>
      <c r="L440" s="55" t="n">
        <v>0</v>
      </c>
      <c r="M440" s="55" t="n">
        <v>0</v>
      </c>
      <c r="N440" s="55" t="n">
        <v>0</v>
      </c>
      <c r="O440" s="55" t="n">
        <v>0</v>
      </c>
      <c r="P440" s="55" t="n">
        <v>0</v>
      </c>
      <c r="Q440" s="55" t="n">
        <v>0</v>
      </c>
      <c r="R440" s="55" t="n">
        <v>0</v>
      </c>
      <c r="S440" s="57" t="n">
        <v>0</v>
      </c>
      <c r="T440" s="57" t="n">
        <v>0</v>
      </c>
      <c r="U440" s="104"/>
    </row>
    <row r="441" s="2" customFormat="true" ht="12.75" hidden="false" customHeight="false" outlineLevel="0" collapsed="false">
      <c r="A441" s="128" t="s">
        <v>248</v>
      </c>
      <c r="B441" s="53" t="n">
        <v>0</v>
      </c>
      <c r="C441" s="55" t="n">
        <v>0</v>
      </c>
      <c r="D441" s="55" t="n">
        <v>0</v>
      </c>
      <c r="E441" s="55" t="n">
        <v>0</v>
      </c>
      <c r="F441" s="55" t="n">
        <v>0</v>
      </c>
      <c r="G441" s="55" t="n">
        <v>0</v>
      </c>
      <c r="H441" s="55" t="n">
        <v>0</v>
      </c>
      <c r="I441" s="55" t="n">
        <v>0</v>
      </c>
      <c r="J441" s="55" t="n">
        <v>0</v>
      </c>
      <c r="K441" s="55" t="n">
        <v>0</v>
      </c>
      <c r="L441" s="55" t="n">
        <v>0</v>
      </c>
      <c r="M441" s="55" t="n">
        <v>0</v>
      </c>
      <c r="N441" s="55" t="n">
        <v>0</v>
      </c>
      <c r="O441" s="55" t="n">
        <v>0</v>
      </c>
      <c r="P441" s="55" t="n">
        <v>0</v>
      </c>
      <c r="Q441" s="55" t="n">
        <v>0</v>
      </c>
      <c r="R441" s="55" t="n">
        <v>0</v>
      </c>
      <c r="S441" s="57" t="n">
        <v>0</v>
      </c>
      <c r="T441" s="57" t="n">
        <v>0</v>
      </c>
      <c r="U441" s="104"/>
    </row>
    <row r="442" s="2" customFormat="true" ht="12.75" hidden="false" customHeight="false" outlineLevel="0" collapsed="false">
      <c r="A442" s="128" t="s">
        <v>249</v>
      </c>
      <c r="B442" s="53" t="n">
        <v>0</v>
      </c>
      <c r="C442" s="55" t="n">
        <v>0</v>
      </c>
      <c r="D442" s="55" t="n">
        <v>0</v>
      </c>
      <c r="E442" s="55" t="n">
        <v>0</v>
      </c>
      <c r="F442" s="55" t="n">
        <v>0</v>
      </c>
      <c r="G442" s="55" t="n">
        <v>0</v>
      </c>
      <c r="H442" s="55" t="n">
        <v>0</v>
      </c>
      <c r="I442" s="55" t="n">
        <v>0</v>
      </c>
      <c r="J442" s="55" t="n">
        <v>0</v>
      </c>
      <c r="K442" s="55" t="n">
        <v>0</v>
      </c>
      <c r="L442" s="55" t="n">
        <v>0</v>
      </c>
      <c r="M442" s="55" t="n">
        <v>0</v>
      </c>
      <c r="N442" s="55" t="n">
        <v>0</v>
      </c>
      <c r="O442" s="55" t="n">
        <v>0</v>
      </c>
      <c r="P442" s="55" t="n">
        <v>0</v>
      </c>
      <c r="Q442" s="55" t="n">
        <v>0</v>
      </c>
      <c r="R442" s="55" t="n">
        <v>0</v>
      </c>
      <c r="S442" s="57" t="n">
        <v>0</v>
      </c>
      <c r="T442" s="57" t="n">
        <v>0</v>
      </c>
      <c r="U442" s="104"/>
    </row>
    <row r="443" s="2" customFormat="true" ht="12.75" hidden="false" customHeight="false" outlineLevel="0" collapsed="false">
      <c r="A443" s="128" t="s">
        <v>250</v>
      </c>
      <c r="B443" s="53" t="n">
        <v>0</v>
      </c>
      <c r="C443" s="55" t="n">
        <v>0</v>
      </c>
      <c r="D443" s="55" t="n">
        <v>0</v>
      </c>
      <c r="E443" s="55" t="n">
        <v>0</v>
      </c>
      <c r="F443" s="55" t="n">
        <v>0</v>
      </c>
      <c r="G443" s="55" t="n">
        <v>0</v>
      </c>
      <c r="H443" s="55" t="n">
        <v>0</v>
      </c>
      <c r="I443" s="55" t="n">
        <v>0</v>
      </c>
      <c r="J443" s="55" t="n">
        <v>0</v>
      </c>
      <c r="K443" s="55" t="n">
        <v>0</v>
      </c>
      <c r="L443" s="55" t="n">
        <v>0</v>
      </c>
      <c r="M443" s="55" t="n">
        <v>0</v>
      </c>
      <c r="N443" s="55" t="n">
        <v>0</v>
      </c>
      <c r="O443" s="55" t="n">
        <v>0</v>
      </c>
      <c r="P443" s="55" t="n">
        <v>0</v>
      </c>
      <c r="Q443" s="55" t="n">
        <v>0</v>
      </c>
      <c r="R443" s="55" t="n">
        <v>0</v>
      </c>
      <c r="S443" s="57" t="n">
        <v>0</v>
      </c>
      <c r="T443" s="57" t="n">
        <v>0</v>
      </c>
      <c r="U443" s="104"/>
    </row>
    <row r="444" s="2" customFormat="true" ht="12.75" hidden="false" customHeight="false" outlineLevel="0" collapsed="false">
      <c r="A444" s="128" t="n">
        <v>10</v>
      </c>
      <c r="B444" s="53" t="n">
        <v>0</v>
      </c>
      <c r="C444" s="55" t="n">
        <v>0</v>
      </c>
      <c r="D444" s="55" t="n">
        <v>0</v>
      </c>
      <c r="E444" s="55" t="n">
        <v>0</v>
      </c>
      <c r="F444" s="55" t="n">
        <v>0</v>
      </c>
      <c r="G444" s="55" t="n">
        <v>0</v>
      </c>
      <c r="H444" s="55" t="n">
        <v>0</v>
      </c>
      <c r="I444" s="55" t="n">
        <v>0</v>
      </c>
      <c r="J444" s="55" t="n">
        <v>0</v>
      </c>
      <c r="K444" s="55" t="n">
        <v>0</v>
      </c>
      <c r="L444" s="55" t="n">
        <v>0</v>
      </c>
      <c r="M444" s="55" t="n">
        <v>0</v>
      </c>
      <c r="N444" s="55" t="n">
        <v>0</v>
      </c>
      <c r="O444" s="55" t="n">
        <v>0</v>
      </c>
      <c r="P444" s="55" t="n">
        <v>0</v>
      </c>
      <c r="Q444" s="55" t="n">
        <v>0</v>
      </c>
      <c r="R444" s="55" t="n">
        <v>0</v>
      </c>
      <c r="S444" s="57" t="n">
        <v>0</v>
      </c>
      <c r="T444" s="57" t="n">
        <v>0</v>
      </c>
      <c r="U444" s="104"/>
    </row>
    <row r="445" s="2" customFormat="true" ht="12.75" hidden="false" customHeight="false" outlineLevel="0" collapsed="false">
      <c r="A445" s="128" t="n">
        <v>11</v>
      </c>
      <c r="B445" s="53" t="n">
        <v>0</v>
      </c>
      <c r="C445" s="55" t="n">
        <v>0</v>
      </c>
      <c r="D445" s="55" t="n">
        <v>0</v>
      </c>
      <c r="E445" s="55" t="n">
        <v>0</v>
      </c>
      <c r="F445" s="55" t="n">
        <v>0</v>
      </c>
      <c r="G445" s="55" t="n">
        <v>0</v>
      </c>
      <c r="H445" s="55" t="n">
        <v>0</v>
      </c>
      <c r="I445" s="55" t="n">
        <v>0</v>
      </c>
      <c r="J445" s="55" t="n">
        <v>0</v>
      </c>
      <c r="K445" s="55" t="n">
        <v>0</v>
      </c>
      <c r="L445" s="55" t="n">
        <v>0</v>
      </c>
      <c r="M445" s="55" t="n">
        <v>0</v>
      </c>
      <c r="N445" s="55" t="n">
        <v>1</v>
      </c>
      <c r="O445" s="55" t="n">
        <v>0</v>
      </c>
      <c r="P445" s="55" t="n">
        <v>0</v>
      </c>
      <c r="Q445" s="55" t="n">
        <v>0</v>
      </c>
      <c r="R445" s="55" t="n">
        <v>0</v>
      </c>
      <c r="S445" s="57" t="n">
        <v>0</v>
      </c>
      <c r="T445" s="57" t="n">
        <v>0</v>
      </c>
      <c r="U445" s="104"/>
    </row>
    <row r="446" s="2" customFormat="true" ht="12.75" hidden="false" customHeight="false" outlineLevel="0" collapsed="false">
      <c r="A446" s="128" t="n">
        <v>12</v>
      </c>
      <c r="B446" s="53" t="n">
        <v>0</v>
      </c>
      <c r="C446" s="55" t="n">
        <v>0</v>
      </c>
      <c r="D446" s="55" t="n">
        <v>0</v>
      </c>
      <c r="E446" s="55" t="n">
        <v>0</v>
      </c>
      <c r="F446" s="55" t="n">
        <v>0</v>
      </c>
      <c r="G446" s="55" t="n">
        <v>0</v>
      </c>
      <c r="H446" s="55" t="n">
        <v>0</v>
      </c>
      <c r="I446" s="55" t="n">
        <v>0</v>
      </c>
      <c r="J446" s="55" t="n">
        <v>0</v>
      </c>
      <c r="K446" s="55" t="n">
        <v>0</v>
      </c>
      <c r="L446" s="55" t="n">
        <v>0</v>
      </c>
      <c r="M446" s="55" t="n">
        <v>0</v>
      </c>
      <c r="N446" s="55" t="n">
        <v>0</v>
      </c>
      <c r="O446" s="55" t="n">
        <v>0</v>
      </c>
      <c r="P446" s="55" t="n">
        <v>0</v>
      </c>
      <c r="Q446" s="55" t="n">
        <v>0</v>
      </c>
      <c r="R446" s="55" t="n">
        <v>0</v>
      </c>
      <c r="S446" s="57" t="n">
        <v>0</v>
      </c>
      <c r="T446" s="57" t="n">
        <v>0</v>
      </c>
      <c r="U446" s="104"/>
    </row>
    <row r="447" s="2" customFormat="true" ht="12.75" hidden="false" customHeight="false" outlineLevel="0" collapsed="false">
      <c r="A447" s="128" t="n">
        <v>13</v>
      </c>
      <c r="B447" s="53" t="n">
        <v>0</v>
      </c>
      <c r="C447" s="55" t="n">
        <v>0</v>
      </c>
      <c r="D447" s="55" t="n">
        <v>0</v>
      </c>
      <c r="E447" s="55" t="n">
        <v>0</v>
      </c>
      <c r="F447" s="55" t="n">
        <v>0</v>
      </c>
      <c r="G447" s="55" t="n">
        <v>0</v>
      </c>
      <c r="H447" s="55" t="n">
        <v>0</v>
      </c>
      <c r="I447" s="55" t="n">
        <v>0</v>
      </c>
      <c r="J447" s="55" t="n">
        <v>0</v>
      </c>
      <c r="K447" s="55" t="n">
        <v>0</v>
      </c>
      <c r="L447" s="55" t="n">
        <v>0</v>
      </c>
      <c r="M447" s="55" t="n">
        <v>0</v>
      </c>
      <c r="N447" s="55" t="n">
        <v>0</v>
      </c>
      <c r="O447" s="55" t="n">
        <v>0</v>
      </c>
      <c r="P447" s="55" t="n">
        <v>0</v>
      </c>
      <c r="Q447" s="55" t="n">
        <v>0</v>
      </c>
      <c r="R447" s="55" t="n">
        <v>0</v>
      </c>
      <c r="S447" s="57" t="n">
        <v>0</v>
      </c>
      <c r="T447" s="57" t="n">
        <v>0</v>
      </c>
      <c r="U447" s="104"/>
    </row>
    <row r="448" s="2" customFormat="true" ht="12.75" hidden="false" customHeight="false" outlineLevel="0" collapsed="false">
      <c r="A448" s="128" t="n">
        <v>15</v>
      </c>
      <c r="B448" s="53" t="n">
        <v>0</v>
      </c>
      <c r="C448" s="55" t="n">
        <v>0</v>
      </c>
      <c r="D448" s="55" t="n">
        <v>0</v>
      </c>
      <c r="E448" s="55" t="n">
        <v>0</v>
      </c>
      <c r="F448" s="55" t="n">
        <v>0</v>
      </c>
      <c r="G448" s="55" t="n">
        <v>0</v>
      </c>
      <c r="H448" s="55" t="n">
        <v>0</v>
      </c>
      <c r="I448" s="55" t="n">
        <v>0</v>
      </c>
      <c r="J448" s="55" t="n">
        <v>0</v>
      </c>
      <c r="K448" s="55" t="n">
        <v>0</v>
      </c>
      <c r="L448" s="55" t="n">
        <v>0</v>
      </c>
      <c r="M448" s="55" t="n">
        <v>0</v>
      </c>
      <c r="N448" s="55" t="n">
        <v>0</v>
      </c>
      <c r="O448" s="55" t="n">
        <v>0</v>
      </c>
      <c r="P448" s="55" t="n">
        <v>0</v>
      </c>
      <c r="Q448" s="55" t="n">
        <v>0</v>
      </c>
      <c r="R448" s="55" t="n">
        <v>0</v>
      </c>
      <c r="S448" s="57" t="n">
        <v>0</v>
      </c>
      <c r="T448" s="57" t="n">
        <v>0</v>
      </c>
      <c r="U448" s="104"/>
    </row>
    <row r="449" s="2" customFormat="true" ht="12.75" hidden="false" customHeight="false" outlineLevel="0" collapsed="false">
      <c r="A449" s="128" t="n">
        <v>18</v>
      </c>
      <c r="B449" s="53" t="n">
        <v>0</v>
      </c>
      <c r="C449" s="55" t="n">
        <v>0</v>
      </c>
      <c r="D449" s="55" t="n">
        <v>0</v>
      </c>
      <c r="E449" s="55" t="n">
        <v>0</v>
      </c>
      <c r="F449" s="55" t="n">
        <v>0</v>
      </c>
      <c r="G449" s="55" t="n">
        <v>0</v>
      </c>
      <c r="H449" s="55" t="n">
        <v>0</v>
      </c>
      <c r="I449" s="55" t="n">
        <v>0</v>
      </c>
      <c r="J449" s="55" t="n">
        <v>0</v>
      </c>
      <c r="K449" s="55" t="n">
        <v>0</v>
      </c>
      <c r="L449" s="55" t="n">
        <v>0</v>
      </c>
      <c r="M449" s="55" t="n">
        <v>0</v>
      </c>
      <c r="N449" s="55" t="n">
        <v>0</v>
      </c>
      <c r="O449" s="55" t="n">
        <v>0</v>
      </c>
      <c r="P449" s="55" t="n">
        <v>0</v>
      </c>
      <c r="Q449" s="55" t="n">
        <v>0</v>
      </c>
      <c r="R449" s="55" t="n">
        <v>0</v>
      </c>
      <c r="S449" s="57" t="n">
        <v>0</v>
      </c>
      <c r="T449" s="57" t="n">
        <v>0</v>
      </c>
      <c r="U449" s="104"/>
    </row>
    <row r="450" s="2" customFormat="true" ht="12.75" hidden="false" customHeight="false" outlineLevel="0" collapsed="false">
      <c r="A450" s="128" t="n">
        <v>19</v>
      </c>
      <c r="B450" s="53" t="n">
        <v>0</v>
      </c>
      <c r="C450" s="55" t="n">
        <v>0</v>
      </c>
      <c r="D450" s="55" t="n">
        <v>0</v>
      </c>
      <c r="E450" s="55" t="n">
        <v>0</v>
      </c>
      <c r="F450" s="55" t="n">
        <v>0</v>
      </c>
      <c r="G450" s="55" t="n">
        <v>0</v>
      </c>
      <c r="H450" s="55" t="n">
        <v>0</v>
      </c>
      <c r="I450" s="55" t="n">
        <v>0</v>
      </c>
      <c r="J450" s="55" t="n">
        <v>0</v>
      </c>
      <c r="K450" s="55" t="n">
        <v>0</v>
      </c>
      <c r="L450" s="55" t="n">
        <v>0</v>
      </c>
      <c r="M450" s="55" t="n">
        <v>0</v>
      </c>
      <c r="N450" s="55" t="n">
        <v>0</v>
      </c>
      <c r="O450" s="55" t="n">
        <v>0</v>
      </c>
      <c r="P450" s="55" t="n">
        <v>0</v>
      </c>
      <c r="Q450" s="55" t="n">
        <v>0</v>
      </c>
      <c r="R450" s="55" t="n">
        <v>0</v>
      </c>
      <c r="S450" s="57" t="n">
        <v>0</v>
      </c>
      <c r="T450" s="57" t="n">
        <v>0</v>
      </c>
      <c r="U450" s="104"/>
    </row>
    <row r="451" s="2" customFormat="true" ht="12.75" hidden="false" customHeight="false" outlineLevel="0" collapsed="false">
      <c r="A451" s="128" t="n">
        <v>20</v>
      </c>
      <c r="B451" s="53" t="n">
        <v>0</v>
      </c>
      <c r="C451" s="55" t="n">
        <v>0</v>
      </c>
      <c r="D451" s="55" t="n">
        <v>0</v>
      </c>
      <c r="E451" s="55" t="n">
        <v>0</v>
      </c>
      <c r="F451" s="55" t="n">
        <v>0</v>
      </c>
      <c r="G451" s="55" t="n">
        <v>0</v>
      </c>
      <c r="H451" s="55" t="n">
        <v>0</v>
      </c>
      <c r="I451" s="55" t="n">
        <v>0</v>
      </c>
      <c r="J451" s="55" t="n">
        <v>0</v>
      </c>
      <c r="K451" s="55" t="n">
        <v>0</v>
      </c>
      <c r="L451" s="55" t="n">
        <v>0</v>
      </c>
      <c r="M451" s="55" t="n">
        <v>0</v>
      </c>
      <c r="N451" s="55" t="n">
        <v>0</v>
      </c>
      <c r="O451" s="55" t="n">
        <v>0</v>
      </c>
      <c r="P451" s="55" t="n">
        <v>0</v>
      </c>
      <c r="Q451" s="55" t="n">
        <v>0</v>
      </c>
      <c r="R451" s="55" t="n">
        <v>0</v>
      </c>
      <c r="S451" s="57" t="n">
        <v>0</v>
      </c>
      <c r="T451" s="57" t="n">
        <v>0</v>
      </c>
      <c r="U451" s="104"/>
    </row>
    <row r="452" s="2" customFormat="true" ht="13.5" hidden="false" customHeight="false" outlineLevel="0" collapsed="false">
      <c r="A452" s="242" t="n">
        <v>21</v>
      </c>
      <c r="B452" s="227" t="n">
        <v>0</v>
      </c>
      <c r="C452" s="228" t="n">
        <v>0</v>
      </c>
      <c r="D452" s="228" t="n">
        <v>0</v>
      </c>
      <c r="E452" s="228" t="n">
        <v>0</v>
      </c>
      <c r="F452" s="228" t="n">
        <v>0</v>
      </c>
      <c r="G452" s="228" t="n">
        <v>0</v>
      </c>
      <c r="H452" s="228" t="n">
        <v>0</v>
      </c>
      <c r="I452" s="228" t="n">
        <v>0</v>
      </c>
      <c r="J452" s="228" t="n">
        <v>0</v>
      </c>
      <c r="K452" s="228" t="n">
        <v>0</v>
      </c>
      <c r="L452" s="228" t="n">
        <v>1</v>
      </c>
      <c r="M452" s="228" t="n">
        <v>0</v>
      </c>
      <c r="N452" s="228" t="n">
        <v>1</v>
      </c>
      <c r="O452" s="228" t="n">
        <v>0</v>
      </c>
      <c r="P452" s="228" t="n">
        <v>0</v>
      </c>
      <c r="Q452" s="228" t="n">
        <v>0</v>
      </c>
      <c r="R452" s="228" t="n">
        <v>0</v>
      </c>
      <c r="S452" s="229" t="n">
        <v>0</v>
      </c>
      <c r="T452" s="229" t="n">
        <v>0</v>
      </c>
      <c r="U452" s="241"/>
    </row>
    <row r="453" s="2" customFormat="true" ht="13.5" hidden="false" customHeight="false" outlineLevel="0" collapsed="false">
      <c r="A453" s="32" t="s">
        <v>251</v>
      </c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33"/>
    </row>
    <row r="454" s="2" customFormat="true" ht="12.75" hidden="false" customHeight="false" outlineLevel="0" collapsed="false">
      <c r="A454" s="128" t="n">
        <v>22</v>
      </c>
      <c r="B454" s="53" t="n">
        <v>0</v>
      </c>
      <c r="C454" s="55" t="n">
        <v>0</v>
      </c>
      <c r="D454" s="55" t="n">
        <v>0</v>
      </c>
      <c r="E454" s="55" t="n">
        <v>0</v>
      </c>
      <c r="F454" s="55" t="n">
        <v>0</v>
      </c>
      <c r="G454" s="55" t="n">
        <v>0</v>
      </c>
      <c r="H454" s="55" t="n">
        <v>0</v>
      </c>
      <c r="I454" s="55" t="n">
        <v>0</v>
      </c>
      <c r="J454" s="55" t="n">
        <v>0</v>
      </c>
      <c r="K454" s="55" t="n">
        <v>0</v>
      </c>
      <c r="L454" s="55" t="n">
        <v>0</v>
      </c>
      <c r="M454" s="55" t="n">
        <v>0</v>
      </c>
      <c r="N454" s="55" t="n">
        <v>0</v>
      </c>
      <c r="O454" s="55" t="n">
        <v>0</v>
      </c>
      <c r="P454" s="55" t="n">
        <v>0</v>
      </c>
      <c r="Q454" s="55" t="n">
        <v>0</v>
      </c>
      <c r="R454" s="55" t="n">
        <v>0</v>
      </c>
      <c r="S454" s="57" t="n">
        <v>0</v>
      </c>
      <c r="T454" s="57" t="n">
        <v>0</v>
      </c>
      <c r="U454" s="102"/>
    </row>
    <row r="455" s="2" customFormat="true" ht="12.75" hidden="false" customHeight="false" outlineLevel="0" collapsed="false">
      <c r="A455" s="128" t="n">
        <v>23</v>
      </c>
      <c r="B455" s="53" t="n">
        <v>0</v>
      </c>
      <c r="C455" s="55" t="n">
        <v>0</v>
      </c>
      <c r="D455" s="55" t="n">
        <v>0</v>
      </c>
      <c r="E455" s="55" t="n">
        <v>0</v>
      </c>
      <c r="F455" s="55" t="n">
        <v>0</v>
      </c>
      <c r="G455" s="55" t="n">
        <v>0</v>
      </c>
      <c r="H455" s="55" t="n">
        <v>0</v>
      </c>
      <c r="I455" s="55" t="n">
        <v>0</v>
      </c>
      <c r="J455" s="55" t="n">
        <v>0</v>
      </c>
      <c r="K455" s="55" t="n">
        <v>0</v>
      </c>
      <c r="L455" s="55" t="n">
        <v>0</v>
      </c>
      <c r="M455" s="55" t="n">
        <v>0</v>
      </c>
      <c r="N455" s="55" t="n">
        <v>0</v>
      </c>
      <c r="O455" s="55" t="n">
        <v>0</v>
      </c>
      <c r="P455" s="55" t="n">
        <v>0</v>
      </c>
      <c r="Q455" s="55" t="n">
        <v>0</v>
      </c>
      <c r="R455" s="55" t="n">
        <v>0</v>
      </c>
      <c r="S455" s="57" t="n">
        <v>0</v>
      </c>
      <c r="T455" s="57" t="n">
        <v>0</v>
      </c>
      <c r="U455" s="104"/>
    </row>
    <row r="456" s="2" customFormat="true" ht="12.75" hidden="false" customHeight="false" outlineLevel="0" collapsed="false">
      <c r="A456" s="128" t="n">
        <v>25</v>
      </c>
      <c r="B456" s="53" t="n">
        <v>0</v>
      </c>
      <c r="C456" s="55" t="n">
        <v>0</v>
      </c>
      <c r="D456" s="55" t="n">
        <v>0</v>
      </c>
      <c r="E456" s="55" t="n">
        <v>0</v>
      </c>
      <c r="F456" s="55" t="n">
        <v>0</v>
      </c>
      <c r="G456" s="55" t="n">
        <v>0</v>
      </c>
      <c r="H456" s="55" t="n">
        <v>0</v>
      </c>
      <c r="I456" s="55" t="n">
        <v>0</v>
      </c>
      <c r="J456" s="55" t="n">
        <v>0</v>
      </c>
      <c r="K456" s="55" t="n">
        <v>0</v>
      </c>
      <c r="L456" s="55" t="n">
        <v>0</v>
      </c>
      <c r="M456" s="55" t="n">
        <v>0</v>
      </c>
      <c r="N456" s="55" t="n">
        <v>0</v>
      </c>
      <c r="O456" s="55" t="n">
        <v>0</v>
      </c>
      <c r="P456" s="55" t="n">
        <v>0</v>
      </c>
      <c r="Q456" s="55" t="n">
        <v>0</v>
      </c>
      <c r="R456" s="55" t="n">
        <v>0</v>
      </c>
      <c r="S456" s="57" t="n">
        <v>0</v>
      </c>
      <c r="T456" s="57" t="n">
        <v>0</v>
      </c>
      <c r="U456" s="104"/>
    </row>
    <row r="457" s="2" customFormat="true" ht="12.75" hidden="false" customHeight="false" outlineLevel="0" collapsed="false">
      <c r="A457" s="128" t="n">
        <v>27</v>
      </c>
      <c r="B457" s="53" t="n">
        <v>0</v>
      </c>
      <c r="C457" s="55" t="n">
        <v>0</v>
      </c>
      <c r="D457" s="55" t="n">
        <v>0</v>
      </c>
      <c r="E457" s="55" t="n">
        <v>0</v>
      </c>
      <c r="F457" s="55" t="n">
        <v>0</v>
      </c>
      <c r="G457" s="55" t="n">
        <v>0</v>
      </c>
      <c r="H457" s="55" t="n">
        <v>0</v>
      </c>
      <c r="I457" s="55" t="n">
        <v>0</v>
      </c>
      <c r="J457" s="55" t="n">
        <v>0</v>
      </c>
      <c r="K457" s="55" t="n">
        <v>0</v>
      </c>
      <c r="L457" s="55" t="n">
        <v>0</v>
      </c>
      <c r="M457" s="55" t="n">
        <v>0</v>
      </c>
      <c r="N457" s="55" t="n">
        <v>0</v>
      </c>
      <c r="O457" s="55" t="n">
        <v>0</v>
      </c>
      <c r="P457" s="55" t="n">
        <v>0</v>
      </c>
      <c r="Q457" s="55" t="n">
        <v>0</v>
      </c>
      <c r="R457" s="55" t="n">
        <v>0</v>
      </c>
      <c r="S457" s="57" t="n">
        <v>0</v>
      </c>
      <c r="T457" s="57" t="n">
        <v>0</v>
      </c>
      <c r="U457" s="104"/>
    </row>
    <row r="458" s="2" customFormat="true" ht="12.75" hidden="false" customHeight="false" outlineLevel="0" collapsed="false">
      <c r="A458" s="128" t="n">
        <v>28</v>
      </c>
      <c r="B458" s="53" t="n">
        <v>0</v>
      </c>
      <c r="C458" s="55" t="n">
        <v>0</v>
      </c>
      <c r="D458" s="55" t="n">
        <v>0</v>
      </c>
      <c r="E458" s="55" t="n">
        <v>0</v>
      </c>
      <c r="F458" s="55" t="n">
        <v>0</v>
      </c>
      <c r="G458" s="55" t="n">
        <v>0</v>
      </c>
      <c r="H458" s="55" t="n">
        <v>0</v>
      </c>
      <c r="I458" s="55" t="n">
        <v>0</v>
      </c>
      <c r="J458" s="55" t="n">
        <v>0</v>
      </c>
      <c r="K458" s="55" t="n">
        <v>0</v>
      </c>
      <c r="L458" s="55" t="n">
        <v>0</v>
      </c>
      <c r="M458" s="55" t="n">
        <v>0</v>
      </c>
      <c r="N458" s="55" t="n">
        <v>0</v>
      </c>
      <c r="O458" s="55" t="n">
        <v>0</v>
      </c>
      <c r="P458" s="55" t="n">
        <v>0</v>
      </c>
      <c r="Q458" s="55" t="n">
        <v>0</v>
      </c>
      <c r="R458" s="55" t="n">
        <v>0</v>
      </c>
      <c r="S458" s="57" t="n">
        <v>0</v>
      </c>
      <c r="T458" s="57" t="n">
        <v>0</v>
      </c>
      <c r="U458" s="104"/>
    </row>
    <row r="459" s="2" customFormat="true" ht="12.75" hidden="false" customHeight="false" outlineLevel="0" collapsed="false">
      <c r="A459" s="128" t="n">
        <v>29</v>
      </c>
      <c r="B459" s="53" t="n">
        <v>0</v>
      </c>
      <c r="C459" s="55" t="n">
        <v>0</v>
      </c>
      <c r="D459" s="55" t="n">
        <v>0</v>
      </c>
      <c r="E459" s="55" t="n">
        <v>0</v>
      </c>
      <c r="F459" s="55" t="n">
        <v>0</v>
      </c>
      <c r="G459" s="55" t="n">
        <v>0</v>
      </c>
      <c r="H459" s="55" t="n">
        <v>0</v>
      </c>
      <c r="I459" s="55" t="n">
        <v>0</v>
      </c>
      <c r="J459" s="55" t="n">
        <v>0</v>
      </c>
      <c r="K459" s="55" t="n">
        <v>0</v>
      </c>
      <c r="L459" s="55" t="n">
        <v>0</v>
      </c>
      <c r="M459" s="55" t="n">
        <v>0</v>
      </c>
      <c r="N459" s="55" t="n">
        <v>0</v>
      </c>
      <c r="O459" s="55" t="n">
        <v>0</v>
      </c>
      <c r="P459" s="55" t="n">
        <v>0</v>
      </c>
      <c r="Q459" s="55" t="n">
        <v>0</v>
      </c>
      <c r="R459" s="55" t="n">
        <v>0</v>
      </c>
      <c r="S459" s="57" t="n">
        <v>0</v>
      </c>
      <c r="T459" s="57" t="n">
        <v>0</v>
      </c>
      <c r="U459" s="104"/>
    </row>
    <row r="460" s="2" customFormat="true" ht="12.75" hidden="false" customHeight="false" outlineLevel="0" collapsed="false">
      <c r="A460" s="128" t="n">
        <v>30</v>
      </c>
      <c r="B460" s="53" t="n">
        <v>0</v>
      </c>
      <c r="C460" s="55" t="n">
        <v>0</v>
      </c>
      <c r="D460" s="55" t="n">
        <v>0</v>
      </c>
      <c r="E460" s="55" t="n">
        <v>0</v>
      </c>
      <c r="F460" s="55" t="n">
        <v>0</v>
      </c>
      <c r="G460" s="55" t="n">
        <v>0</v>
      </c>
      <c r="H460" s="55" t="n">
        <v>0</v>
      </c>
      <c r="I460" s="55" t="n">
        <v>0</v>
      </c>
      <c r="J460" s="55" t="n">
        <v>0</v>
      </c>
      <c r="K460" s="55" t="n">
        <v>0</v>
      </c>
      <c r="L460" s="55" t="n">
        <v>2</v>
      </c>
      <c r="M460" s="55" t="n">
        <v>0</v>
      </c>
      <c r="N460" s="55" t="n">
        <v>0</v>
      </c>
      <c r="O460" s="55" t="n">
        <v>0</v>
      </c>
      <c r="P460" s="55" t="n">
        <v>0</v>
      </c>
      <c r="Q460" s="55" t="n">
        <v>0</v>
      </c>
      <c r="R460" s="55" t="n">
        <v>0</v>
      </c>
      <c r="S460" s="57" t="n">
        <v>0</v>
      </c>
      <c r="T460" s="57" t="n">
        <v>0</v>
      </c>
      <c r="U460" s="104"/>
    </row>
    <row r="461" s="2" customFormat="true" ht="12.75" hidden="false" customHeight="false" outlineLevel="0" collapsed="false">
      <c r="A461" s="128" t="n">
        <v>31</v>
      </c>
      <c r="B461" s="53" t="n">
        <v>0</v>
      </c>
      <c r="C461" s="55" t="n">
        <v>0</v>
      </c>
      <c r="D461" s="55" t="n">
        <v>0</v>
      </c>
      <c r="E461" s="55" t="n">
        <v>0</v>
      </c>
      <c r="F461" s="55" t="n">
        <v>0</v>
      </c>
      <c r="G461" s="55" t="n">
        <v>0</v>
      </c>
      <c r="H461" s="55" t="n">
        <v>0</v>
      </c>
      <c r="I461" s="55" t="n">
        <v>0</v>
      </c>
      <c r="J461" s="55" t="n">
        <v>0</v>
      </c>
      <c r="K461" s="55" t="n">
        <v>0</v>
      </c>
      <c r="L461" s="55" t="n">
        <v>0</v>
      </c>
      <c r="M461" s="55" t="n">
        <v>0</v>
      </c>
      <c r="N461" s="55" t="n">
        <v>0</v>
      </c>
      <c r="O461" s="55" t="n">
        <v>0</v>
      </c>
      <c r="P461" s="55" t="n">
        <v>0</v>
      </c>
      <c r="Q461" s="55" t="n">
        <v>0</v>
      </c>
      <c r="R461" s="55" t="n">
        <v>0</v>
      </c>
      <c r="S461" s="57" t="n">
        <v>0</v>
      </c>
      <c r="T461" s="57" t="n">
        <v>0</v>
      </c>
      <c r="U461" s="104"/>
    </row>
    <row r="462" s="2" customFormat="true" ht="12.75" hidden="false" customHeight="false" outlineLevel="0" collapsed="false">
      <c r="A462" s="128" t="n">
        <v>32</v>
      </c>
      <c r="B462" s="53" t="n">
        <v>0</v>
      </c>
      <c r="C462" s="55" t="n">
        <v>0</v>
      </c>
      <c r="D462" s="55" t="n">
        <v>0</v>
      </c>
      <c r="E462" s="55" t="n">
        <v>0</v>
      </c>
      <c r="F462" s="55" t="n">
        <v>0</v>
      </c>
      <c r="G462" s="55" t="n">
        <v>0</v>
      </c>
      <c r="H462" s="55" t="n">
        <v>0</v>
      </c>
      <c r="I462" s="55" t="n">
        <v>0</v>
      </c>
      <c r="J462" s="55" t="n">
        <v>0</v>
      </c>
      <c r="K462" s="55" t="n">
        <v>0</v>
      </c>
      <c r="L462" s="55" t="n">
        <v>0</v>
      </c>
      <c r="M462" s="55" t="n">
        <v>0</v>
      </c>
      <c r="N462" s="55" t="n">
        <v>0</v>
      </c>
      <c r="O462" s="55" t="n">
        <v>0</v>
      </c>
      <c r="P462" s="55" t="n">
        <v>0</v>
      </c>
      <c r="Q462" s="55" t="n">
        <v>0</v>
      </c>
      <c r="R462" s="55" t="n">
        <v>0</v>
      </c>
      <c r="S462" s="57" t="n">
        <v>0</v>
      </c>
      <c r="T462" s="57" t="n">
        <v>0</v>
      </c>
      <c r="U462" s="104"/>
    </row>
    <row r="463" s="2" customFormat="true" ht="12.75" hidden="false" customHeight="false" outlineLevel="0" collapsed="false">
      <c r="A463" s="128" t="n">
        <v>33</v>
      </c>
      <c r="B463" s="53" t="n">
        <v>0</v>
      </c>
      <c r="C463" s="55" t="n">
        <v>0</v>
      </c>
      <c r="D463" s="55" t="n">
        <v>0</v>
      </c>
      <c r="E463" s="55" t="n">
        <v>0</v>
      </c>
      <c r="F463" s="55" t="n">
        <v>0</v>
      </c>
      <c r="G463" s="55" t="n">
        <v>0</v>
      </c>
      <c r="H463" s="55" t="n">
        <v>0</v>
      </c>
      <c r="I463" s="55" t="n">
        <v>0</v>
      </c>
      <c r="J463" s="55" t="n">
        <v>0</v>
      </c>
      <c r="K463" s="55" t="n">
        <v>0</v>
      </c>
      <c r="L463" s="55" t="n">
        <v>0</v>
      </c>
      <c r="M463" s="55" t="n">
        <v>0</v>
      </c>
      <c r="N463" s="55" t="n">
        <v>0</v>
      </c>
      <c r="O463" s="55" t="n">
        <v>0</v>
      </c>
      <c r="P463" s="55" t="n">
        <v>0</v>
      </c>
      <c r="Q463" s="55" t="n">
        <v>0</v>
      </c>
      <c r="R463" s="55" t="n">
        <v>0</v>
      </c>
      <c r="S463" s="57" t="n">
        <v>0</v>
      </c>
      <c r="T463" s="57" t="n">
        <v>0</v>
      </c>
      <c r="U463" s="104"/>
    </row>
    <row r="464" s="2" customFormat="true" ht="12.75" hidden="false" customHeight="false" outlineLevel="0" collapsed="false">
      <c r="A464" s="128" t="n">
        <v>34</v>
      </c>
      <c r="B464" s="53" t="n">
        <v>0</v>
      </c>
      <c r="C464" s="55" t="n">
        <v>0</v>
      </c>
      <c r="D464" s="55" t="n">
        <v>0</v>
      </c>
      <c r="E464" s="55" t="n">
        <v>0</v>
      </c>
      <c r="F464" s="55" t="n">
        <v>0</v>
      </c>
      <c r="G464" s="55" t="n">
        <v>0</v>
      </c>
      <c r="H464" s="55" t="n">
        <v>0</v>
      </c>
      <c r="I464" s="55" t="n">
        <v>0</v>
      </c>
      <c r="J464" s="55" t="n">
        <v>0</v>
      </c>
      <c r="K464" s="55" t="n">
        <v>0</v>
      </c>
      <c r="L464" s="55" t="n">
        <v>0</v>
      </c>
      <c r="M464" s="55" t="n">
        <v>0</v>
      </c>
      <c r="N464" s="55" t="n">
        <v>0</v>
      </c>
      <c r="O464" s="55" t="n">
        <v>0</v>
      </c>
      <c r="P464" s="55" t="n">
        <v>0</v>
      </c>
      <c r="Q464" s="55" t="n">
        <v>0</v>
      </c>
      <c r="R464" s="55" t="n">
        <v>0</v>
      </c>
      <c r="S464" s="57" t="n">
        <v>0</v>
      </c>
      <c r="T464" s="57" t="n">
        <v>0</v>
      </c>
      <c r="U464" s="104"/>
    </row>
    <row r="465" s="2" customFormat="true" ht="12.75" hidden="false" customHeight="false" outlineLevel="0" collapsed="false">
      <c r="A465" s="128" t="n">
        <v>35</v>
      </c>
      <c r="B465" s="53" t="n">
        <v>0</v>
      </c>
      <c r="C465" s="55" t="n">
        <v>0</v>
      </c>
      <c r="D465" s="55" t="n">
        <v>0</v>
      </c>
      <c r="E465" s="55" t="n">
        <v>0</v>
      </c>
      <c r="F465" s="55" t="n">
        <v>0</v>
      </c>
      <c r="G465" s="55" t="n">
        <v>0</v>
      </c>
      <c r="H465" s="55" t="n">
        <v>0</v>
      </c>
      <c r="I465" s="55" t="n">
        <v>0</v>
      </c>
      <c r="J465" s="55" t="n">
        <v>0</v>
      </c>
      <c r="K465" s="55" t="n">
        <v>0</v>
      </c>
      <c r="L465" s="55" t="n">
        <v>0</v>
      </c>
      <c r="M465" s="55" t="n">
        <v>0</v>
      </c>
      <c r="N465" s="55" t="n">
        <v>0</v>
      </c>
      <c r="O465" s="55" t="n">
        <v>0</v>
      </c>
      <c r="P465" s="55" t="n">
        <v>0</v>
      </c>
      <c r="Q465" s="55" t="n">
        <v>0</v>
      </c>
      <c r="R465" s="55" t="n">
        <v>0</v>
      </c>
      <c r="S465" s="57" t="n">
        <v>0</v>
      </c>
      <c r="T465" s="57" t="n">
        <v>0</v>
      </c>
      <c r="U465" s="104"/>
    </row>
    <row r="466" s="2" customFormat="true" ht="12.75" hidden="false" customHeight="false" outlineLevel="0" collapsed="false">
      <c r="A466" s="128" t="n">
        <v>36</v>
      </c>
      <c r="B466" s="53" t="n">
        <v>0</v>
      </c>
      <c r="C466" s="55" t="n">
        <v>0</v>
      </c>
      <c r="D466" s="55" t="n">
        <v>0</v>
      </c>
      <c r="E466" s="55" t="n">
        <v>0</v>
      </c>
      <c r="F466" s="55" t="n">
        <v>0</v>
      </c>
      <c r="G466" s="55" t="n">
        <v>0</v>
      </c>
      <c r="H466" s="55" t="n">
        <v>0</v>
      </c>
      <c r="I466" s="55" t="n">
        <v>0</v>
      </c>
      <c r="J466" s="55" t="n">
        <v>0</v>
      </c>
      <c r="K466" s="55" t="n">
        <v>0</v>
      </c>
      <c r="L466" s="55" t="n">
        <v>0</v>
      </c>
      <c r="M466" s="55" t="n">
        <v>0</v>
      </c>
      <c r="N466" s="55" t="n">
        <v>1</v>
      </c>
      <c r="O466" s="55" t="n">
        <v>0</v>
      </c>
      <c r="P466" s="55" t="n">
        <v>0</v>
      </c>
      <c r="Q466" s="55" t="n">
        <v>0</v>
      </c>
      <c r="R466" s="55" t="n">
        <v>0</v>
      </c>
      <c r="S466" s="57" t="n">
        <v>0</v>
      </c>
      <c r="T466" s="57" t="n">
        <v>0</v>
      </c>
      <c r="U466" s="104"/>
    </row>
    <row r="467" s="2" customFormat="true" ht="12.75" hidden="false" customHeight="false" outlineLevel="0" collapsed="false">
      <c r="A467" s="128" t="n">
        <v>37</v>
      </c>
      <c r="B467" s="53" t="n">
        <v>0</v>
      </c>
      <c r="C467" s="55" t="n">
        <v>0</v>
      </c>
      <c r="D467" s="55" t="n">
        <v>0</v>
      </c>
      <c r="E467" s="55" t="n">
        <v>0</v>
      </c>
      <c r="F467" s="55" t="n">
        <v>0</v>
      </c>
      <c r="G467" s="55" t="n">
        <v>0</v>
      </c>
      <c r="H467" s="55" t="n">
        <v>0</v>
      </c>
      <c r="I467" s="55" t="n">
        <v>0</v>
      </c>
      <c r="J467" s="55" t="n">
        <v>0</v>
      </c>
      <c r="K467" s="55" t="n">
        <v>0</v>
      </c>
      <c r="L467" s="55" t="n">
        <v>0</v>
      </c>
      <c r="M467" s="55" t="n">
        <v>0</v>
      </c>
      <c r="N467" s="55" t="n">
        <v>0</v>
      </c>
      <c r="O467" s="55" t="n">
        <v>0</v>
      </c>
      <c r="P467" s="55" t="n">
        <v>0</v>
      </c>
      <c r="Q467" s="55" t="n">
        <v>0</v>
      </c>
      <c r="R467" s="55" t="n">
        <v>0</v>
      </c>
      <c r="S467" s="57" t="n">
        <v>0</v>
      </c>
      <c r="T467" s="57" t="n">
        <v>0</v>
      </c>
      <c r="U467" s="104"/>
    </row>
    <row r="468" s="2" customFormat="true" ht="12.75" hidden="false" customHeight="false" outlineLevel="0" collapsed="false">
      <c r="A468" s="128" t="n">
        <v>38</v>
      </c>
      <c r="B468" s="53" t="n">
        <v>0</v>
      </c>
      <c r="C468" s="55" t="n">
        <v>0</v>
      </c>
      <c r="D468" s="55" t="n">
        <v>0</v>
      </c>
      <c r="E468" s="55" t="n">
        <v>0</v>
      </c>
      <c r="F468" s="55" t="n">
        <v>0</v>
      </c>
      <c r="G468" s="55" t="n">
        <v>0</v>
      </c>
      <c r="H468" s="55" t="n">
        <v>0</v>
      </c>
      <c r="I468" s="55" t="n">
        <v>0</v>
      </c>
      <c r="J468" s="55" t="n">
        <v>0</v>
      </c>
      <c r="K468" s="55" t="n">
        <v>0</v>
      </c>
      <c r="L468" s="55" t="n">
        <v>0</v>
      </c>
      <c r="M468" s="55" t="n">
        <v>0</v>
      </c>
      <c r="N468" s="55" t="n">
        <v>0</v>
      </c>
      <c r="O468" s="55" t="n">
        <v>0</v>
      </c>
      <c r="P468" s="55" t="n">
        <v>0</v>
      </c>
      <c r="Q468" s="55" t="n">
        <v>0</v>
      </c>
      <c r="R468" s="55" t="n">
        <v>0</v>
      </c>
      <c r="S468" s="57" t="n">
        <v>0</v>
      </c>
      <c r="T468" s="57" t="n">
        <v>0</v>
      </c>
      <c r="U468" s="104"/>
    </row>
    <row r="469" s="2" customFormat="true" ht="12.75" hidden="false" customHeight="false" outlineLevel="0" collapsed="false">
      <c r="A469" s="128" t="n">
        <v>39</v>
      </c>
      <c r="B469" s="53" t="n">
        <v>0</v>
      </c>
      <c r="C469" s="55" t="n">
        <v>0</v>
      </c>
      <c r="D469" s="55" t="n">
        <v>0</v>
      </c>
      <c r="E469" s="55" t="n">
        <v>0</v>
      </c>
      <c r="F469" s="55" t="n">
        <v>0</v>
      </c>
      <c r="G469" s="55" t="n">
        <v>0</v>
      </c>
      <c r="H469" s="55" t="n">
        <v>0</v>
      </c>
      <c r="I469" s="55" t="n">
        <v>0</v>
      </c>
      <c r="J469" s="55" t="n">
        <v>0</v>
      </c>
      <c r="K469" s="55" t="n">
        <v>0</v>
      </c>
      <c r="L469" s="55" t="n">
        <v>0</v>
      </c>
      <c r="M469" s="55" t="n">
        <v>0</v>
      </c>
      <c r="N469" s="55" t="n">
        <v>0</v>
      </c>
      <c r="O469" s="55" t="n">
        <v>0</v>
      </c>
      <c r="P469" s="55" t="n">
        <v>0</v>
      </c>
      <c r="Q469" s="55" t="n">
        <v>0</v>
      </c>
      <c r="R469" s="55" t="n">
        <v>0</v>
      </c>
      <c r="S469" s="57" t="n">
        <v>0</v>
      </c>
      <c r="T469" s="57" t="n">
        <v>0</v>
      </c>
      <c r="U469" s="104"/>
    </row>
    <row r="470" s="2" customFormat="true" ht="12.75" hidden="false" customHeight="false" outlineLevel="0" collapsed="false">
      <c r="A470" s="128" t="n">
        <v>40</v>
      </c>
      <c r="B470" s="53" t="n">
        <v>0</v>
      </c>
      <c r="C470" s="55" t="n">
        <v>0</v>
      </c>
      <c r="D470" s="55" t="n">
        <v>0</v>
      </c>
      <c r="E470" s="55" t="n">
        <v>0</v>
      </c>
      <c r="F470" s="55" t="n">
        <v>0</v>
      </c>
      <c r="G470" s="55" t="n">
        <v>0</v>
      </c>
      <c r="H470" s="55" t="n">
        <v>0</v>
      </c>
      <c r="I470" s="55" t="n">
        <v>0</v>
      </c>
      <c r="J470" s="55" t="n">
        <v>0</v>
      </c>
      <c r="K470" s="55" t="n">
        <v>0</v>
      </c>
      <c r="L470" s="55" t="n">
        <v>0</v>
      </c>
      <c r="M470" s="55" t="n">
        <v>0</v>
      </c>
      <c r="N470" s="55" t="n">
        <v>0</v>
      </c>
      <c r="O470" s="55" t="n">
        <v>0</v>
      </c>
      <c r="P470" s="55" t="n">
        <v>0</v>
      </c>
      <c r="Q470" s="55" t="n">
        <v>0</v>
      </c>
      <c r="R470" s="55" t="n">
        <v>0</v>
      </c>
      <c r="S470" s="57" t="n">
        <v>0</v>
      </c>
      <c r="T470" s="57" t="n">
        <v>0</v>
      </c>
      <c r="U470" s="104"/>
    </row>
    <row r="471" s="2" customFormat="true" ht="12.75" hidden="false" customHeight="false" outlineLevel="0" collapsed="false">
      <c r="A471" s="128" t="n">
        <v>41</v>
      </c>
      <c r="B471" s="53" t="n">
        <v>0</v>
      </c>
      <c r="C471" s="55" t="n">
        <v>0</v>
      </c>
      <c r="D471" s="55" t="n">
        <v>0</v>
      </c>
      <c r="E471" s="55" t="n">
        <v>0</v>
      </c>
      <c r="F471" s="55" t="n">
        <v>0</v>
      </c>
      <c r="G471" s="55" t="n">
        <v>0</v>
      </c>
      <c r="H471" s="55" t="n">
        <v>0</v>
      </c>
      <c r="I471" s="55" t="n">
        <v>0</v>
      </c>
      <c r="J471" s="55" t="n">
        <v>0</v>
      </c>
      <c r="K471" s="55" t="n">
        <v>0</v>
      </c>
      <c r="L471" s="55" t="n">
        <v>0</v>
      </c>
      <c r="M471" s="55" t="n">
        <v>0</v>
      </c>
      <c r="N471" s="55" t="n">
        <v>0</v>
      </c>
      <c r="O471" s="55" t="n">
        <v>0</v>
      </c>
      <c r="P471" s="55" t="n">
        <v>0</v>
      </c>
      <c r="Q471" s="55" t="n">
        <v>0</v>
      </c>
      <c r="R471" s="55" t="n">
        <v>0</v>
      </c>
      <c r="S471" s="57" t="n">
        <v>0</v>
      </c>
      <c r="T471" s="57" t="n">
        <v>0</v>
      </c>
      <c r="U471" s="104"/>
    </row>
    <row r="472" s="2" customFormat="true" ht="12.75" hidden="false" customHeight="false" outlineLevel="0" collapsed="false">
      <c r="A472" s="128" t="n">
        <v>42</v>
      </c>
      <c r="B472" s="53" t="n">
        <v>0</v>
      </c>
      <c r="C472" s="55" t="n">
        <v>0</v>
      </c>
      <c r="D472" s="55" t="n">
        <v>0</v>
      </c>
      <c r="E472" s="55" t="n">
        <v>0</v>
      </c>
      <c r="F472" s="55" t="n">
        <v>0</v>
      </c>
      <c r="G472" s="55" t="n">
        <v>0</v>
      </c>
      <c r="H472" s="55" t="n">
        <v>0</v>
      </c>
      <c r="I472" s="55" t="n">
        <v>0</v>
      </c>
      <c r="J472" s="55" t="n">
        <v>0</v>
      </c>
      <c r="K472" s="55" t="n">
        <v>0</v>
      </c>
      <c r="L472" s="55" t="n">
        <v>0</v>
      </c>
      <c r="M472" s="55" t="n">
        <v>0</v>
      </c>
      <c r="N472" s="55" t="n">
        <v>0</v>
      </c>
      <c r="O472" s="55" t="n">
        <v>0</v>
      </c>
      <c r="P472" s="55" t="n">
        <v>0</v>
      </c>
      <c r="Q472" s="55" t="n">
        <v>0</v>
      </c>
      <c r="R472" s="55" t="n">
        <v>0</v>
      </c>
      <c r="S472" s="57" t="n">
        <v>0</v>
      </c>
      <c r="T472" s="57" t="n">
        <v>0</v>
      </c>
      <c r="U472" s="104"/>
    </row>
    <row r="473" s="2" customFormat="true" ht="12.75" hidden="false" customHeight="false" outlineLevel="0" collapsed="false">
      <c r="A473" s="128" t="n">
        <v>43</v>
      </c>
      <c r="B473" s="53" t="n">
        <v>0</v>
      </c>
      <c r="C473" s="55" t="n">
        <v>0</v>
      </c>
      <c r="D473" s="55" t="n">
        <v>0</v>
      </c>
      <c r="E473" s="55" t="n">
        <v>0</v>
      </c>
      <c r="F473" s="55" t="n">
        <v>0</v>
      </c>
      <c r="G473" s="55" t="n">
        <v>0</v>
      </c>
      <c r="H473" s="55" t="n">
        <v>0</v>
      </c>
      <c r="I473" s="55" t="n">
        <v>0</v>
      </c>
      <c r="J473" s="55" t="n">
        <v>0</v>
      </c>
      <c r="K473" s="55" t="n">
        <v>0</v>
      </c>
      <c r="L473" s="55" t="n">
        <v>0</v>
      </c>
      <c r="M473" s="55" t="n">
        <v>0</v>
      </c>
      <c r="N473" s="55" t="n">
        <v>0</v>
      </c>
      <c r="O473" s="55" t="n">
        <v>0</v>
      </c>
      <c r="P473" s="55" t="n">
        <v>0</v>
      </c>
      <c r="Q473" s="55" t="n">
        <v>0</v>
      </c>
      <c r="R473" s="55" t="n">
        <v>0</v>
      </c>
      <c r="S473" s="57" t="n">
        <v>0</v>
      </c>
      <c r="T473" s="57" t="n">
        <v>0</v>
      </c>
      <c r="U473" s="104"/>
    </row>
    <row r="474" s="2" customFormat="true" ht="12.75" hidden="false" customHeight="false" outlineLevel="0" collapsed="false">
      <c r="A474" s="128" t="n">
        <v>44</v>
      </c>
      <c r="B474" s="53" t="n">
        <v>0</v>
      </c>
      <c r="C474" s="55" t="n">
        <v>0</v>
      </c>
      <c r="D474" s="55" t="n">
        <v>0</v>
      </c>
      <c r="E474" s="55" t="n">
        <v>0</v>
      </c>
      <c r="F474" s="55" t="n">
        <v>0</v>
      </c>
      <c r="G474" s="55" t="n">
        <v>0</v>
      </c>
      <c r="H474" s="55" t="n">
        <v>0</v>
      </c>
      <c r="I474" s="55" t="n">
        <v>0</v>
      </c>
      <c r="J474" s="55" t="n">
        <v>0</v>
      </c>
      <c r="K474" s="55" t="n">
        <v>0</v>
      </c>
      <c r="L474" s="55" t="n">
        <v>0</v>
      </c>
      <c r="M474" s="55" t="n">
        <v>0</v>
      </c>
      <c r="N474" s="55" t="n">
        <v>0</v>
      </c>
      <c r="O474" s="55" t="n">
        <v>0</v>
      </c>
      <c r="P474" s="55" t="n">
        <v>0</v>
      </c>
      <c r="Q474" s="55" t="n">
        <v>0</v>
      </c>
      <c r="R474" s="55" t="n">
        <v>0</v>
      </c>
      <c r="S474" s="57" t="n">
        <v>0</v>
      </c>
      <c r="T474" s="57" t="n">
        <v>0</v>
      </c>
      <c r="U474" s="104"/>
    </row>
    <row r="475" s="2" customFormat="true" ht="12.75" hidden="false" customHeight="false" outlineLevel="0" collapsed="false">
      <c r="A475" s="128" t="n">
        <v>45</v>
      </c>
      <c r="B475" s="53" t="n">
        <v>0</v>
      </c>
      <c r="C475" s="55" t="n">
        <v>0</v>
      </c>
      <c r="D475" s="55" t="n">
        <v>0</v>
      </c>
      <c r="E475" s="55" t="n">
        <v>0</v>
      </c>
      <c r="F475" s="55" t="n">
        <v>0</v>
      </c>
      <c r="G475" s="55" t="n">
        <v>0</v>
      </c>
      <c r="H475" s="55" t="n">
        <v>0</v>
      </c>
      <c r="I475" s="55" t="n">
        <v>0</v>
      </c>
      <c r="J475" s="55" t="n">
        <v>0</v>
      </c>
      <c r="K475" s="55" t="n">
        <v>0</v>
      </c>
      <c r="L475" s="55" t="n">
        <v>0</v>
      </c>
      <c r="M475" s="55" t="n">
        <v>0</v>
      </c>
      <c r="N475" s="55" t="n">
        <v>0</v>
      </c>
      <c r="O475" s="55" t="n">
        <v>0</v>
      </c>
      <c r="P475" s="55" t="n">
        <v>0</v>
      </c>
      <c r="Q475" s="55" t="n">
        <v>0</v>
      </c>
      <c r="R475" s="55" t="n">
        <v>0</v>
      </c>
      <c r="S475" s="57" t="n">
        <v>0</v>
      </c>
      <c r="T475" s="57" t="n">
        <v>0</v>
      </c>
      <c r="U475" s="104"/>
    </row>
    <row r="476" s="2" customFormat="true" ht="12.75" hidden="false" customHeight="false" outlineLevel="0" collapsed="false">
      <c r="A476" s="128" t="n">
        <v>46</v>
      </c>
      <c r="B476" s="53" t="n">
        <v>0</v>
      </c>
      <c r="C476" s="55" t="n">
        <v>0</v>
      </c>
      <c r="D476" s="55" t="n">
        <v>0</v>
      </c>
      <c r="E476" s="55" t="n">
        <v>0</v>
      </c>
      <c r="F476" s="55" t="n">
        <v>0</v>
      </c>
      <c r="G476" s="55" t="n">
        <v>0</v>
      </c>
      <c r="H476" s="55" t="n">
        <v>0</v>
      </c>
      <c r="I476" s="55" t="n">
        <v>0</v>
      </c>
      <c r="J476" s="55" t="n">
        <v>0</v>
      </c>
      <c r="K476" s="55" t="n">
        <v>0</v>
      </c>
      <c r="L476" s="55" t="n">
        <v>0</v>
      </c>
      <c r="M476" s="55" t="n">
        <v>0</v>
      </c>
      <c r="N476" s="55" t="n">
        <v>0</v>
      </c>
      <c r="O476" s="55" t="n">
        <v>0</v>
      </c>
      <c r="P476" s="55" t="n">
        <v>0</v>
      </c>
      <c r="Q476" s="55" t="n">
        <v>0</v>
      </c>
      <c r="R476" s="55" t="n">
        <v>0</v>
      </c>
      <c r="S476" s="57" t="n">
        <v>0</v>
      </c>
      <c r="T476" s="57" t="n">
        <v>0</v>
      </c>
      <c r="U476" s="104"/>
    </row>
    <row r="477" s="2" customFormat="true" ht="12.75" hidden="false" customHeight="false" outlineLevel="0" collapsed="false">
      <c r="A477" s="128" t="n">
        <v>47</v>
      </c>
      <c r="B477" s="53" t="n">
        <v>0</v>
      </c>
      <c r="C477" s="55" t="n">
        <v>0</v>
      </c>
      <c r="D477" s="55" t="n">
        <v>0</v>
      </c>
      <c r="E477" s="55" t="n">
        <v>0</v>
      </c>
      <c r="F477" s="55" t="n">
        <v>0</v>
      </c>
      <c r="G477" s="55" t="n">
        <v>0</v>
      </c>
      <c r="H477" s="55" t="n">
        <v>0</v>
      </c>
      <c r="I477" s="55" t="n">
        <v>0</v>
      </c>
      <c r="J477" s="55" t="n">
        <v>0</v>
      </c>
      <c r="K477" s="55" t="n">
        <v>0</v>
      </c>
      <c r="L477" s="55" t="n">
        <v>0</v>
      </c>
      <c r="M477" s="55" t="n">
        <v>0</v>
      </c>
      <c r="N477" s="55" t="n">
        <v>0</v>
      </c>
      <c r="O477" s="55" t="n">
        <v>0</v>
      </c>
      <c r="P477" s="55" t="n">
        <v>0</v>
      </c>
      <c r="Q477" s="55" t="n">
        <v>0</v>
      </c>
      <c r="R477" s="55" t="n">
        <v>0</v>
      </c>
      <c r="S477" s="57" t="n">
        <v>0</v>
      </c>
      <c r="T477" s="57" t="n">
        <v>0</v>
      </c>
      <c r="U477" s="104"/>
    </row>
    <row r="478" s="2" customFormat="true" ht="12.75" hidden="false" customHeight="false" outlineLevel="0" collapsed="false">
      <c r="A478" s="128" t="n">
        <v>48</v>
      </c>
      <c r="B478" s="53" t="n">
        <v>0</v>
      </c>
      <c r="C478" s="55" t="n">
        <v>0</v>
      </c>
      <c r="D478" s="55" t="n">
        <v>0</v>
      </c>
      <c r="E478" s="55" t="n">
        <v>0</v>
      </c>
      <c r="F478" s="55" t="n">
        <v>0</v>
      </c>
      <c r="G478" s="55" t="n">
        <v>0</v>
      </c>
      <c r="H478" s="55" t="n">
        <v>0</v>
      </c>
      <c r="I478" s="55" t="n">
        <v>0</v>
      </c>
      <c r="J478" s="55" t="n">
        <v>0</v>
      </c>
      <c r="K478" s="55" t="n">
        <v>0</v>
      </c>
      <c r="L478" s="55" t="n">
        <v>0</v>
      </c>
      <c r="M478" s="55" t="n">
        <v>0</v>
      </c>
      <c r="N478" s="55" t="n">
        <v>0</v>
      </c>
      <c r="O478" s="55" t="n">
        <v>0</v>
      </c>
      <c r="P478" s="55" t="n">
        <v>0</v>
      </c>
      <c r="Q478" s="55" t="n">
        <v>0</v>
      </c>
      <c r="R478" s="55" t="n">
        <v>0</v>
      </c>
      <c r="S478" s="57" t="n">
        <v>0</v>
      </c>
      <c r="T478" s="57" t="n">
        <v>0</v>
      </c>
      <c r="U478" s="104"/>
    </row>
    <row r="479" s="2" customFormat="true" ht="12.75" hidden="false" customHeight="false" outlineLevel="0" collapsed="false">
      <c r="A479" s="128" t="n">
        <v>49</v>
      </c>
      <c r="B479" s="53" t="n">
        <v>0</v>
      </c>
      <c r="C479" s="55" t="n">
        <v>0</v>
      </c>
      <c r="D479" s="55" t="n">
        <v>0</v>
      </c>
      <c r="E479" s="55" t="n">
        <v>0</v>
      </c>
      <c r="F479" s="55" t="n">
        <v>0</v>
      </c>
      <c r="G479" s="55" t="n">
        <v>0</v>
      </c>
      <c r="H479" s="55" t="n">
        <v>0</v>
      </c>
      <c r="I479" s="55" t="n">
        <v>0</v>
      </c>
      <c r="J479" s="55" t="n">
        <v>0</v>
      </c>
      <c r="K479" s="55" t="n">
        <v>0</v>
      </c>
      <c r="L479" s="55" t="n">
        <v>0</v>
      </c>
      <c r="M479" s="55" t="n">
        <v>0</v>
      </c>
      <c r="N479" s="55" t="n">
        <v>0</v>
      </c>
      <c r="O479" s="55" t="n">
        <v>0</v>
      </c>
      <c r="P479" s="55" t="n">
        <v>0</v>
      </c>
      <c r="Q479" s="55" t="n">
        <v>0</v>
      </c>
      <c r="R479" s="55" t="n">
        <v>0</v>
      </c>
      <c r="S479" s="57" t="n">
        <v>0</v>
      </c>
      <c r="T479" s="57" t="n">
        <v>0</v>
      </c>
      <c r="U479" s="104"/>
    </row>
    <row r="480" customFormat="false" ht="12.75" hidden="false" customHeight="false" outlineLevel="0" collapsed="false">
      <c r="A480" s="128" t="n">
        <v>50</v>
      </c>
      <c r="B480" s="53" t="n">
        <v>0</v>
      </c>
      <c r="C480" s="55" t="n">
        <v>0</v>
      </c>
      <c r="D480" s="55" t="n">
        <v>0</v>
      </c>
      <c r="E480" s="55" t="n">
        <v>0</v>
      </c>
      <c r="F480" s="55" t="n">
        <v>0</v>
      </c>
      <c r="G480" s="55" t="n">
        <v>0</v>
      </c>
      <c r="H480" s="55" t="n">
        <v>0</v>
      </c>
      <c r="I480" s="55" t="n">
        <v>0</v>
      </c>
      <c r="J480" s="55" t="n">
        <v>0</v>
      </c>
      <c r="K480" s="55" t="n">
        <v>0</v>
      </c>
      <c r="L480" s="55" t="n">
        <v>0</v>
      </c>
      <c r="M480" s="55" t="n">
        <v>0</v>
      </c>
      <c r="N480" s="55" t="n">
        <v>0</v>
      </c>
      <c r="O480" s="55" t="n">
        <v>0</v>
      </c>
      <c r="P480" s="55" t="n">
        <v>0</v>
      </c>
      <c r="Q480" s="55" t="n">
        <v>0</v>
      </c>
      <c r="R480" s="55" t="n">
        <v>0</v>
      </c>
      <c r="S480" s="57" t="n">
        <v>0</v>
      </c>
      <c r="T480" s="57" t="n">
        <v>0</v>
      </c>
      <c r="U480" s="104"/>
    </row>
    <row r="481" s="2" customFormat="true" ht="12.75" hidden="false" customHeight="false" outlineLevel="0" collapsed="false">
      <c r="A481" s="128" t="n">
        <v>51</v>
      </c>
      <c r="B481" s="53" t="n">
        <v>0</v>
      </c>
      <c r="C481" s="55" t="n">
        <v>0</v>
      </c>
      <c r="D481" s="55" t="n">
        <v>0</v>
      </c>
      <c r="E481" s="55" t="n">
        <v>0</v>
      </c>
      <c r="F481" s="55" t="n">
        <v>0</v>
      </c>
      <c r="G481" s="55" t="n">
        <v>0</v>
      </c>
      <c r="H481" s="55" t="n">
        <v>0</v>
      </c>
      <c r="I481" s="55" t="n">
        <v>0</v>
      </c>
      <c r="J481" s="55" t="n">
        <v>0</v>
      </c>
      <c r="K481" s="55" t="n">
        <v>0</v>
      </c>
      <c r="L481" s="55" t="n">
        <v>2</v>
      </c>
      <c r="M481" s="55" t="n">
        <v>0</v>
      </c>
      <c r="N481" s="55" t="n">
        <v>0</v>
      </c>
      <c r="O481" s="55" t="n">
        <v>0</v>
      </c>
      <c r="P481" s="55" t="n">
        <v>0</v>
      </c>
      <c r="Q481" s="55" t="n">
        <v>0</v>
      </c>
      <c r="R481" s="55" t="n">
        <v>0</v>
      </c>
      <c r="S481" s="57" t="n">
        <v>0</v>
      </c>
      <c r="T481" s="57" t="n">
        <v>0</v>
      </c>
      <c r="U481" s="104"/>
    </row>
    <row r="482" s="2" customFormat="true" ht="12.75" hidden="false" customHeight="false" outlineLevel="0" collapsed="false">
      <c r="A482" s="128" t="n">
        <v>52</v>
      </c>
      <c r="B482" s="53" t="n">
        <v>0</v>
      </c>
      <c r="C482" s="55" t="n">
        <v>0</v>
      </c>
      <c r="D482" s="55" t="n">
        <v>0</v>
      </c>
      <c r="E482" s="55" t="n">
        <v>0</v>
      </c>
      <c r="F482" s="55" t="n">
        <v>0</v>
      </c>
      <c r="G482" s="55" t="n">
        <v>0</v>
      </c>
      <c r="H482" s="55" t="n">
        <v>0</v>
      </c>
      <c r="I482" s="55" t="n">
        <v>0</v>
      </c>
      <c r="J482" s="55" t="n">
        <v>0</v>
      </c>
      <c r="K482" s="55" t="n">
        <v>0</v>
      </c>
      <c r="L482" s="55" t="n">
        <v>0</v>
      </c>
      <c r="M482" s="55" t="n">
        <v>0</v>
      </c>
      <c r="N482" s="55" t="n">
        <v>0</v>
      </c>
      <c r="O482" s="55" t="n">
        <v>0</v>
      </c>
      <c r="P482" s="55" t="n">
        <v>0</v>
      </c>
      <c r="Q482" s="55" t="n">
        <v>0</v>
      </c>
      <c r="R482" s="55" t="n">
        <v>0</v>
      </c>
      <c r="S482" s="57" t="n">
        <v>0</v>
      </c>
      <c r="T482" s="57" t="n">
        <v>0</v>
      </c>
      <c r="U482" s="104"/>
    </row>
    <row r="483" s="2" customFormat="true" ht="12.75" hidden="false" customHeight="false" outlineLevel="0" collapsed="false">
      <c r="A483" s="128" t="n">
        <v>54</v>
      </c>
      <c r="B483" s="53" t="n">
        <v>0</v>
      </c>
      <c r="C483" s="55" t="n">
        <v>0</v>
      </c>
      <c r="D483" s="55" t="n">
        <v>0</v>
      </c>
      <c r="E483" s="55" t="n">
        <v>0</v>
      </c>
      <c r="F483" s="55" t="n">
        <v>0</v>
      </c>
      <c r="G483" s="55" t="n">
        <v>0</v>
      </c>
      <c r="H483" s="55" t="n">
        <v>0</v>
      </c>
      <c r="I483" s="55" t="n">
        <v>0</v>
      </c>
      <c r="J483" s="55" t="n">
        <v>0</v>
      </c>
      <c r="K483" s="55" t="n">
        <v>0</v>
      </c>
      <c r="L483" s="55" t="n">
        <v>0</v>
      </c>
      <c r="M483" s="55" t="n">
        <v>0</v>
      </c>
      <c r="N483" s="55" t="n">
        <v>0</v>
      </c>
      <c r="O483" s="55" t="n">
        <v>0</v>
      </c>
      <c r="P483" s="55" t="n">
        <v>0</v>
      </c>
      <c r="Q483" s="55" t="n">
        <v>0</v>
      </c>
      <c r="R483" s="55" t="n">
        <v>0</v>
      </c>
      <c r="S483" s="57" t="n">
        <v>0</v>
      </c>
      <c r="T483" s="57" t="n">
        <v>0</v>
      </c>
      <c r="U483" s="104"/>
    </row>
    <row r="484" s="2" customFormat="true" ht="12.75" hidden="false" customHeight="false" outlineLevel="0" collapsed="false">
      <c r="A484" s="128" t="n">
        <v>55</v>
      </c>
      <c r="B484" s="53" t="n">
        <v>0</v>
      </c>
      <c r="C484" s="55" t="n">
        <v>0</v>
      </c>
      <c r="D484" s="55" t="n">
        <v>0</v>
      </c>
      <c r="E484" s="55" t="n">
        <v>0</v>
      </c>
      <c r="F484" s="55" t="n">
        <v>0</v>
      </c>
      <c r="G484" s="55" t="n">
        <v>0</v>
      </c>
      <c r="H484" s="55" t="n">
        <v>0</v>
      </c>
      <c r="I484" s="55" t="n">
        <v>0</v>
      </c>
      <c r="J484" s="55" t="n">
        <v>0</v>
      </c>
      <c r="K484" s="55" t="n">
        <v>0</v>
      </c>
      <c r="L484" s="55" t="n">
        <v>0</v>
      </c>
      <c r="M484" s="55" t="n">
        <v>0</v>
      </c>
      <c r="N484" s="55" t="n">
        <v>0</v>
      </c>
      <c r="O484" s="55" t="n">
        <v>0</v>
      </c>
      <c r="P484" s="55" t="n">
        <v>0</v>
      </c>
      <c r="Q484" s="55" t="n">
        <v>0</v>
      </c>
      <c r="R484" s="55" t="n">
        <v>0</v>
      </c>
      <c r="S484" s="57" t="n">
        <v>0</v>
      </c>
      <c r="T484" s="57" t="n">
        <v>0</v>
      </c>
      <c r="U484" s="104"/>
    </row>
    <row r="485" s="2" customFormat="true" ht="12.75" hidden="false" customHeight="false" outlineLevel="0" collapsed="false">
      <c r="A485" s="128" t="n">
        <v>56</v>
      </c>
      <c r="B485" s="53" t="n">
        <v>0</v>
      </c>
      <c r="C485" s="55" t="n">
        <v>0</v>
      </c>
      <c r="D485" s="55" t="n">
        <v>0</v>
      </c>
      <c r="E485" s="55" t="n">
        <v>0</v>
      </c>
      <c r="F485" s="55" t="n">
        <v>0</v>
      </c>
      <c r="G485" s="55" t="n">
        <v>0</v>
      </c>
      <c r="H485" s="55" t="n">
        <v>0</v>
      </c>
      <c r="I485" s="55" t="n">
        <v>0</v>
      </c>
      <c r="J485" s="55" t="n">
        <v>0</v>
      </c>
      <c r="K485" s="55" t="n">
        <v>0</v>
      </c>
      <c r="L485" s="55" t="n">
        <v>0</v>
      </c>
      <c r="M485" s="55" t="n">
        <v>0</v>
      </c>
      <c r="N485" s="55" t="n">
        <v>0</v>
      </c>
      <c r="O485" s="55" t="n">
        <v>0</v>
      </c>
      <c r="P485" s="55" t="n">
        <v>0</v>
      </c>
      <c r="Q485" s="55" t="n">
        <v>0</v>
      </c>
      <c r="R485" s="55" t="n">
        <v>0</v>
      </c>
      <c r="S485" s="57" t="n">
        <v>0</v>
      </c>
      <c r="T485" s="57" t="n">
        <v>0</v>
      </c>
      <c r="U485" s="104"/>
    </row>
    <row r="486" s="2" customFormat="true" ht="12.75" hidden="false" customHeight="false" outlineLevel="0" collapsed="false">
      <c r="A486" s="128" t="n">
        <v>57</v>
      </c>
      <c r="B486" s="53" t="n">
        <v>0</v>
      </c>
      <c r="C486" s="55" t="n">
        <v>0</v>
      </c>
      <c r="D486" s="55" t="n">
        <v>0</v>
      </c>
      <c r="E486" s="55" t="n">
        <v>0</v>
      </c>
      <c r="F486" s="55" t="n">
        <v>0</v>
      </c>
      <c r="G486" s="55" t="n">
        <v>0</v>
      </c>
      <c r="H486" s="55" t="n">
        <v>0</v>
      </c>
      <c r="I486" s="55" t="n">
        <v>0</v>
      </c>
      <c r="J486" s="55" t="n">
        <v>0</v>
      </c>
      <c r="K486" s="55" t="n">
        <v>0</v>
      </c>
      <c r="L486" s="55" t="n">
        <v>0</v>
      </c>
      <c r="M486" s="55" t="n">
        <v>0</v>
      </c>
      <c r="N486" s="55" t="n">
        <v>0</v>
      </c>
      <c r="O486" s="55" t="n">
        <v>0</v>
      </c>
      <c r="P486" s="55" t="n">
        <v>0</v>
      </c>
      <c r="Q486" s="55" t="n">
        <v>0</v>
      </c>
      <c r="R486" s="55" t="n">
        <v>0</v>
      </c>
      <c r="S486" s="57" t="n">
        <v>0</v>
      </c>
      <c r="T486" s="57" t="n">
        <v>0</v>
      </c>
      <c r="U486" s="104"/>
    </row>
    <row r="487" s="2" customFormat="true" ht="12.75" hidden="false" customHeight="false" outlineLevel="0" collapsed="false">
      <c r="A487" s="128" t="n">
        <v>59</v>
      </c>
      <c r="B487" s="53" t="n">
        <v>0</v>
      </c>
      <c r="C487" s="55" t="n">
        <v>0</v>
      </c>
      <c r="D487" s="55" t="n">
        <v>0</v>
      </c>
      <c r="E487" s="55" t="n">
        <v>0</v>
      </c>
      <c r="F487" s="55" t="n">
        <v>0</v>
      </c>
      <c r="G487" s="55" t="n">
        <v>0</v>
      </c>
      <c r="H487" s="55" t="n">
        <v>0</v>
      </c>
      <c r="I487" s="55" t="n">
        <v>0</v>
      </c>
      <c r="J487" s="55" t="n">
        <v>0</v>
      </c>
      <c r="K487" s="55" t="n">
        <v>0</v>
      </c>
      <c r="L487" s="55" t="n">
        <v>0</v>
      </c>
      <c r="M487" s="55" t="n">
        <v>0</v>
      </c>
      <c r="N487" s="55" t="n">
        <v>0</v>
      </c>
      <c r="O487" s="55" t="n">
        <v>0</v>
      </c>
      <c r="P487" s="55" t="n">
        <v>0</v>
      </c>
      <c r="Q487" s="55" t="n">
        <v>0</v>
      </c>
      <c r="R487" s="55" t="n">
        <v>0</v>
      </c>
      <c r="S487" s="57" t="n">
        <v>0</v>
      </c>
      <c r="T487" s="57" t="n">
        <v>0</v>
      </c>
      <c r="U487" s="104"/>
    </row>
    <row r="488" s="2" customFormat="true" ht="12.75" hidden="false" customHeight="false" outlineLevel="0" collapsed="false">
      <c r="A488" s="128" t="n">
        <v>60</v>
      </c>
      <c r="B488" s="53" t="n">
        <v>0</v>
      </c>
      <c r="C488" s="55" t="n">
        <v>0</v>
      </c>
      <c r="D488" s="55" t="n">
        <v>0</v>
      </c>
      <c r="E488" s="55" t="n">
        <v>0</v>
      </c>
      <c r="F488" s="55" t="n">
        <v>0</v>
      </c>
      <c r="G488" s="55" t="n">
        <v>0</v>
      </c>
      <c r="H488" s="55" t="n">
        <v>0</v>
      </c>
      <c r="I488" s="55" t="n">
        <v>0</v>
      </c>
      <c r="J488" s="55" t="n">
        <v>0</v>
      </c>
      <c r="K488" s="55" t="n">
        <v>0</v>
      </c>
      <c r="L488" s="55" t="n">
        <v>0</v>
      </c>
      <c r="M488" s="55" t="n">
        <v>0</v>
      </c>
      <c r="N488" s="55" t="n">
        <v>0</v>
      </c>
      <c r="O488" s="55" t="n">
        <v>0</v>
      </c>
      <c r="P488" s="55" t="n">
        <v>1</v>
      </c>
      <c r="Q488" s="55" t="n">
        <v>0</v>
      </c>
      <c r="R488" s="55" t="n">
        <v>0</v>
      </c>
      <c r="S488" s="57" t="n">
        <v>0</v>
      </c>
      <c r="T488" s="57" t="n">
        <v>0</v>
      </c>
      <c r="U488" s="104"/>
    </row>
    <row r="489" s="2" customFormat="true" ht="12.75" hidden="false" customHeight="false" outlineLevel="0" collapsed="false">
      <c r="A489" s="130" t="n">
        <v>62</v>
      </c>
      <c r="B489" s="91" t="n">
        <v>0</v>
      </c>
      <c r="C489" s="95" t="n">
        <v>0</v>
      </c>
      <c r="D489" s="95" t="n">
        <v>0</v>
      </c>
      <c r="E489" s="95" t="n">
        <v>0</v>
      </c>
      <c r="F489" s="95" t="n">
        <v>0</v>
      </c>
      <c r="G489" s="95" t="n">
        <v>0</v>
      </c>
      <c r="H489" s="95" t="n">
        <v>0</v>
      </c>
      <c r="I489" s="95" t="n">
        <v>0</v>
      </c>
      <c r="J489" s="95" t="n">
        <v>0</v>
      </c>
      <c r="K489" s="95" t="n">
        <v>0</v>
      </c>
      <c r="L489" s="95" t="n">
        <v>0</v>
      </c>
      <c r="M489" s="95" t="n">
        <v>0</v>
      </c>
      <c r="N489" s="95" t="n">
        <v>0</v>
      </c>
      <c r="O489" s="95" t="n">
        <v>0</v>
      </c>
      <c r="P489" s="95" t="n">
        <v>0</v>
      </c>
      <c r="Q489" s="95" t="n">
        <v>0</v>
      </c>
      <c r="R489" s="95" t="n">
        <v>0</v>
      </c>
      <c r="S489" s="96" t="n">
        <v>0</v>
      </c>
      <c r="T489" s="96" t="n">
        <v>0</v>
      </c>
      <c r="U489" s="117"/>
    </row>
    <row r="490" s="71" customFormat="true" ht="13.5" hidden="false" customHeight="false" outlineLevel="0" collapsed="false">
      <c r="A490" s="147" t="s">
        <v>36</v>
      </c>
      <c r="B490" s="260" t="n">
        <f aca="false">SUM(B436:B489)</f>
        <v>0</v>
      </c>
      <c r="C490" s="260" t="n">
        <f aca="false">SUM(C436:C489)</f>
        <v>0</v>
      </c>
      <c r="D490" s="260" t="n">
        <f aca="false">SUM(D436:D489)</f>
        <v>0</v>
      </c>
      <c r="E490" s="260" t="n">
        <f aca="false">SUM(E436:E489)</f>
        <v>0</v>
      </c>
      <c r="F490" s="260" t="n">
        <f aca="false">SUM(F436:F489)</f>
        <v>0</v>
      </c>
      <c r="G490" s="260" t="n">
        <f aca="false">SUM(G436:G489)</f>
        <v>0</v>
      </c>
      <c r="H490" s="260" t="n">
        <f aca="false">SUM(H436:H489)</f>
        <v>0</v>
      </c>
      <c r="I490" s="260" t="n">
        <f aca="false">SUM(I436:I489)</f>
        <v>0</v>
      </c>
      <c r="J490" s="260" t="n">
        <f aca="false">SUM(J436:J489)</f>
        <v>0</v>
      </c>
      <c r="K490" s="261" t="n">
        <f aca="false">SUM(K436:K489)</f>
        <v>0</v>
      </c>
      <c r="L490" s="261" t="n">
        <f aca="false">SUM(L436:L489)</f>
        <v>6</v>
      </c>
      <c r="M490" s="261" t="n">
        <f aca="false">SUM(M436:M489)</f>
        <v>0</v>
      </c>
      <c r="N490" s="262" t="n">
        <f aca="false">SUM(N436:N489)</f>
        <v>4</v>
      </c>
      <c r="O490" s="260" t="n">
        <f aca="false">SUM(O436:O489)</f>
        <v>0</v>
      </c>
      <c r="P490" s="260" t="n">
        <f aca="false">SUM(P436:P489)</f>
        <v>1</v>
      </c>
      <c r="Q490" s="260" t="n">
        <f aca="false">SUM(Q436:Q489)</f>
        <v>0</v>
      </c>
      <c r="R490" s="260" t="n">
        <f aca="false">SUM(R436:R489)</f>
        <v>0</v>
      </c>
      <c r="S490" s="260" t="n">
        <f aca="false">SUM(S436:S489)</f>
        <v>0</v>
      </c>
      <c r="T490" s="261" t="n">
        <f aca="false">SUM(T436:T489)</f>
        <v>0</v>
      </c>
      <c r="U490" s="261" t="n">
        <f aca="false">SUM(U436:U489)</f>
        <v>0</v>
      </c>
    </row>
    <row r="491" s="2" customFormat="true" ht="13.5" hidden="false" customHeight="false" outlineLevel="0" collapsed="false">
      <c r="A491" s="32" t="s">
        <v>252</v>
      </c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33"/>
      <c r="U491" s="77"/>
    </row>
    <row r="492" s="2" customFormat="true" ht="12.75" hidden="false" customHeight="false" outlineLevel="0" collapsed="false">
      <c r="A492" s="126" t="s">
        <v>253</v>
      </c>
      <c r="B492" s="245" t="n">
        <v>0</v>
      </c>
      <c r="C492" s="246" t="n">
        <v>0</v>
      </c>
      <c r="D492" s="246" t="n">
        <v>0</v>
      </c>
      <c r="E492" s="246" t="n">
        <v>0</v>
      </c>
      <c r="F492" s="246" t="n">
        <v>0</v>
      </c>
      <c r="G492" s="246" t="n">
        <v>0</v>
      </c>
      <c r="H492" s="246" t="n">
        <v>0</v>
      </c>
      <c r="I492" s="246" t="n">
        <v>0</v>
      </c>
      <c r="J492" s="246" t="n">
        <v>0</v>
      </c>
      <c r="K492" s="246" t="n">
        <v>0</v>
      </c>
      <c r="L492" s="246" t="n">
        <v>0</v>
      </c>
      <c r="M492" s="246" t="n">
        <v>0</v>
      </c>
      <c r="N492" s="246" t="n">
        <v>0</v>
      </c>
      <c r="O492" s="246" t="n">
        <v>0</v>
      </c>
      <c r="P492" s="246" t="n">
        <v>0</v>
      </c>
      <c r="Q492" s="246" t="n">
        <v>0</v>
      </c>
      <c r="R492" s="247" t="n">
        <v>0</v>
      </c>
      <c r="S492" s="248" t="n">
        <v>0</v>
      </c>
      <c r="T492" s="84" t="n">
        <v>0</v>
      </c>
      <c r="U492" s="102" t="n">
        <v>0</v>
      </c>
    </row>
    <row r="493" s="2" customFormat="true" ht="12.75" hidden="false" customHeight="false" outlineLevel="0" collapsed="false">
      <c r="A493" s="128" t="s">
        <v>254</v>
      </c>
      <c r="B493" s="249" t="n">
        <v>0</v>
      </c>
      <c r="C493" s="250" t="n">
        <v>0</v>
      </c>
      <c r="D493" s="250" t="n">
        <v>0</v>
      </c>
      <c r="E493" s="250" t="n">
        <v>0</v>
      </c>
      <c r="F493" s="250" t="n">
        <v>0</v>
      </c>
      <c r="G493" s="250" t="n">
        <v>0</v>
      </c>
      <c r="H493" s="250" t="n">
        <v>0</v>
      </c>
      <c r="I493" s="250" t="n">
        <v>0</v>
      </c>
      <c r="J493" s="250" t="n">
        <v>0</v>
      </c>
      <c r="K493" s="250" t="n">
        <v>0</v>
      </c>
      <c r="L493" s="250" t="n">
        <v>0</v>
      </c>
      <c r="M493" s="250" t="n">
        <v>0</v>
      </c>
      <c r="N493" s="250" t="n">
        <v>0</v>
      </c>
      <c r="O493" s="250" t="n">
        <v>0</v>
      </c>
      <c r="P493" s="250" t="n">
        <v>0</v>
      </c>
      <c r="Q493" s="250" t="n">
        <v>0</v>
      </c>
      <c r="R493" s="251" t="n">
        <v>0</v>
      </c>
      <c r="S493" s="252" t="n">
        <v>0</v>
      </c>
      <c r="T493" s="57" t="n">
        <v>0</v>
      </c>
      <c r="U493" s="104" t="n">
        <v>0</v>
      </c>
    </row>
    <row r="494" s="2" customFormat="true" ht="12.75" hidden="false" customHeight="false" outlineLevel="0" collapsed="false">
      <c r="A494" s="128" t="s">
        <v>255</v>
      </c>
      <c r="B494" s="249" t="n">
        <v>0</v>
      </c>
      <c r="C494" s="250" t="n">
        <v>0</v>
      </c>
      <c r="D494" s="250" t="n">
        <v>0</v>
      </c>
      <c r="E494" s="250" t="n">
        <v>0</v>
      </c>
      <c r="F494" s="250" t="n">
        <v>0</v>
      </c>
      <c r="G494" s="250" t="n">
        <v>0</v>
      </c>
      <c r="H494" s="250" t="n">
        <v>0</v>
      </c>
      <c r="I494" s="250" t="n">
        <v>0</v>
      </c>
      <c r="J494" s="250" t="n">
        <v>0</v>
      </c>
      <c r="K494" s="250" t="n">
        <v>0</v>
      </c>
      <c r="L494" s="250" t="n">
        <v>0</v>
      </c>
      <c r="M494" s="250" t="n">
        <v>0</v>
      </c>
      <c r="N494" s="250" t="n">
        <v>0</v>
      </c>
      <c r="O494" s="250" t="n">
        <v>0</v>
      </c>
      <c r="P494" s="250" t="n">
        <v>0</v>
      </c>
      <c r="Q494" s="250" t="n">
        <v>0</v>
      </c>
      <c r="R494" s="251" t="n">
        <v>0</v>
      </c>
      <c r="S494" s="252" t="n">
        <v>0</v>
      </c>
      <c r="T494" s="57" t="n">
        <v>0</v>
      </c>
      <c r="U494" s="104" t="n">
        <v>0</v>
      </c>
    </row>
    <row r="495" s="2" customFormat="true" ht="12.75" hidden="false" customHeight="false" outlineLevel="0" collapsed="false">
      <c r="A495" s="128" t="s">
        <v>256</v>
      </c>
      <c r="B495" s="249" t="n">
        <v>0</v>
      </c>
      <c r="C495" s="250" t="n">
        <v>0</v>
      </c>
      <c r="D495" s="250" t="n">
        <v>0</v>
      </c>
      <c r="E495" s="250" t="n">
        <v>0</v>
      </c>
      <c r="F495" s="250" t="n">
        <v>0</v>
      </c>
      <c r="G495" s="250" t="n">
        <v>0</v>
      </c>
      <c r="H495" s="250" t="n">
        <v>0</v>
      </c>
      <c r="I495" s="250" t="n">
        <v>0</v>
      </c>
      <c r="J495" s="250" t="n">
        <v>0</v>
      </c>
      <c r="K495" s="250" t="n">
        <v>0</v>
      </c>
      <c r="L495" s="250" t="n">
        <v>0</v>
      </c>
      <c r="M495" s="250" t="n">
        <v>0</v>
      </c>
      <c r="N495" s="250" t="n">
        <v>0</v>
      </c>
      <c r="O495" s="250" t="n">
        <v>0</v>
      </c>
      <c r="P495" s="250" t="n">
        <v>0</v>
      </c>
      <c r="Q495" s="250" t="n">
        <v>0</v>
      </c>
      <c r="R495" s="251" t="n">
        <v>0</v>
      </c>
      <c r="S495" s="252" t="n">
        <v>0</v>
      </c>
      <c r="T495" s="57" t="n">
        <v>0</v>
      </c>
      <c r="U495" s="104" t="n">
        <v>0</v>
      </c>
    </row>
    <row r="496" s="2" customFormat="true" ht="12.75" hidden="false" customHeight="false" outlineLevel="0" collapsed="false">
      <c r="A496" s="128" t="s">
        <v>257</v>
      </c>
      <c r="B496" s="249" t="n">
        <v>0</v>
      </c>
      <c r="C496" s="250" t="n">
        <v>0</v>
      </c>
      <c r="D496" s="250" t="n">
        <v>0</v>
      </c>
      <c r="E496" s="250" t="n">
        <v>0</v>
      </c>
      <c r="F496" s="250" t="n">
        <v>0</v>
      </c>
      <c r="G496" s="250" t="n">
        <v>0</v>
      </c>
      <c r="H496" s="250" t="n">
        <v>0</v>
      </c>
      <c r="I496" s="250" t="n">
        <v>0</v>
      </c>
      <c r="J496" s="250" t="n">
        <v>0</v>
      </c>
      <c r="K496" s="250" t="n">
        <v>0</v>
      </c>
      <c r="L496" s="250" t="n">
        <v>0</v>
      </c>
      <c r="M496" s="250" t="n">
        <v>0</v>
      </c>
      <c r="N496" s="250" t="n">
        <v>0</v>
      </c>
      <c r="O496" s="250" t="n">
        <v>0</v>
      </c>
      <c r="P496" s="250" t="n">
        <v>0</v>
      </c>
      <c r="Q496" s="250" t="n">
        <v>0</v>
      </c>
      <c r="R496" s="251" t="n">
        <v>0</v>
      </c>
      <c r="S496" s="252" t="n">
        <v>0</v>
      </c>
      <c r="T496" s="57" t="n">
        <v>0</v>
      </c>
      <c r="U496" s="104" t="n">
        <v>0</v>
      </c>
    </row>
    <row r="497" s="2" customFormat="true" ht="12.75" hidden="false" customHeight="false" outlineLevel="0" collapsed="false">
      <c r="A497" s="128" t="s">
        <v>258</v>
      </c>
      <c r="B497" s="249" t="n">
        <v>0</v>
      </c>
      <c r="C497" s="250" t="n">
        <v>0</v>
      </c>
      <c r="D497" s="250" t="n">
        <v>0</v>
      </c>
      <c r="E497" s="250" t="n">
        <v>0</v>
      </c>
      <c r="F497" s="250" t="n">
        <v>0</v>
      </c>
      <c r="G497" s="250" t="n">
        <v>0</v>
      </c>
      <c r="H497" s="250" t="n">
        <v>0</v>
      </c>
      <c r="I497" s="250" t="n">
        <v>0</v>
      </c>
      <c r="J497" s="250" t="n">
        <v>0</v>
      </c>
      <c r="K497" s="250" t="n">
        <v>0</v>
      </c>
      <c r="L497" s="250" t="n">
        <v>0</v>
      </c>
      <c r="M497" s="250" t="n">
        <v>0</v>
      </c>
      <c r="N497" s="250" t="n">
        <v>0</v>
      </c>
      <c r="O497" s="250" t="n">
        <v>0</v>
      </c>
      <c r="P497" s="250" t="n">
        <v>0</v>
      </c>
      <c r="Q497" s="250" t="n">
        <v>0</v>
      </c>
      <c r="R497" s="251" t="n">
        <v>0</v>
      </c>
      <c r="S497" s="252" t="n">
        <v>0</v>
      </c>
      <c r="T497" s="57" t="n">
        <v>0</v>
      </c>
      <c r="U497" s="104" t="n">
        <v>0</v>
      </c>
    </row>
    <row r="498" s="2" customFormat="true" ht="12.75" hidden="false" customHeight="false" outlineLevel="0" collapsed="false">
      <c r="A498" s="128" t="s">
        <v>259</v>
      </c>
      <c r="B498" s="249" t="n">
        <v>0</v>
      </c>
      <c r="C498" s="250" t="n">
        <v>0</v>
      </c>
      <c r="D498" s="250" t="n">
        <v>0</v>
      </c>
      <c r="E498" s="250" t="n">
        <v>0</v>
      </c>
      <c r="F498" s="250" t="n">
        <v>0</v>
      </c>
      <c r="G498" s="250" t="n">
        <v>0</v>
      </c>
      <c r="H498" s="250" t="n">
        <v>0</v>
      </c>
      <c r="I498" s="250" t="n">
        <v>0</v>
      </c>
      <c r="J498" s="250" t="n">
        <v>0</v>
      </c>
      <c r="K498" s="250" t="n">
        <v>0</v>
      </c>
      <c r="L498" s="250" t="n">
        <v>0</v>
      </c>
      <c r="M498" s="250" t="n">
        <v>0</v>
      </c>
      <c r="N498" s="250" t="n">
        <v>0</v>
      </c>
      <c r="O498" s="250" t="n">
        <v>0</v>
      </c>
      <c r="P498" s="250" t="n">
        <v>0</v>
      </c>
      <c r="Q498" s="250" t="n">
        <v>0</v>
      </c>
      <c r="R498" s="251" t="n">
        <v>0</v>
      </c>
      <c r="S498" s="252" t="n">
        <v>0</v>
      </c>
      <c r="T498" s="57" t="n">
        <v>0</v>
      </c>
      <c r="U498" s="104" t="n">
        <v>0</v>
      </c>
    </row>
    <row r="499" s="2" customFormat="true" ht="12.75" hidden="false" customHeight="false" outlineLevel="0" collapsed="false">
      <c r="A499" s="128" t="s">
        <v>260</v>
      </c>
      <c r="B499" s="249" t="n">
        <v>0</v>
      </c>
      <c r="C499" s="250" t="n">
        <v>0</v>
      </c>
      <c r="D499" s="250" t="n">
        <v>0</v>
      </c>
      <c r="E499" s="250" t="n">
        <v>0</v>
      </c>
      <c r="F499" s="250" t="n">
        <v>0</v>
      </c>
      <c r="G499" s="250" t="n">
        <v>0</v>
      </c>
      <c r="H499" s="250" t="n">
        <v>0</v>
      </c>
      <c r="I499" s="250" t="n">
        <v>0</v>
      </c>
      <c r="J499" s="250" t="n">
        <v>0</v>
      </c>
      <c r="K499" s="250" t="n">
        <v>0</v>
      </c>
      <c r="L499" s="250" t="n">
        <v>0</v>
      </c>
      <c r="M499" s="250" t="n">
        <v>0</v>
      </c>
      <c r="N499" s="250" t="n">
        <v>0</v>
      </c>
      <c r="O499" s="250" t="n">
        <v>0</v>
      </c>
      <c r="P499" s="250" t="n">
        <v>0</v>
      </c>
      <c r="Q499" s="250" t="n">
        <v>0</v>
      </c>
      <c r="R499" s="251" t="n">
        <v>0</v>
      </c>
      <c r="S499" s="252" t="n">
        <v>0</v>
      </c>
      <c r="T499" s="57" t="n">
        <v>0</v>
      </c>
      <c r="U499" s="104" t="n">
        <v>0</v>
      </c>
    </row>
    <row r="500" s="2" customFormat="true" ht="12.75" hidden="false" customHeight="false" outlineLevel="0" collapsed="false">
      <c r="A500" s="128" t="s">
        <v>261</v>
      </c>
      <c r="B500" s="249" t="n">
        <v>0</v>
      </c>
      <c r="C500" s="250" t="n">
        <v>0</v>
      </c>
      <c r="D500" s="250" t="n">
        <v>0</v>
      </c>
      <c r="E500" s="250" t="n">
        <v>0</v>
      </c>
      <c r="F500" s="250" t="n">
        <v>0</v>
      </c>
      <c r="G500" s="250" t="n">
        <v>0</v>
      </c>
      <c r="H500" s="250" t="n">
        <v>0</v>
      </c>
      <c r="I500" s="250" t="n">
        <v>0</v>
      </c>
      <c r="J500" s="250" t="n">
        <v>0</v>
      </c>
      <c r="K500" s="250" t="n">
        <v>0</v>
      </c>
      <c r="L500" s="250" t="n">
        <v>0</v>
      </c>
      <c r="M500" s="250" t="n">
        <v>0</v>
      </c>
      <c r="N500" s="250" t="n">
        <v>0</v>
      </c>
      <c r="O500" s="250" t="n">
        <v>0</v>
      </c>
      <c r="P500" s="250" t="n">
        <v>0</v>
      </c>
      <c r="Q500" s="250" t="n">
        <v>0</v>
      </c>
      <c r="R500" s="251" t="n">
        <v>0</v>
      </c>
      <c r="S500" s="252" t="n">
        <v>0</v>
      </c>
      <c r="T500" s="57" t="n">
        <v>0</v>
      </c>
      <c r="U500" s="104" t="n">
        <v>0</v>
      </c>
    </row>
    <row r="501" s="2" customFormat="true" ht="12.75" hidden="false" customHeight="false" outlineLevel="0" collapsed="false">
      <c r="A501" s="130" t="s">
        <v>178</v>
      </c>
      <c r="B501" s="253" t="n">
        <v>0</v>
      </c>
      <c r="C501" s="254" t="n">
        <v>0</v>
      </c>
      <c r="D501" s="254" t="n">
        <v>0</v>
      </c>
      <c r="E501" s="254" t="n">
        <v>0</v>
      </c>
      <c r="F501" s="254" t="n">
        <v>0</v>
      </c>
      <c r="G501" s="254" t="n">
        <v>0</v>
      </c>
      <c r="H501" s="254" t="n">
        <v>0</v>
      </c>
      <c r="I501" s="254" t="n">
        <v>0</v>
      </c>
      <c r="J501" s="254" t="n">
        <v>0</v>
      </c>
      <c r="K501" s="254" t="n">
        <v>0</v>
      </c>
      <c r="L501" s="254" t="n">
        <v>0</v>
      </c>
      <c r="M501" s="254" t="n">
        <v>0</v>
      </c>
      <c r="N501" s="254" t="n">
        <v>0</v>
      </c>
      <c r="O501" s="254" t="n">
        <v>0</v>
      </c>
      <c r="P501" s="254" t="n">
        <v>0</v>
      </c>
      <c r="Q501" s="254" t="n">
        <v>0</v>
      </c>
      <c r="R501" s="255" t="n">
        <v>0</v>
      </c>
      <c r="S501" s="256" t="n">
        <v>0</v>
      </c>
      <c r="T501" s="96" t="n">
        <v>0</v>
      </c>
      <c r="U501" s="117" t="n">
        <v>0</v>
      </c>
    </row>
    <row r="502" s="71" customFormat="true" ht="12.75" hidden="false" customHeight="false" outlineLevel="0" collapsed="false">
      <c r="A502" s="154" t="s">
        <v>36</v>
      </c>
      <c r="B502" s="69" t="n">
        <f aca="false">SUM(B492:B501)</f>
        <v>0</v>
      </c>
      <c r="C502" s="69" t="n">
        <f aca="false">SUM(C492:C501)</f>
        <v>0</v>
      </c>
      <c r="D502" s="69" t="n">
        <f aca="false">SUM(D492:D501)</f>
        <v>0</v>
      </c>
      <c r="E502" s="69" t="n">
        <f aca="false">SUM(E492:E501)</f>
        <v>0</v>
      </c>
      <c r="F502" s="69" t="n">
        <f aca="false">SUM(F492:F501)</f>
        <v>0</v>
      </c>
      <c r="G502" s="69" t="n">
        <f aca="false">SUM(G492:G501)</f>
        <v>0</v>
      </c>
      <c r="H502" s="69" t="n">
        <f aca="false">SUM(H492:H501)</f>
        <v>0</v>
      </c>
      <c r="I502" s="69" t="n">
        <f aca="false">SUM(I492:I501)</f>
        <v>0</v>
      </c>
      <c r="J502" s="69" t="n">
        <f aca="false">SUM(J492:J501)</f>
        <v>0</v>
      </c>
      <c r="K502" s="101" t="n">
        <f aca="false">SUM(K492:K501)</f>
        <v>0</v>
      </c>
      <c r="L502" s="101" t="n">
        <f aca="false">SUM(L492:L501)</f>
        <v>0</v>
      </c>
      <c r="M502" s="101" t="n">
        <f aca="false">SUM(M492:M501)</f>
        <v>0</v>
      </c>
      <c r="N502" s="118" t="n">
        <f aca="false">SUM(N492:N501)</f>
        <v>0</v>
      </c>
      <c r="O502" s="69" t="n">
        <f aca="false">SUM(O492:O501)</f>
        <v>0</v>
      </c>
      <c r="P502" s="69" t="n">
        <f aca="false">SUM(P492:P501)</f>
        <v>0</v>
      </c>
      <c r="Q502" s="69" t="n">
        <f aca="false">SUM(Q492:Q501)</f>
        <v>0</v>
      </c>
      <c r="R502" s="101" t="n">
        <f aca="false">SUM(R492:R501)</f>
        <v>0</v>
      </c>
      <c r="S502" s="101" t="n">
        <f aca="false">SUM(S492:S501)</f>
        <v>0</v>
      </c>
      <c r="T502" s="101" t="n">
        <f aca="false">SUM(T492:T501)</f>
        <v>0</v>
      </c>
      <c r="U502" s="101" t="n">
        <f aca="false">SUM(U492:U501)</f>
        <v>0</v>
      </c>
    </row>
    <row r="503" s="2" customFormat="true" ht="13.5" hidden="false" customHeight="false" outlineLevel="0" collapsed="false">
      <c r="A503" s="13"/>
      <c r="K503" s="74"/>
      <c r="L503" s="74"/>
      <c r="M503" s="74"/>
      <c r="R503" s="75"/>
      <c r="S503" s="75"/>
      <c r="T503" s="74"/>
    </row>
    <row r="504" s="2" customFormat="true" ht="13.5" hidden="false" customHeight="false" outlineLevel="0" collapsed="false">
      <c r="A504" s="32" t="s">
        <v>262</v>
      </c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</row>
    <row r="505" s="2" customFormat="true" ht="12.75" hidden="false" customHeight="false" outlineLevel="0" collapsed="false">
      <c r="A505" s="126" t="s">
        <v>263</v>
      </c>
      <c r="B505" s="80" t="n">
        <v>0</v>
      </c>
      <c r="C505" s="82" t="n">
        <v>0</v>
      </c>
      <c r="D505" s="82" t="n">
        <v>0</v>
      </c>
      <c r="E505" s="82" t="n">
        <v>0</v>
      </c>
      <c r="F505" s="82" t="n">
        <v>0</v>
      </c>
      <c r="G505" s="82" t="n">
        <v>0</v>
      </c>
      <c r="H505" s="82" t="n">
        <v>0</v>
      </c>
      <c r="I505" s="82" t="n">
        <v>0</v>
      </c>
      <c r="J505" s="82" t="n">
        <v>0</v>
      </c>
      <c r="K505" s="82" t="n">
        <v>0</v>
      </c>
      <c r="L505" s="82" t="n">
        <v>0</v>
      </c>
      <c r="M505" s="82" t="n">
        <v>0</v>
      </c>
      <c r="N505" s="82" t="n">
        <v>0</v>
      </c>
      <c r="O505" s="82" t="n">
        <v>0</v>
      </c>
      <c r="P505" s="82" t="n">
        <v>0</v>
      </c>
      <c r="Q505" s="82" t="n">
        <v>0</v>
      </c>
      <c r="R505" s="187" t="n">
        <v>0</v>
      </c>
      <c r="S505" s="189" t="n">
        <v>0</v>
      </c>
      <c r="T505" s="84" t="n">
        <v>0</v>
      </c>
      <c r="U505" s="102" t="n">
        <v>0</v>
      </c>
    </row>
    <row r="506" s="2" customFormat="true" ht="12.75" hidden="false" customHeight="false" outlineLevel="0" collapsed="false">
      <c r="A506" s="128" t="s">
        <v>264</v>
      </c>
      <c r="B506" s="53" t="n">
        <v>0</v>
      </c>
      <c r="C506" s="55" t="n">
        <v>0</v>
      </c>
      <c r="D506" s="55" t="n">
        <v>0</v>
      </c>
      <c r="E506" s="55" t="n">
        <v>0</v>
      </c>
      <c r="F506" s="55" t="n">
        <v>0</v>
      </c>
      <c r="G506" s="55" t="n">
        <v>0</v>
      </c>
      <c r="H506" s="55" t="n">
        <v>0</v>
      </c>
      <c r="I506" s="55" t="n">
        <v>0</v>
      </c>
      <c r="J506" s="55" t="n">
        <v>0</v>
      </c>
      <c r="K506" s="55" t="n">
        <v>0</v>
      </c>
      <c r="L506" s="55" t="n">
        <v>0</v>
      </c>
      <c r="M506" s="55" t="n">
        <v>0</v>
      </c>
      <c r="N506" s="55" t="n">
        <v>0</v>
      </c>
      <c r="O506" s="55" t="n">
        <v>0</v>
      </c>
      <c r="P506" s="55" t="n">
        <v>0</v>
      </c>
      <c r="Q506" s="55" t="n">
        <v>0</v>
      </c>
      <c r="R506" s="55" t="n">
        <v>0</v>
      </c>
      <c r="S506" s="57" t="n">
        <v>0</v>
      </c>
      <c r="T506" s="57" t="n">
        <v>0</v>
      </c>
      <c r="U506" s="104" t="n">
        <v>0</v>
      </c>
    </row>
    <row r="507" s="2" customFormat="true" ht="12.75" hidden="false" customHeight="false" outlineLevel="0" collapsed="false">
      <c r="A507" s="128" t="s">
        <v>265</v>
      </c>
      <c r="B507" s="53" t="n">
        <v>0</v>
      </c>
      <c r="C507" s="55" t="n">
        <v>0</v>
      </c>
      <c r="D507" s="55" t="n">
        <v>0</v>
      </c>
      <c r="E507" s="55" t="n">
        <v>0</v>
      </c>
      <c r="F507" s="55" t="n">
        <v>0</v>
      </c>
      <c r="G507" s="55" t="n">
        <v>0</v>
      </c>
      <c r="H507" s="55" t="n">
        <v>0</v>
      </c>
      <c r="I507" s="55" t="n">
        <v>0</v>
      </c>
      <c r="J507" s="55" t="n">
        <v>0</v>
      </c>
      <c r="K507" s="55" t="n">
        <v>0</v>
      </c>
      <c r="L507" s="55" t="n">
        <v>0</v>
      </c>
      <c r="M507" s="55" t="n">
        <v>0</v>
      </c>
      <c r="N507" s="55" t="n">
        <v>0</v>
      </c>
      <c r="O507" s="55" t="n">
        <v>0</v>
      </c>
      <c r="P507" s="55" t="n">
        <v>0</v>
      </c>
      <c r="Q507" s="55" t="n">
        <v>0</v>
      </c>
      <c r="R507" s="55" t="n">
        <v>0</v>
      </c>
      <c r="S507" s="57" t="n">
        <v>0</v>
      </c>
      <c r="T507" s="57" t="n">
        <v>0</v>
      </c>
      <c r="U507" s="104" t="n">
        <v>0</v>
      </c>
    </row>
    <row r="508" s="2" customFormat="true" ht="12.75" hidden="false" customHeight="false" outlineLevel="0" collapsed="false">
      <c r="A508" s="128" t="s">
        <v>266</v>
      </c>
      <c r="B508" s="53" t="n">
        <v>0</v>
      </c>
      <c r="C508" s="55" t="n">
        <v>0</v>
      </c>
      <c r="D508" s="55" t="n">
        <v>0</v>
      </c>
      <c r="E508" s="55" t="n">
        <v>0</v>
      </c>
      <c r="F508" s="55" t="n">
        <v>0</v>
      </c>
      <c r="G508" s="55" t="n">
        <v>0</v>
      </c>
      <c r="H508" s="55" t="n">
        <v>0</v>
      </c>
      <c r="I508" s="55" t="n">
        <v>0</v>
      </c>
      <c r="J508" s="55" t="n">
        <v>0</v>
      </c>
      <c r="K508" s="55" t="n">
        <v>0</v>
      </c>
      <c r="L508" s="55" t="n">
        <v>0</v>
      </c>
      <c r="M508" s="55" t="n">
        <v>0</v>
      </c>
      <c r="N508" s="55" t="n">
        <v>0</v>
      </c>
      <c r="O508" s="55" t="n">
        <v>0</v>
      </c>
      <c r="P508" s="55" t="n">
        <v>0</v>
      </c>
      <c r="Q508" s="55" t="n">
        <v>0</v>
      </c>
      <c r="R508" s="55" t="n">
        <v>0</v>
      </c>
      <c r="S508" s="57" t="n">
        <v>0</v>
      </c>
      <c r="T508" s="57" t="n">
        <v>0</v>
      </c>
      <c r="U508" s="104" t="n">
        <v>0</v>
      </c>
    </row>
    <row r="509" s="2" customFormat="true" ht="12.75" hidden="false" customHeight="false" outlineLevel="0" collapsed="false">
      <c r="A509" s="128" t="s">
        <v>267</v>
      </c>
      <c r="B509" s="53" t="n">
        <v>0</v>
      </c>
      <c r="C509" s="55" t="n">
        <v>0</v>
      </c>
      <c r="D509" s="55" t="n">
        <v>0</v>
      </c>
      <c r="E509" s="55" t="n">
        <v>0</v>
      </c>
      <c r="F509" s="55" t="n">
        <v>0</v>
      </c>
      <c r="G509" s="55" t="n">
        <v>0</v>
      </c>
      <c r="H509" s="55" t="n">
        <v>0</v>
      </c>
      <c r="I509" s="55" t="n">
        <v>0</v>
      </c>
      <c r="J509" s="55" t="n">
        <v>0</v>
      </c>
      <c r="K509" s="55" t="n">
        <v>0</v>
      </c>
      <c r="L509" s="55" t="n">
        <v>0</v>
      </c>
      <c r="M509" s="55" t="n">
        <v>0</v>
      </c>
      <c r="N509" s="55" t="n">
        <v>0</v>
      </c>
      <c r="O509" s="55" t="n">
        <v>0</v>
      </c>
      <c r="P509" s="55" t="n">
        <v>0</v>
      </c>
      <c r="Q509" s="55" t="n">
        <v>0</v>
      </c>
      <c r="R509" s="55" t="n">
        <v>0</v>
      </c>
      <c r="S509" s="57" t="n">
        <v>0</v>
      </c>
      <c r="T509" s="57" t="n">
        <v>0</v>
      </c>
      <c r="U509" s="104" t="n">
        <v>0</v>
      </c>
    </row>
    <row r="510" s="2" customFormat="true" ht="12.75" hidden="false" customHeight="false" outlineLevel="0" collapsed="false">
      <c r="A510" s="128" t="s">
        <v>268</v>
      </c>
      <c r="B510" s="53" t="n">
        <v>0</v>
      </c>
      <c r="C510" s="55" t="n">
        <v>0</v>
      </c>
      <c r="D510" s="55" t="n">
        <v>0</v>
      </c>
      <c r="E510" s="55" t="n">
        <v>0</v>
      </c>
      <c r="F510" s="55" t="n">
        <v>0</v>
      </c>
      <c r="G510" s="55" t="n">
        <v>0</v>
      </c>
      <c r="H510" s="55" t="n">
        <v>0</v>
      </c>
      <c r="I510" s="55" t="n">
        <v>0</v>
      </c>
      <c r="J510" s="55" t="n">
        <v>0</v>
      </c>
      <c r="K510" s="55" t="n">
        <v>0</v>
      </c>
      <c r="L510" s="55" t="n">
        <v>0</v>
      </c>
      <c r="M510" s="55" t="n">
        <v>0</v>
      </c>
      <c r="N510" s="55" t="n">
        <v>0</v>
      </c>
      <c r="O510" s="55" t="n">
        <v>0</v>
      </c>
      <c r="P510" s="55" t="n">
        <v>0</v>
      </c>
      <c r="Q510" s="55" t="n">
        <v>0</v>
      </c>
      <c r="R510" s="55" t="n">
        <v>0</v>
      </c>
      <c r="S510" s="57" t="n">
        <v>0</v>
      </c>
      <c r="T510" s="57" t="n">
        <v>0</v>
      </c>
      <c r="U510" s="104" t="n">
        <v>0</v>
      </c>
    </row>
    <row r="511" s="2" customFormat="true" ht="12.75" hidden="false" customHeight="false" outlineLevel="0" collapsed="false">
      <c r="A511" s="128" t="s">
        <v>269</v>
      </c>
      <c r="B511" s="53" t="n">
        <v>0</v>
      </c>
      <c r="C511" s="55" t="n">
        <v>0</v>
      </c>
      <c r="D511" s="55" t="n">
        <v>0</v>
      </c>
      <c r="E511" s="55" t="n">
        <v>0</v>
      </c>
      <c r="F511" s="55" t="n">
        <v>0</v>
      </c>
      <c r="G511" s="55" t="n">
        <v>0</v>
      </c>
      <c r="H511" s="55" t="n">
        <v>0</v>
      </c>
      <c r="I511" s="55" t="n">
        <v>0</v>
      </c>
      <c r="J511" s="55" t="n">
        <v>0</v>
      </c>
      <c r="K511" s="55" t="n">
        <v>0</v>
      </c>
      <c r="L511" s="55" t="n">
        <v>0</v>
      </c>
      <c r="M511" s="55" t="n">
        <v>0</v>
      </c>
      <c r="N511" s="55" t="n">
        <v>0</v>
      </c>
      <c r="O511" s="55" t="n">
        <v>0</v>
      </c>
      <c r="P511" s="55" t="n">
        <v>0</v>
      </c>
      <c r="Q511" s="55" t="n">
        <v>0</v>
      </c>
      <c r="R511" s="55" t="n">
        <v>0</v>
      </c>
      <c r="S511" s="57" t="n">
        <v>0</v>
      </c>
      <c r="T511" s="57" t="n">
        <v>0</v>
      </c>
      <c r="U511" s="104" t="n">
        <v>0</v>
      </c>
    </row>
    <row r="512" s="2" customFormat="true" ht="12.75" hidden="false" customHeight="false" outlineLevel="0" collapsed="false">
      <c r="A512" s="128" t="s">
        <v>270</v>
      </c>
      <c r="B512" s="53" t="n">
        <v>0</v>
      </c>
      <c r="C512" s="55" t="n">
        <v>0</v>
      </c>
      <c r="D512" s="55" t="n">
        <v>0</v>
      </c>
      <c r="E512" s="55" t="n">
        <v>0</v>
      </c>
      <c r="F512" s="55" t="n">
        <v>0</v>
      </c>
      <c r="G512" s="55" t="n">
        <v>0</v>
      </c>
      <c r="H512" s="55" t="n">
        <v>0</v>
      </c>
      <c r="I512" s="55" t="n">
        <v>0</v>
      </c>
      <c r="J512" s="55" t="n">
        <v>0</v>
      </c>
      <c r="K512" s="55" t="n">
        <v>0</v>
      </c>
      <c r="L512" s="55" t="n">
        <v>0</v>
      </c>
      <c r="M512" s="55" t="n">
        <v>0</v>
      </c>
      <c r="N512" s="55" t="n">
        <v>0</v>
      </c>
      <c r="O512" s="55" t="n">
        <v>0</v>
      </c>
      <c r="P512" s="55" t="n">
        <v>0</v>
      </c>
      <c r="Q512" s="55" t="n">
        <v>0</v>
      </c>
      <c r="R512" s="55" t="n">
        <v>0</v>
      </c>
      <c r="S512" s="57" t="n">
        <v>0</v>
      </c>
      <c r="T512" s="57" t="n">
        <v>0</v>
      </c>
      <c r="U512" s="104" t="n">
        <v>0</v>
      </c>
    </row>
    <row r="513" s="2" customFormat="true" ht="12.75" hidden="false" customHeight="false" outlineLevel="0" collapsed="false">
      <c r="A513" s="128" t="s">
        <v>271</v>
      </c>
      <c r="B513" s="53" t="n">
        <v>0</v>
      </c>
      <c r="C513" s="55" t="n">
        <v>0</v>
      </c>
      <c r="D513" s="55" t="n">
        <v>0</v>
      </c>
      <c r="E513" s="55" t="n">
        <v>0</v>
      </c>
      <c r="F513" s="55" t="n">
        <v>0</v>
      </c>
      <c r="G513" s="55" t="n">
        <v>0</v>
      </c>
      <c r="H513" s="55" t="n">
        <v>0</v>
      </c>
      <c r="I513" s="55" t="n">
        <v>0</v>
      </c>
      <c r="J513" s="55" t="n">
        <v>0</v>
      </c>
      <c r="K513" s="55" t="n">
        <v>0</v>
      </c>
      <c r="L513" s="55" t="n">
        <v>0</v>
      </c>
      <c r="M513" s="55" t="n">
        <v>0</v>
      </c>
      <c r="N513" s="55" t="n">
        <v>0</v>
      </c>
      <c r="O513" s="55" t="n">
        <v>0</v>
      </c>
      <c r="P513" s="55" t="n">
        <v>0</v>
      </c>
      <c r="Q513" s="55" t="n">
        <v>0</v>
      </c>
      <c r="R513" s="55" t="n">
        <v>0</v>
      </c>
      <c r="S513" s="57" t="n">
        <v>0</v>
      </c>
      <c r="T513" s="57" t="n">
        <v>0</v>
      </c>
      <c r="U513" s="104" t="n">
        <v>0</v>
      </c>
    </row>
    <row r="514" s="2" customFormat="true" ht="12.75" hidden="false" customHeight="false" outlineLevel="0" collapsed="false">
      <c r="A514" s="128" t="s">
        <v>272</v>
      </c>
      <c r="B514" s="53" t="n">
        <v>0</v>
      </c>
      <c r="C514" s="55" t="n">
        <v>0</v>
      </c>
      <c r="D514" s="55" t="n">
        <v>0</v>
      </c>
      <c r="E514" s="55" t="n">
        <v>0</v>
      </c>
      <c r="F514" s="55" t="n">
        <v>0</v>
      </c>
      <c r="G514" s="55" t="n">
        <v>0</v>
      </c>
      <c r="H514" s="55" t="n">
        <v>0</v>
      </c>
      <c r="I514" s="55" t="n">
        <v>0</v>
      </c>
      <c r="J514" s="55" t="n">
        <v>0</v>
      </c>
      <c r="K514" s="55" t="n">
        <v>0</v>
      </c>
      <c r="L514" s="55" t="n">
        <v>0</v>
      </c>
      <c r="M514" s="55" t="n">
        <v>0</v>
      </c>
      <c r="N514" s="55" t="n">
        <v>0</v>
      </c>
      <c r="O514" s="55" t="n">
        <v>0</v>
      </c>
      <c r="P514" s="55" t="n">
        <v>0</v>
      </c>
      <c r="Q514" s="55" t="n">
        <v>0</v>
      </c>
      <c r="R514" s="55" t="n">
        <v>0</v>
      </c>
      <c r="S514" s="57" t="n">
        <v>0</v>
      </c>
      <c r="T514" s="57" t="n">
        <v>0</v>
      </c>
      <c r="U514" s="104" t="n">
        <v>0</v>
      </c>
    </row>
    <row r="515" s="2" customFormat="true" ht="12.75" hidden="false" customHeight="false" outlineLevel="0" collapsed="false">
      <c r="A515" s="128" t="s">
        <v>273</v>
      </c>
      <c r="B515" s="53" t="n">
        <v>0</v>
      </c>
      <c r="C515" s="55" t="n">
        <v>0</v>
      </c>
      <c r="D515" s="55" t="n">
        <v>0</v>
      </c>
      <c r="E515" s="55" t="n">
        <v>0</v>
      </c>
      <c r="F515" s="55" t="n">
        <v>0</v>
      </c>
      <c r="G515" s="55" t="n">
        <v>0</v>
      </c>
      <c r="H515" s="55" t="n">
        <v>0</v>
      </c>
      <c r="I515" s="55" t="n">
        <v>0</v>
      </c>
      <c r="J515" s="55" t="n">
        <v>0</v>
      </c>
      <c r="K515" s="55" t="n">
        <v>0</v>
      </c>
      <c r="L515" s="55" t="n">
        <v>0</v>
      </c>
      <c r="M515" s="55" t="n">
        <v>0</v>
      </c>
      <c r="N515" s="55" t="n">
        <v>0</v>
      </c>
      <c r="O515" s="55" t="n">
        <v>0</v>
      </c>
      <c r="P515" s="55" t="n">
        <v>0</v>
      </c>
      <c r="Q515" s="55" t="n">
        <v>0</v>
      </c>
      <c r="R515" s="55" t="n">
        <v>0</v>
      </c>
      <c r="S515" s="57" t="n">
        <v>0</v>
      </c>
      <c r="T515" s="57" t="n">
        <v>0</v>
      </c>
      <c r="U515" s="104" t="n">
        <v>0</v>
      </c>
    </row>
    <row r="516" s="2" customFormat="true" ht="12.75" hidden="false" customHeight="false" outlineLevel="0" collapsed="false">
      <c r="A516" s="128" t="s">
        <v>274</v>
      </c>
      <c r="B516" s="53" t="n">
        <v>0</v>
      </c>
      <c r="C516" s="55" t="n">
        <v>0</v>
      </c>
      <c r="D516" s="55" t="n">
        <v>0</v>
      </c>
      <c r="E516" s="55" t="n">
        <v>0</v>
      </c>
      <c r="F516" s="55" t="n">
        <v>0</v>
      </c>
      <c r="G516" s="55" t="n">
        <v>0</v>
      </c>
      <c r="H516" s="55" t="n">
        <v>0</v>
      </c>
      <c r="I516" s="55" t="n">
        <v>0</v>
      </c>
      <c r="J516" s="55" t="n">
        <v>0</v>
      </c>
      <c r="K516" s="55" t="n">
        <v>0</v>
      </c>
      <c r="L516" s="55" t="n">
        <v>0</v>
      </c>
      <c r="M516" s="55" t="n">
        <v>0</v>
      </c>
      <c r="N516" s="55" t="n">
        <v>0</v>
      </c>
      <c r="O516" s="55" t="n">
        <v>0</v>
      </c>
      <c r="P516" s="55" t="n">
        <v>0</v>
      </c>
      <c r="Q516" s="55" t="n">
        <v>0</v>
      </c>
      <c r="R516" s="55" t="n">
        <v>0</v>
      </c>
      <c r="S516" s="57" t="n">
        <v>0</v>
      </c>
      <c r="T516" s="57" t="n">
        <v>0</v>
      </c>
      <c r="U516" s="104" t="n">
        <v>0</v>
      </c>
    </row>
    <row r="517" s="2" customFormat="true" ht="12.75" hidden="false" customHeight="false" outlineLevel="0" collapsed="false">
      <c r="A517" s="128" t="s">
        <v>275</v>
      </c>
      <c r="B517" s="53" t="n">
        <v>0</v>
      </c>
      <c r="C517" s="55" t="n">
        <v>0</v>
      </c>
      <c r="D517" s="55" t="n">
        <v>0</v>
      </c>
      <c r="E517" s="55" t="n">
        <v>0</v>
      </c>
      <c r="F517" s="55" t="n">
        <v>0</v>
      </c>
      <c r="G517" s="55" t="n">
        <v>0</v>
      </c>
      <c r="H517" s="55" t="n">
        <v>0</v>
      </c>
      <c r="I517" s="55" t="n">
        <v>0</v>
      </c>
      <c r="J517" s="55" t="n">
        <v>0</v>
      </c>
      <c r="K517" s="55" t="n">
        <v>0</v>
      </c>
      <c r="L517" s="55" t="n">
        <v>0</v>
      </c>
      <c r="M517" s="55" t="n">
        <v>0</v>
      </c>
      <c r="N517" s="55" t="n">
        <v>0</v>
      </c>
      <c r="O517" s="55" t="n">
        <v>0</v>
      </c>
      <c r="P517" s="55" t="n">
        <v>0</v>
      </c>
      <c r="Q517" s="55" t="n">
        <v>0</v>
      </c>
      <c r="R517" s="55" t="n">
        <v>0</v>
      </c>
      <c r="S517" s="57" t="n">
        <v>0</v>
      </c>
      <c r="T517" s="57" t="n">
        <v>0</v>
      </c>
      <c r="U517" s="104" t="n">
        <v>0</v>
      </c>
    </row>
    <row r="518" s="2" customFormat="true" ht="12.75" hidden="false" customHeight="false" outlineLevel="0" collapsed="false">
      <c r="A518" s="128" t="s">
        <v>276</v>
      </c>
      <c r="B518" s="53" t="n">
        <v>0</v>
      </c>
      <c r="C518" s="55" t="n">
        <v>0</v>
      </c>
      <c r="D518" s="55" t="n">
        <v>0</v>
      </c>
      <c r="E518" s="55" t="n">
        <v>0</v>
      </c>
      <c r="F518" s="55" t="n">
        <v>0</v>
      </c>
      <c r="G518" s="55" t="n">
        <v>0</v>
      </c>
      <c r="H518" s="55" t="n">
        <v>0</v>
      </c>
      <c r="I518" s="55" t="n">
        <v>0</v>
      </c>
      <c r="J518" s="55" t="n">
        <v>0</v>
      </c>
      <c r="K518" s="55" t="n">
        <v>0</v>
      </c>
      <c r="L518" s="55" t="n">
        <v>0</v>
      </c>
      <c r="M518" s="55" t="n">
        <v>0</v>
      </c>
      <c r="N518" s="55" t="n">
        <v>0</v>
      </c>
      <c r="O518" s="55" t="n">
        <v>0</v>
      </c>
      <c r="P518" s="55" t="n">
        <v>0</v>
      </c>
      <c r="Q518" s="55" t="n">
        <v>0</v>
      </c>
      <c r="R518" s="55" t="n">
        <v>0</v>
      </c>
      <c r="S518" s="57" t="n">
        <v>0</v>
      </c>
      <c r="T518" s="57" t="n">
        <v>0</v>
      </c>
      <c r="U518" s="104" t="n">
        <v>0</v>
      </c>
    </row>
    <row r="519" s="2" customFormat="true" ht="12.75" hidden="false" customHeight="false" outlineLevel="0" collapsed="false">
      <c r="A519" s="128" t="s">
        <v>277</v>
      </c>
      <c r="B519" s="53" t="n">
        <v>0</v>
      </c>
      <c r="C519" s="55" t="n">
        <v>0</v>
      </c>
      <c r="D519" s="55" t="n">
        <v>0</v>
      </c>
      <c r="E519" s="55" t="n">
        <v>0</v>
      </c>
      <c r="F519" s="55" t="n">
        <v>0</v>
      </c>
      <c r="G519" s="55" t="n">
        <v>0</v>
      </c>
      <c r="H519" s="55" t="n">
        <v>0</v>
      </c>
      <c r="I519" s="55" t="n">
        <v>0</v>
      </c>
      <c r="J519" s="55" t="n">
        <v>0</v>
      </c>
      <c r="K519" s="55" t="n">
        <v>0</v>
      </c>
      <c r="L519" s="55" t="n">
        <v>0</v>
      </c>
      <c r="M519" s="55" t="n">
        <v>0</v>
      </c>
      <c r="N519" s="55" t="n">
        <v>0</v>
      </c>
      <c r="O519" s="55" t="n">
        <v>0</v>
      </c>
      <c r="P519" s="55" t="n">
        <v>0</v>
      </c>
      <c r="Q519" s="55" t="n">
        <v>0</v>
      </c>
      <c r="R519" s="55" t="n">
        <v>0</v>
      </c>
      <c r="S519" s="57" t="n">
        <v>0</v>
      </c>
      <c r="T519" s="57" t="n">
        <v>0</v>
      </c>
      <c r="U519" s="104" t="n">
        <v>0</v>
      </c>
    </row>
    <row r="520" s="2" customFormat="true" ht="12.75" hidden="false" customHeight="false" outlineLevel="0" collapsed="false">
      <c r="A520" s="128" t="s">
        <v>278</v>
      </c>
      <c r="B520" s="53" t="n">
        <v>0</v>
      </c>
      <c r="C520" s="55" t="n">
        <v>0</v>
      </c>
      <c r="D520" s="55" t="n">
        <v>0</v>
      </c>
      <c r="E520" s="55" t="n">
        <v>0</v>
      </c>
      <c r="F520" s="55" t="n">
        <v>0</v>
      </c>
      <c r="G520" s="55" t="n">
        <v>0</v>
      </c>
      <c r="H520" s="55" t="n">
        <v>0</v>
      </c>
      <c r="I520" s="55" t="n">
        <v>0</v>
      </c>
      <c r="J520" s="55" t="n">
        <v>0</v>
      </c>
      <c r="K520" s="55" t="n">
        <v>0</v>
      </c>
      <c r="L520" s="55" t="n">
        <v>0</v>
      </c>
      <c r="M520" s="55" t="n">
        <v>0</v>
      </c>
      <c r="N520" s="55" t="n">
        <v>0</v>
      </c>
      <c r="O520" s="55" t="n">
        <v>0</v>
      </c>
      <c r="P520" s="55" t="n">
        <v>0</v>
      </c>
      <c r="Q520" s="55" t="n">
        <v>0</v>
      </c>
      <c r="R520" s="55" t="n">
        <v>0</v>
      </c>
      <c r="S520" s="57" t="n">
        <v>0</v>
      </c>
      <c r="T520" s="57" t="n">
        <v>0</v>
      </c>
      <c r="U520" s="104" t="n">
        <v>0</v>
      </c>
    </row>
    <row r="521" s="2" customFormat="true" ht="12.75" hidden="false" customHeight="false" outlineLevel="0" collapsed="false">
      <c r="A521" s="128" t="s">
        <v>279</v>
      </c>
      <c r="B521" s="53" t="n">
        <v>0</v>
      </c>
      <c r="C521" s="55" t="n">
        <v>0</v>
      </c>
      <c r="D521" s="55" t="n">
        <v>0</v>
      </c>
      <c r="E521" s="55" t="n">
        <v>0</v>
      </c>
      <c r="F521" s="55" t="n">
        <v>0</v>
      </c>
      <c r="G521" s="55" t="n">
        <v>0</v>
      </c>
      <c r="H521" s="55" t="n">
        <v>0</v>
      </c>
      <c r="I521" s="55" t="n">
        <v>0</v>
      </c>
      <c r="J521" s="55" t="n">
        <v>0</v>
      </c>
      <c r="K521" s="55" t="n">
        <v>0</v>
      </c>
      <c r="L521" s="55" t="n">
        <v>0</v>
      </c>
      <c r="M521" s="55" t="n">
        <v>0</v>
      </c>
      <c r="N521" s="55" t="n">
        <v>0</v>
      </c>
      <c r="O521" s="55" t="n">
        <v>0</v>
      </c>
      <c r="P521" s="55" t="n">
        <v>0</v>
      </c>
      <c r="Q521" s="55" t="n">
        <v>0</v>
      </c>
      <c r="R521" s="55" t="n">
        <v>0</v>
      </c>
      <c r="S521" s="57" t="n">
        <v>0</v>
      </c>
      <c r="T521" s="57" t="n">
        <v>0</v>
      </c>
      <c r="U521" s="104" t="n">
        <v>0</v>
      </c>
    </row>
    <row r="522" s="2" customFormat="true" ht="12.75" hidden="false" customHeight="false" outlineLevel="0" collapsed="false">
      <c r="A522" s="128" t="s">
        <v>280</v>
      </c>
      <c r="B522" s="53" t="n">
        <v>0</v>
      </c>
      <c r="C522" s="55" t="n">
        <v>0</v>
      </c>
      <c r="D522" s="55" t="n">
        <v>0</v>
      </c>
      <c r="E522" s="55" t="n">
        <v>0</v>
      </c>
      <c r="F522" s="55" t="n">
        <v>0</v>
      </c>
      <c r="G522" s="55" t="n">
        <v>0</v>
      </c>
      <c r="H522" s="55" t="n">
        <v>0</v>
      </c>
      <c r="I522" s="55" t="n">
        <v>0</v>
      </c>
      <c r="J522" s="55" t="n">
        <v>0</v>
      </c>
      <c r="K522" s="55" t="n">
        <v>0</v>
      </c>
      <c r="L522" s="55" t="n">
        <v>0</v>
      </c>
      <c r="M522" s="55" t="n">
        <v>0</v>
      </c>
      <c r="N522" s="55" t="n">
        <v>0</v>
      </c>
      <c r="O522" s="55" t="n">
        <v>0</v>
      </c>
      <c r="P522" s="55" t="n">
        <v>0</v>
      </c>
      <c r="Q522" s="55" t="n">
        <v>0</v>
      </c>
      <c r="R522" s="55" t="n">
        <v>0</v>
      </c>
      <c r="S522" s="57" t="n">
        <v>0</v>
      </c>
      <c r="T522" s="57" t="n">
        <v>0</v>
      </c>
      <c r="U522" s="104" t="n">
        <v>0</v>
      </c>
    </row>
    <row r="523" s="2" customFormat="true" ht="12.75" hidden="false" customHeight="false" outlineLevel="0" collapsed="false">
      <c r="A523" s="128" t="s">
        <v>281</v>
      </c>
      <c r="B523" s="53" t="n">
        <v>0</v>
      </c>
      <c r="C523" s="55" t="n">
        <v>0</v>
      </c>
      <c r="D523" s="55" t="n">
        <v>0</v>
      </c>
      <c r="E523" s="55" t="n">
        <v>0</v>
      </c>
      <c r="F523" s="55" t="n">
        <v>0</v>
      </c>
      <c r="G523" s="55" t="n">
        <v>0</v>
      </c>
      <c r="H523" s="55" t="n">
        <v>0</v>
      </c>
      <c r="I523" s="55" t="n">
        <v>0</v>
      </c>
      <c r="J523" s="55" t="n">
        <v>0</v>
      </c>
      <c r="K523" s="55" t="n">
        <v>0</v>
      </c>
      <c r="L523" s="55" t="n">
        <v>0</v>
      </c>
      <c r="M523" s="55" t="n">
        <v>0</v>
      </c>
      <c r="N523" s="55" t="n">
        <v>0</v>
      </c>
      <c r="O523" s="55" t="n">
        <v>0</v>
      </c>
      <c r="P523" s="55" t="n">
        <v>0</v>
      </c>
      <c r="Q523" s="55" t="n">
        <v>0</v>
      </c>
      <c r="R523" s="55" t="n">
        <v>0</v>
      </c>
      <c r="S523" s="57" t="n">
        <v>0</v>
      </c>
      <c r="T523" s="57" t="n">
        <v>0</v>
      </c>
      <c r="U523" s="104" t="n">
        <v>0</v>
      </c>
    </row>
    <row r="524" s="2" customFormat="true" ht="12.75" hidden="false" customHeight="false" outlineLevel="0" collapsed="false">
      <c r="A524" s="128" t="s">
        <v>282</v>
      </c>
      <c r="B524" s="53" t="n">
        <v>0</v>
      </c>
      <c r="C524" s="55" t="n">
        <v>0</v>
      </c>
      <c r="D524" s="55" t="n">
        <v>0</v>
      </c>
      <c r="E524" s="55" t="n">
        <v>0</v>
      </c>
      <c r="F524" s="55" t="n">
        <v>0</v>
      </c>
      <c r="G524" s="55" t="n">
        <v>0</v>
      </c>
      <c r="H524" s="55" t="n">
        <v>0</v>
      </c>
      <c r="I524" s="55" t="n">
        <v>0</v>
      </c>
      <c r="J524" s="55" t="n">
        <v>0</v>
      </c>
      <c r="K524" s="55" t="n">
        <v>0</v>
      </c>
      <c r="L524" s="55" t="n">
        <v>0</v>
      </c>
      <c r="M524" s="55" t="n">
        <v>0</v>
      </c>
      <c r="N524" s="55" t="n">
        <v>0</v>
      </c>
      <c r="O524" s="55" t="n">
        <v>0</v>
      </c>
      <c r="P524" s="55" t="n">
        <v>0</v>
      </c>
      <c r="Q524" s="55" t="n">
        <v>0</v>
      </c>
      <c r="R524" s="55" t="n">
        <v>0</v>
      </c>
      <c r="S524" s="57" t="n">
        <v>0</v>
      </c>
      <c r="T524" s="57" t="n">
        <v>0</v>
      </c>
      <c r="U524" s="104" t="n">
        <v>0</v>
      </c>
    </row>
    <row r="525" s="2" customFormat="true" ht="12.75" hidden="false" customHeight="false" outlineLevel="0" collapsed="false">
      <c r="A525" s="128" t="s">
        <v>283</v>
      </c>
      <c r="B525" s="53" t="n">
        <v>0</v>
      </c>
      <c r="C525" s="55" t="n">
        <v>0</v>
      </c>
      <c r="D525" s="55" t="n">
        <v>0</v>
      </c>
      <c r="E525" s="55" t="n">
        <v>0</v>
      </c>
      <c r="F525" s="55" t="n">
        <v>0</v>
      </c>
      <c r="G525" s="55" t="n">
        <v>0</v>
      </c>
      <c r="H525" s="55" t="n">
        <v>0</v>
      </c>
      <c r="I525" s="55" t="n">
        <v>0</v>
      </c>
      <c r="J525" s="55" t="n">
        <v>0</v>
      </c>
      <c r="K525" s="55" t="n">
        <v>0</v>
      </c>
      <c r="L525" s="55" t="n">
        <v>0</v>
      </c>
      <c r="M525" s="55" t="n">
        <v>0</v>
      </c>
      <c r="N525" s="55" t="n">
        <v>0</v>
      </c>
      <c r="O525" s="55" t="n">
        <v>0</v>
      </c>
      <c r="P525" s="55" t="n">
        <v>0</v>
      </c>
      <c r="Q525" s="55" t="n">
        <v>0</v>
      </c>
      <c r="R525" s="55" t="n">
        <v>0</v>
      </c>
      <c r="S525" s="57" t="n">
        <v>0</v>
      </c>
      <c r="T525" s="57" t="n">
        <v>0</v>
      </c>
      <c r="U525" s="104" t="n">
        <v>0</v>
      </c>
    </row>
    <row r="526" s="2" customFormat="true" ht="12.75" hidden="false" customHeight="false" outlineLevel="0" collapsed="false">
      <c r="A526" s="128" t="s">
        <v>284</v>
      </c>
      <c r="B526" s="53" t="n">
        <v>0</v>
      </c>
      <c r="C526" s="55" t="n">
        <v>0</v>
      </c>
      <c r="D526" s="55" t="n">
        <v>0</v>
      </c>
      <c r="E526" s="55" t="n">
        <v>0</v>
      </c>
      <c r="F526" s="55" t="n">
        <v>0</v>
      </c>
      <c r="G526" s="55" t="n">
        <v>0</v>
      </c>
      <c r="H526" s="55" t="n">
        <v>0</v>
      </c>
      <c r="I526" s="55" t="n">
        <v>0</v>
      </c>
      <c r="J526" s="55" t="n">
        <v>0</v>
      </c>
      <c r="K526" s="55" t="n">
        <v>0</v>
      </c>
      <c r="L526" s="55" t="n">
        <v>0</v>
      </c>
      <c r="M526" s="55" t="n">
        <v>0</v>
      </c>
      <c r="N526" s="55" t="n">
        <v>0</v>
      </c>
      <c r="O526" s="55" t="n">
        <v>0</v>
      </c>
      <c r="P526" s="55" t="n">
        <v>0</v>
      </c>
      <c r="Q526" s="55" t="n">
        <v>0</v>
      </c>
      <c r="R526" s="55" t="n">
        <v>0</v>
      </c>
      <c r="S526" s="57" t="n">
        <v>0</v>
      </c>
      <c r="T526" s="57" t="n">
        <v>0</v>
      </c>
      <c r="U526" s="104" t="n">
        <v>0</v>
      </c>
    </row>
    <row r="527" s="2" customFormat="true" ht="12.75" hidden="false" customHeight="false" outlineLevel="0" collapsed="false">
      <c r="A527" s="128" t="s">
        <v>285</v>
      </c>
      <c r="B527" s="53" t="n">
        <v>0</v>
      </c>
      <c r="C527" s="55" t="n">
        <v>0</v>
      </c>
      <c r="D527" s="55" t="n">
        <v>0</v>
      </c>
      <c r="E527" s="55" t="n">
        <v>0</v>
      </c>
      <c r="F527" s="55" t="n">
        <v>0</v>
      </c>
      <c r="G527" s="55" t="n">
        <v>0</v>
      </c>
      <c r="H527" s="55" t="n">
        <v>0</v>
      </c>
      <c r="I527" s="55" t="n">
        <v>0</v>
      </c>
      <c r="J527" s="55" t="n">
        <v>0</v>
      </c>
      <c r="K527" s="55" t="n">
        <v>0</v>
      </c>
      <c r="L527" s="55" t="n">
        <v>0</v>
      </c>
      <c r="M527" s="55" t="n">
        <v>0</v>
      </c>
      <c r="N527" s="55" t="n">
        <v>0</v>
      </c>
      <c r="O527" s="55" t="n">
        <v>0</v>
      </c>
      <c r="P527" s="55" t="n">
        <v>0</v>
      </c>
      <c r="Q527" s="55" t="n">
        <v>0</v>
      </c>
      <c r="R527" s="55" t="n">
        <v>0</v>
      </c>
      <c r="S527" s="57" t="n">
        <v>0</v>
      </c>
      <c r="T527" s="57" t="n">
        <v>0</v>
      </c>
      <c r="U527" s="104" t="n">
        <v>0</v>
      </c>
    </row>
    <row r="528" s="2" customFormat="true" ht="12.75" hidden="false" customHeight="false" outlineLevel="0" collapsed="false">
      <c r="A528" s="128" t="s">
        <v>286</v>
      </c>
      <c r="B528" s="53" t="n">
        <v>0</v>
      </c>
      <c r="C528" s="55" t="n">
        <v>0</v>
      </c>
      <c r="D528" s="55" t="n">
        <v>0</v>
      </c>
      <c r="E528" s="55" t="n">
        <v>0</v>
      </c>
      <c r="F528" s="55" t="n">
        <v>0</v>
      </c>
      <c r="G528" s="55" t="n">
        <v>0</v>
      </c>
      <c r="H528" s="55" t="n">
        <v>0</v>
      </c>
      <c r="I528" s="55" t="n">
        <v>0</v>
      </c>
      <c r="J528" s="55" t="n">
        <v>0</v>
      </c>
      <c r="K528" s="55" t="n">
        <v>0</v>
      </c>
      <c r="L528" s="55" t="n">
        <v>0</v>
      </c>
      <c r="M528" s="55" t="n">
        <v>0</v>
      </c>
      <c r="N528" s="55" t="n">
        <v>0</v>
      </c>
      <c r="O528" s="55" t="n">
        <v>0</v>
      </c>
      <c r="P528" s="55" t="n">
        <v>0</v>
      </c>
      <c r="Q528" s="55" t="n">
        <v>0</v>
      </c>
      <c r="R528" s="55" t="n">
        <v>0</v>
      </c>
      <c r="S528" s="57" t="n">
        <v>0</v>
      </c>
      <c r="T528" s="57" t="n">
        <v>0</v>
      </c>
      <c r="U528" s="104" t="n">
        <v>0</v>
      </c>
    </row>
    <row r="529" s="2" customFormat="true" ht="12.75" hidden="false" customHeight="false" outlineLevel="0" collapsed="false">
      <c r="A529" s="148" t="s">
        <v>287</v>
      </c>
      <c r="B529" s="53" t="n">
        <v>0</v>
      </c>
      <c r="C529" s="55" t="n">
        <v>0</v>
      </c>
      <c r="D529" s="55" t="n">
        <v>0</v>
      </c>
      <c r="E529" s="55" t="n">
        <v>0</v>
      </c>
      <c r="F529" s="55" t="n">
        <v>0</v>
      </c>
      <c r="G529" s="55" t="n">
        <v>0</v>
      </c>
      <c r="H529" s="55" t="n">
        <v>0</v>
      </c>
      <c r="I529" s="55" t="n">
        <v>0</v>
      </c>
      <c r="J529" s="55" t="n">
        <v>0</v>
      </c>
      <c r="K529" s="55" t="n">
        <v>0</v>
      </c>
      <c r="L529" s="55" t="n">
        <v>0</v>
      </c>
      <c r="M529" s="55" t="n">
        <v>0</v>
      </c>
      <c r="N529" s="55" t="n">
        <v>0</v>
      </c>
      <c r="O529" s="55" t="n">
        <v>0</v>
      </c>
      <c r="P529" s="55" t="n">
        <v>0</v>
      </c>
      <c r="Q529" s="55" t="n">
        <v>0</v>
      </c>
      <c r="R529" s="55" t="n">
        <v>0</v>
      </c>
      <c r="S529" s="57" t="n">
        <v>0</v>
      </c>
      <c r="T529" s="110" t="n">
        <v>0</v>
      </c>
      <c r="U529" s="112" t="n">
        <v>0</v>
      </c>
    </row>
    <row r="530" s="2" customFormat="true" ht="12.75" hidden="false" customHeight="false" outlineLevel="0" collapsed="false">
      <c r="A530" s="130" t="s">
        <v>178</v>
      </c>
      <c r="B530" s="91" t="n">
        <v>0</v>
      </c>
      <c r="C530" s="95" t="n">
        <v>0</v>
      </c>
      <c r="D530" s="95" t="n">
        <v>0</v>
      </c>
      <c r="E530" s="95" t="n">
        <v>0</v>
      </c>
      <c r="F530" s="95" t="n">
        <v>0</v>
      </c>
      <c r="G530" s="95" t="n">
        <v>0</v>
      </c>
      <c r="H530" s="95" t="n">
        <v>0</v>
      </c>
      <c r="I530" s="95" t="n">
        <v>0</v>
      </c>
      <c r="J530" s="95" t="n">
        <v>0</v>
      </c>
      <c r="K530" s="95" t="n">
        <v>0</v>
      </c>
      <c r="L530" s="95" t="n">
        <v>1</v>
      </c>
      <c r="M530" s="95" t="n">
        <v>0</v>
      </c>
      <c r="N530" s="95" t="n">
        <v>0</v>
      </c>
      <c r="O530" s="95" t="n">
        <v>0</v>
      </c>
      <c r="P530" s="95" t="n">
        <v>0</v>
      </c>
      <c r="Q530" s="95" t="n">
        <v>0</v>
      </c>
      <c r="R530" s="95" t="n">
        <v>0</v>
      </c>
      <c r="S530" s="96" t="n">
        <v>0</v>
      </c>
      <c r="T530" s="96" t="n">
        <v>0</v>
      </c>
      <c r="U530" s="117" t="n">
        <v>31</v>
      </c>
    </row>
    <row r="531" s="71" customFormat="true" ht="13.5" hidden="false" customHeight="false" outlineLevel="0" collapsed="false">
      <c r="A531" s="264" t="s">
        <v>36</v>
      </c>
      <c r="B531" s="260" t="n">
        <f aca="false">SUM(B505:B530)</f>
        <v>0</v>
      </c>
      <c r="C531" s="260" t="n">
        <f aca="false">SUM(C505:C530)</f>
        <v>0</v>
      </c>
      <c r="D531" s="260" t="n">
        <f aca="false">SUM(D505:D530)</f>
        <v>0</v>
      </c>
      <c r="E531" s="260" t="n">
        <f aca="false">SUM(E505:E530)</f>
        <v>0</v>
      </c>
      <c r="F531" s="260" t="n">
        <f aca="false">SUM(F505:F530)</f>
        <v>0</v>
      </c>
      <c r="G531" s="260" t="n">
        <f aca="false">SUM(G505:G530)</f>
        <v>0</v>
      </c>
      <c r="H531" s="260" t="n">
        <f aca="false">SUM(H505:H530)</f>
        <v>0</v>
      </c>
      <c r="I531" s="260" t="n">
        <f aca="false">SUM(I505:I530)</f>
        <v>0</v>
      </c>
      <c r="J531" s="260" t="n">
        <f aca="false">SUM(J505:J530)</f>
        <v>0</v>
      </c>
      <c r="K531" s="261" t="n">
        <f aca="false">SUM(K505:K530)</f>
        <v>0</v>
      </c>
      <c r="L531" s="261" t="n">
        <f aca="false">SUM(L505:L530)</f>
        <v>1</v>
      </c>
      <c r="M531" s="261" t="n">
        <f aca="false">SUM(M505:M530)</f>
        <v>0</v>
      </c>
      <c r="N531" s="261" t="n">
        <f aca="false">SUM(N505:N530)</f>
        <v>0</v>
      </c>
      <c r="O531" s="261" t="n">
        <f aca="false">SUM(O505:O530)</f>
        <v>0</v>
      </c>
      <c r="P531" s="261" t="n">
        <f aca="false">SUM(P505:P530)</f>
        <v>0</v>
      </c>
      <c r="Q531" s="261" t="n">
        <f aca="false">SUM(Q505:Q530)</f>
        <v>0</v>
      </c>
      <c r="R531" s="260" t="n">
        <f aca="false">SUM(R505:R530)</f>
        <v>0</v>
      </c>
      <c r="S531" s="260" t="n">
        <f aca="false">SUM(S505:S530)</f>
        <v>0</v>
      </c>
      <c r="T531" s="260" t="n">
        <f aca="false">SUM(T505:T530)</f>
        <v>0</v>
      </c>
      <c r="U531" s="261" t="n">
        <f aca="false">SUM(U505:U530)</f>
        <v>31</v>
      </c>
    </row>
    <row r="532" s="2" customFormat="true" ht="13.5" hidden="false" customHeight="false" outlineLevel="0" collapsed="false">
      <c r="A532" s="32" t="s">
        <v>288</v>
      </c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33"/>
      <c r="U532" s="77"/>
    </row>
    <row r="533" s="2" customFormat="true" ht="12.75" hidden="false" customHeight="false" outlineLevel="0" collapsed="false">
      <c r="A533" s="126" t="s">
        <v>240</v>
      </c>
      <c r="B533" s="80" t="n">
        <v>0</v>
      </c>
      <c r="C533" s="82" t="n">
        <v>0</v>
      </c>
      <c r="D533" s="82" t="n">
        <v>0</v>
      </c>
      <c r="E533" s="82" t="n">
        <v>0</v>
      </c>
      <c r="F533" s="82" t="n">
        <v>0</v>
      </c>
      <c r="G533" s="82" t="n">
        <v>0</v>
      </c>
      <c r="H533" s="82" t="n">
        <v>0</v>
      </c>
      <c r="I533" s="82" t="n">
        <v>0</v>
      </c>
      <c r="J533" s="82" t="n">
        <v>0</v>
      </c>
      <c r="K533" s="82" t="n">
        <v>0</v>
      </c>
      <c r="L533" s="82" t="n">
        <v>0</v>
      </c>
      <c r="M533" s="82" t="n">
        <v>0</v>
      </c>
      <c r="N533" s="82" t="n">
        <v>0</v>
      </c>
      <c r="O533" s="82" t="n">
        <v>0</v>
      </c>
      <c r="P533" s="82" t="n">
        <v>0</v>
      </c>
      <c r="Q533" s="82" t="n">
        <v>0</v>
      </c>
      <c r="R533" s="187" t="n">
        <v>0</v>
      </c>
      <c r="S533" s="189" t="n">
        <v>0</v>
      </c>
      <c r="T533" s="84" t="n">
        <v>0</v>
      </c>
      <c r="U533" s="102" t="n">
        <v>0</v>
      </c>
    </row>
    <row r="534" s="2" customFormat="true" ht="12.75" hidden="false" customHeight="false" outlineLevel="0" collapsed="false">
      <c r="A534" s="128" t="s">
        <v>241</v>
      </c>
      <c r="B534" s="53" t="n">
        <v>0</v>
      </c>
      <c r="C534" s="55" t="n">
        <v>0</v>
      </c>
      <c r="D534" s="55" t="n">
        <v>0</v>
      </c>
      <c r="E534" s="55" t="n">
        <v>0</v>
      </c>
      <c r="F534" s="55" t="n">
        <v>0</v>
      </c>
      <c r="G534" s="55" t="n">
        <v>0</v>
      </c>
      <c r="H534" s="55" t="n">
        <v>0</v>
      </c>
      <c r="I534" s="55" t="n">
        <v>0</v>
      </c>
      <c r="J534" s="55" t="n">
        <v>0</v>
      </c>
      <c r="K534" s="55" t="n">
        <v>0</v>
      </c>
      <c r="L534" s="55" t="n">
        <v>0</v>
      </c>
      <c r="M534" s="55" t="n">
        <v>0</v>
      </c>
      <c r="N534" s="55" t="n">
        <v>0</v>
      </c>
      <c r="O534" s="55" t="n">
        <v>0</v>
      </c>
      <c r="P534" s="55" t="n">
        <v>0</v>
      </c>
      <c r="Q534" s="55" t="n">
        <v>0</v>
      </c>
      <c r="R534" s="140" t="n">
        <v>0</v>
      </c>
      <c r="S534" s="143" t="n">
        <v>0</v>
      </c>
      <c r="T534" s="57" t="n">
        <v>0</v>
      </c>
      <c r="U534" s="104" t="n">
        <v>0</v>
      </c>
    </row>
    <row r="535" s="2" customFormat="true" ht="12.75" hidden="false" customHeight="false" outlineLevel="0" collapsed="false">
      <c r="A535" s="130" t="s">
        <v>289</v>
      </c>
      <c r="B535" s="91" t="n">
        <v>0</v>
      </c>
      <c r="C535" s="95" t="n">
        <v>0</v>
      </c>
      <c r="D535" s="95" t="n">
        <v>0</v>
      </c>
      <c r="E535" s="95" t="n">
        <v>0</v>
      </c>
      <c r="F535" s="95" t="n">
        <v>0</v>
      </c>
      <c r="G535" s="95" t="n">
        <v>0</v>
      </c>
      <c r="H535" s="95" t="n">
        <v>0</v>
      </c>
      <c r="I535" s="95" t="n">
        <v>0</v>
      </c>
      <c r="J535" s="95" t="n">
        <v>0</v>
      </c>
      <c r="K535" s="95" t="n">
        <v>0</v>
      </c>
      <c r="L535" s="95" t="n">
        <v>0</v>
      </c>
      <c r="M535" s="95" t="n">
        <v>0</v>
      </c>
      <c r="N535" s="95" t="n">
        <v>0</v>
      </c>
      <c r="O535" s="95" t="n">
        <v>0</v>
      </c>
      <c r="P535" s="95" t="n">
        <v>0</v>
      </c>
      <c r="Q535" s="95" t="n">
        <v>0</v>
      </c>
      <c r="R535" s="93" t="n">
        <v>0</v>
      </c>
      <c r="S535" s="98" t="n">
        <v>0</v>
      </c>
      <c r="T535" s="96" t="n">
        <v>0</v>
      </c>
      <c r="U535" s="117" t="n">
        <v>0</v>
      </c>
    </row>
    <row r="536" s="71" customFormat="true" ht="12.75" hidden="false" customHeight="false" outlineLevel="0" collapsed="false">
      <c r="A536" s="68" t="s">
        <v>36</v>
      </c>
      <c r="B536" s="69" t="n">
        <f aca="false">SUM(B533:B535)</f>
        <v>0</v>
      </c>
      <c r="C536" s="69" t="n">
        <f aca="false">SUM(C533:C535)</f>
        <v>0</v>
      </c>
      <c r="D536" s="69" t="n">
        <f aca="false">SUM(D533:D535)</f>
        <v>0</v>
      </c>
      <c r="E536" s="69" t="n">
        <f aca="false">SUM(E533:E535)</f>
        <v>0</v>
      </c>
      <c r="F536" s="69" t="n">
        <f aca="false">SUM(F533:F535)</f>
        <v>0</v>
      </c>
      <c r="G536" s="69" t="n">
        <f aca="false">SUM(G533:G535)</f>
        <v>0</v>
      </c>
      <c r="H536" s="69" t="n">
        <f aca="false">SUM(H533:H535)</f>
        <v>0</v>
      </c>
      <c r="I536" s="69" t="n">
        <f aca="false">SUM(I533:I535)</f>
        <v>0</v>
      </c>
      <c r="J536" s="69" t="n">
        <f aca="false">SUM(J533:J535)</f>
        <v>0</v>
      </c>
      <c r="K536" s="101" t="n">
        <f aca="false">SUM(K533:K535)</f>
        <v>0</v>
      </c>
      <c r="L536" s="101" t="n">
        <f aca="false">SUM(L533:L535)</f>
        <v>0</v>
      </c>
      <c r="M536" s="101" t="n">
        <f aca="false">SUM(M533:M535)</f>
        <v>0</v>
      </c>
      <c r="N536" s="101" t="n">
        <f aca="false">SUM(N533:N535)</f>
        <v>0</v>
      </c>
      <c r="O536" s="101" t="n">
        <f aca="false">SUM(O533:O535)</f>
        <v>0</v>
      </c>
      <c r="P536" s="101" t="n">
        <f aca="false">SUM(P533:P535)</f>
        <v>0</v>
      </c>
      <c r="Q536" s="101" t="n">
        <f aca="false">SUM(Q533:Q535)</f>
        <v>0</v>
      </c>
      <c r="R536" s="69" t="n">
        <f aca="false">SUM(R533:R535)</f>
        <v>0</v>
      </c>
      <c r="S536" s="234" t="n">
        <f aca="false">SUM(S533:S535)</f>
        <v>0</v>
      </c>
      <c r="T536" s="101" t="n">
        <f aca="false">SUM(T533:T535)</f>
        <v>0</v>
      </c>
      <c r="U536" s="101" t="n">
        <f aca="false">SUM(U533:U535)</f>
        <v>0</v>
      </c>
    </row>
    <row r="537" s="71" customFormat="true" ht="13.5" hidden="false" customHeight="false" outlineLevel="0" collapsed="false">
      <c r="A537" s="123"/>
      <c r="K537" s="124"/>
      <c r="L537" s="124"/>
      <c r="M537" s="124"/>
      <c r="T537" s="124"/>
    </row>
    <row r="538" s="2" customFormat="true" ht="13.5" hidden="false" customHeight="false" outlineLevel="0" collapsed="false">
      <c r="A538" s="32" t="s">
        <v>290</v>
      </c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</row>
    <row r="539" s="2" customFormat="true" ht="12.75" hidden="false" customHeight="false" outlineLevel="0" collapsed="false">
      <c r="A539" s="126" t="s">
        <v>291</v>
      </c>
      <c r="B539" s="245" t="n">
        <v>0</v>
      </c>
      <c r="C539" s="246" t="n">
        <v>0</v>
      </c>
      <c r="D539" s="246" t="n">
        <v>0</v>
      </c>
      <c r="E539" s="246" t="n">
        <v>0</v>
      </c>
      <c r="F539" s="246" t="n">
        <v>0</v>
      </c>
      <c r="G539" s="246" t="n">
        <v>0</v>
      </c>
      <c r="H539" s="246" t="n">
        <v>0</v>
      </c>
      <c r="I539" s="246" t="n">
        <v>0</v>
      </c>
      <c r="J539" s="246" t="n">
        <v>0</v>
      </c>
      <c r="K539" s="246" t="n">
        <v>0</v>
      </c>
      <c r="L539" s="246" t="n">
        <v>0</v>
      </c>
      <c r="M539" s="246" t="n">
        <v>0</v>
      </c>
      <c r="N539" s="246" t="n">
        <v>0</v>
      </c>
      <c r="O539" s="246" t="n">
        <v>0</v>
      </c>
      <c r="P539" s="246" t="n">
        <v>0</v>
      </c>
      <c r="Q539" s="246" t="n">
        <v>0</v>
      </c>
      <c r="R539" s="246" t="n">
        <v>0</v>
      </c>
      <c r="S539" s="265" t="n">
        <v>0</v>
      </c>
      <c r="T539" s="84" t="n">
        <v>0</v>
      </c>
      <c r="U539" s="102"/>
    </row>
    <row r="540" s="2" customFormat="true" ht="12.75" hidden="false" customHeight="false" outlineLevel="0" collapsed="false">
      <c r="A540" s="128" t="s">
        <v>292</v>
      </c>
      <c r="B540" s="249" t="n">
        <v>0</v>
      </c>
      <c r="C540" s="250" t="n">
        <v>0</v>
      </c>
      <c r="D540" s="250" t="n">
        <v>0</v>
      </c>
      <c r="E540" s="250" t="n">
        <v>0</v>
      </c>
      <c r="F540" s="250" t="n">
        <v>0</v>
      </c>
      <c r="G540" s="250" t="n">
        <v>0</v>
      </c>
      <c r="H540" s="250" t="n">
        <v>0</v>
      </c>
      <c r="I540" s="250" t="n">
        <v>0</v>
      </c>
      <c r="J540" s="250" t="n">
        <v>0</v>
      </c>
      <c r="K540" s="250" t="n">
        <v>0</v>
      </c>
      <c r="L540" s="250" t="n">
        <v>0</v>
      </c>
      <c r="M540" s="250" t="n">
        <v>0</v>
      </c>
      <c r="N540" s="250" t="n">
        <v>0</v>
      </c>
      <c r="O540" s="250" t="n">
        <v>0</v>
      </c>
      <c r="P540" s="250" t="n">
        <v>0</v>
      </c>
      <c r="Q540" s="250" t="n">
        <v>0</v>
      </c>
      <c r="R540" s="250" t="n">
        <v>0</v>
      </c>
      <c r="S540" s="266" t="n">
        <v>0</v>
      </c>
      <c r="T540" s="57" t="n">
        <v>0</v>
      </c>
      <c r="U540" s="104"/>
    </row>
    <row r="541" s="2" customFormat="true" ht="12.75" hidden="false" customHeight="false" outlineLevel="0" collapsed="false">
      <c r="A541" s="128" t="s">
        <v>293</v>
      </c>
      <c r="B541" s="249" t="n">
        <v>0</v>
      </c>
      <c r="C541" s="250" t="n">
        <v>0</v>
      </c>
      <c r="D541" s="250" t="n">
        <v>0</v>
      </c>
      <c r="E541" s="250" t="n">
        <v>0</v>
      </c>
      <c r="F541" s="250" t="n">
        <v>0</v>
      </c>
      <c r="G541" s="250" t="n">
        <v>0</v>
      </c>
      <c r="H541" s="250" t="n">
        <v>0</v>
      </c>
      <c r="I541" s="250" t="n">
        <v>0</v>
      </c>
      <c r="J541" s="250" t="n">
        <v>0</v>
      </c>
      <c r="K541" s="250" t="n">
        <v>0</v>
      </c>
      <c r="L541" s="250" t="n">
        <v>0</v>
      </c>
      <c r="M541" s="250" t="n">
        <v>0</v>
      </c>
      <c r="N541" s="250" t="n">
        <v>0</v>
      </c>
      <c r="O541" s="250" t="n">
        <v>0</v>
      </c>
      <c r="P541" s="250" t="n">
        <v>0</v>
      </c>
      <c r="Q541" s="250" t="n">
        <v>0</v>
      </c>
      <c r="R541" s="250" t="n">
        <v>0</v>
      </c>
      <c r="S541" s="266" t="n">
        <v>0</v>
      </c>
      <c r="T541" s="57" t="n">
        <v>0</v>
      </c>
      <c r="U541" s="104"/>
    </row>
    <row r="542" s="2" customFormat="true" ht="12.75" hidden="false" customHeight="false" outlineLevel="0" collapsed="false">
      <c r="A542" s="128" t="s">
        <v>294</v>
      </c>
      <c r="B542" s="249" t="n">
        <v>0</v>
      </c>
      <c r="C542" s="250" t="n">
        <v>0</v>
      </c>
      <c r="D542" s="250" t="n">
        <v>0</v>
      </c>
      <c r="E542" s="250" t="n">
        <v>0</v>
      </c>
      <c r="F542" s="250" t="n">
        <v>0</v>
      </c>
      <c r="G542" s="250" t="n">
        <v>0</v>
      </c>
      <c r="H542" s="250" t="n">
        <v>0</v>
      </c>
      <c r="I542" s="250" t="n">
        <v>0</v>
      </c>
      <c r="J542" s="250" t="n">
        <v>0</v>
      </c>
      <c r="K542" s="250" t="n">
        <v>0</v>
      </c>
      <c r="L542" s="250" t="n">
        <v>0</v>
      </c>
      <c r="M542" s="250" t="n">
        <v>0</v>
      </c>
      <c r="N542" s="250" t="n">
        <v>0</v>
      </c>
      <c r="O542" s="250" t="n">
        <v>0</v>
      </c>
      <c r="P542" s="250" t="n">
        <v>0</v>
      </c>
      <c r="Q542" s="250" t="n">
        <v>0</v>
      </c>
      <c r="R542" s="250" t="n">
        <v>0</v>
      </c>
      <c r="S542" s="266" t="n">
        <v>0</v>
      </c>
      <c r="T542" s="57" t="n">
        <v>0</v>
      </c>
      <c r="U542" s="104"/>
    </row>
    <row r="543" s="2" customFormat="true" ht="12.75" hidden="false" customHeight="false" outlineLevel="0" collapsed="false">
      <c r="A543" s="128" t="s">
        <v>295</v>
      </c>
      <c r="B543" s="249" t="n">
        <v>0</v>
      </c>
      <c r="C543" s="250" t="n">
        <v>0</v>
      </c>
      <c r="D543" s="250" t="n">
        <v>0</v>
      </c>
      <c r="E543" s="250" t="n">
        <v>0</v>
      </c>
      <c r="F543" s="250" t="n">
        <v>0</v>
      </c>
      <c r="G543" s="250" t="n">
        <v>0</v>
      </c>
      <c r="H543" s="250" t="n">
        <v>0</v>
      </c>
      <c r="I543" s="250" t="n">
        <v>0</v>
      </c>
      <c r="J543" s="250" t="n">
        <v>0</v>
      </c>
      <c r="K543" s="250" t="n">
        <v>0</v>
      </c>
      <c r="L543" s="250" t="n">
        <v>0</v>
      </c>
      <c r="M543" s="250" t="n">
        <v>0</v>
      </c>
      <c r="N543" s="250" t="n">
        <v>0</v>
      </c>
      <c r="O543" s="250" t="n">
        <v>0</v>
      </c>
      <c r="P543" s="250" t="n">
        <v>0</v>
      </c>
      <c r="Q543" s="250" t="n">
        <v>0</v>
      </c>
      <c r="R543" s="250" t="n">
        <v>0</v>
      </c>
      <c r="S543" s="266" t="n">
        <v>0</v>
      </c>
      <c r="T543" s="57" t="n">
        <v>0</v>
      </c>
      <c r="U543" s="104"/>
    </row>
    <row r="544" s="2" customFormat="true" ht="12.75" hidden="false" customHeight="false" outlineLevel="0" collapsed="false">
      <c r="A544" s="128" t="s">
        <v>296</v>
      </c>
      <c r="B544" s="249" t="n">
        <v>0</v>
      </c>
      <c r="C544" s="250" t="n">
        <v>0</v>
      </c>
      <c r="D544" s="250" t="n">
        <v>0</v>
      </c>
      <c r="E544" s="250" t="n">
        <v>0</v>
      </c>
      <c r="F544" s="250" t="n">
        <v>0</v>
      </c>
      <c r="G544" s="250" t="n">
        <v>0</v>
      </c>
      <c r="H544" s="250" t="n">
        <v>0</v>
      </c>
      <c r="I544" s="250" t="n">
        <v>0</v>
      </c>
      <c r="J544" s="250" t="n">
        <v>0</v>
      </c>
      <c r="K544" s="250" t="n">
        <v>0</v>
      </c>
      <c r="L544" s="250" t="n">
        <v>0</v>
      </c>
      <c r="M544" s="250" t="n">
        <v>0</v>
      </c>
      <c r="N544" s="250" t="n">
        <v>0</v>
      </c>
      <c r="O544" s="250" t="n">
        <v>0</v>
      </c>
      <c r="P544" s="250" t="n">
        <v>0</v>
      </c>
      <c r="Q544" s="250" t="n">
        <v>0</v>
      </c>
      <c r="R544" s="250" t="n">
        <v>0</v>
      </c>
      <c r="S544" s="266" t="n">
        <v>0</v>
      </c>
      <c r="T544" s="57" t="n">
        <v>0</v>
      </c>
      <c r="U544" s="104"/>
    </row>
    <row r="545" s="2" customFormat="true" ht="12.75" hidden="false" customHeight="false" outlineLevel="0" collapsed="false">
      <c r="A545" s="128" t="s">
        <v>297</v>
      </c>
      <c r="B545" s="249" t="n">
        <v>0</v>
      </c>
      <c r="C545" s="250" t="n">
        <v>0</v>
      </c>
      <c r="D545" s="250" t="n">
        <v>0</v>
      </c>
      <c r="E545" s="250" t="n">
        <v>0</v>
      </c>
      <c r="F545" s="250" t="n">
        <v>0</v>
      </c>
      <c r="G545" s="250" t="n">
        <v>0</v>
      </c>
      <c r="H545" s="250" t="n">
        <v>0</v>
      </c>
      <c r="I545" s="250" t="n">
        <v>0</v>
      </c>
      <c r="J545" s="250" t="n">
        <v>0</v>
      </c>
      <c r="K545" s="250" t="n">
        <v>0</v>
      </c>
      <c r="L545" s="250" t="n">
        <v>0</v>
      </c>
      <c r="M545" s="250" t="n">
        <v>0</v>
      </c>
      <c r="N545" s="250" t="n">
        <v>0</v>
      </c>
      <c r="O545" s="250" t="n">
        <v>0</v>
      </c>
      <c r="P545" s="250" t="n">
        <v>0</v>
      </c>
      <c r="Q545" s="250" t="n">
        <v>0</v>
      </c>
      <c r="R545" s="250" t="n">
        <v>0</v>
      </c>
      <c r="S545" s="266" t="n">
        <v>0</v>
      </c>
      <c r="T545" s="57" t="n">
        <v>0</v>
      </c>
      <c r="U545" s="104"/>
    </row>
    <row r="546" s="2" customFormat="true" ht="12.75" hidden="false" customHeight="false" outlineLevel="0" collapsed="false">
      <c r="A546" s="128" t="s">
        <v>298</v>
      </c>
      <c r="B546" s="249" t="n">
        <v>0</v>
      </c>
      <c r="C546" s="250" t="n">
        <v>0</v>
      </c>
      <c r="D546" s="250" t="n">
        <v>0</v>
      </c>
      <c r="E546" s="250" t="n">
        <v>0</v>
      </c>
      <c r="F546" s="250" t="n">
        <v>0</v>
      </c>
      <c r="G546" s="250" t="n">
        <v>0</v>
      </c>
      <c r="H546" s="250" t="n">
        <v>0</v>
      </c>
      <c r="I546" s="250" t="n">
        <v>0</v>
      </c>
      <c r="J546" s="250" t="n">
        <v>0</v>
      </c>
      <c r="K546" s="250" t="n">
        <v>0</v>
      </c>
      <c r="L546" s="250" t="n">
        <v>0</v>
      </c>
      <c r="M546" s="250" t="n">
        <v>0</v>
      </c>
      <c r="N546" s="250" t="n">
        <v>0</v>
      </c>
      <c r="O546" s="250" t="n">
        <v>0</v>
      </c>
      <c r="P546" s="250" t="n">
        <v>0</v>
      </c>
      <c r="Q546" s="250" t="n">
        <v>0</v>
      </c>
      <c r="R546" s="250" t="n">
        <v>0</v>
      </c>
      <c r="S546" s="266" t="n">
        <v>0</v>
      </c>
      <c r="T546" s="57" t="n">
        <v>0</v>
      </c>
      <c r="U546" s="104"/>
    </row>
    <row r="547" s="2" customFormat="true" ht="12.75" hidden="false" customHeight="false" outlineLevel="0" collapsed="false">
      <c r="A547" s="128" t="s">
        <v>299</v>
      </c>
      <c r="B547" s="249" t="n">
        <v>0</v>
      </c>
      <c r="C547" s="250" t="n">
        <v>0</v>
      </c>
      <c r="D547" s="250" t="n">
        <v>0</v>
      </c>
      <c r="E547" s="250" t="n">
        <v>0</v>
      </c>
      <c r="F547" s="250" t="n">
        <v>0</v>
      </c>
      <c r="G547" s="250" t="n">
        <v>0</v>
      </c>
      <c r="H547" s="250" t="n">
        <v>0</v>
      </c>
      <c r="I547" s="250" t="n">
        <v>0</v>
      </c>
      <c r="J547" s="250" t="n">
        <v>0</v>
      </c>
      <c r="K547" s="250" t="n">
        <v>0</v>
      </c>
      <c r="L547" s="250" t="n">
        <v>0</v>
      </c>
      <c r="M547" s="250" t="n">
        <v>0</v>
      </c>
      <c r="N547" s="250" t="n">
        <v>0</v>
      </c>
      <c r="O547" s="250" t="n">
        <v>0</v>
      </c>
      <c r="P547" s="250" t="n">
        <v>0</v>
      </c>
      <c r="Q547" s="250" t="n">
        <v>0</v>
      </c>
      <c r="R547" s="250" t="n">
        <v>0</v>
      </c>
      <c r="S547" s="266" t="n">
        <v>0</v>
      </c>
      <c r="T547" s="57" t="n">
        <v>0</v>
      </c>
      <c r="U547" s="104"/>
    </row>
    <row r="548" s="2" customFormat="true" ht="12.75" hidden="false" customHeight="false" outlineLevel="0" collapsed="false">
      <c r="A548" s="128" t="s">
        <v>300</v>
      </c>
      <c r="B548" s="249" t="n">
        <v>0</v>
      </c>
      <c r="C548" s="250" t="n">
        <v>0</v>
      </c>
      <c r="D548" s="250" t="n">
        <v>0</v>
      </c>
      <c r="E548" s="250" t="n">
        <v>0</v>
      </c>
      <c r="F548" s="250" t="n">
        <v>0</v>
      </c>
      <c r="G548" s="250" t="n">
        <v>0</v>
      </c>
      <c r="H548" s="250" t="n">
        <v>0</v>
      </c>
      <c r="I548" s="250" t="n">
        <v>0</v>
      </c>
      <c r="J548" s="250" t="n">
        <v>0</v>
      </c>
      <c r="K548" s="250" t="n">
        <v>0</v>
      </c>
      <c r="L548" s="250" t="n">
        <v>0</v>
      </c>
      <c r="M548" s="250" t="n">
        <v>0</v>
      </c>
      <c r="N548" s="250" t="n">
        <v>0</v>
      </c>
      <c r="O548" s="250" t="n">
        <v>0</v>
      </c>
      <c r="P548" s="250" t="n">
        <v>0</v>
      </c>
      <c r="Q548" s="250" t="n">
        <v>0</v>
      </c>
      <c r="R548" s="250" t="n">
        <v>0</v>
      </c>
      <c r="S548" s="266" t="n">
        <v>0</v>
      </c>
      <c r="T548" s="57" t="n">
        <v>0</v>
      </c>
      <c r="U548" s="104"/>
    </row>
    <row r="549" s="2" customFormat="true" ht="12.75" hidden="false" customHeight="false" outlineLevel="0" collapsed="false">
      <c r="A549" s="128" t="s">
        <v>301</v>
      </c>
      <c r="B549" s="249" t="n">
        <v>0</v>
      </c>
      <c r="C549" s="250" t="n">
        <v>0</v>
      </c>
      <c r="D549" s="250" t="n">
        <v>0</v>
      </c>
      <c r="E549" s="250" t="n">
        <v>0</v>
      </c>
      <c r="F549" s="250" t="n">
        <v>0</v>
      </c>
      <c r="G549" s="250" t="n">
        <v>0</v>
      </c>
      <c r="H549" s="250" t="n">
        <v>0</v>
      </c>
      <c r="I549" s="250" t="n">
        <v>0</v>
      </c>
      <c r="J549" s="250" t="n">
        <v>0</v>
      </c>
      <c r="K549" s="250" t="n">
        <v>0</v>
      </c>
      <c r="L549" s="250" t="n">
        <v>0</v>
      </c>
      <c r="M549" s="250" t="n">
        <v>0</v>
      </c>
      <c r="N549" s="250" t="n">
        <v>0</v>
      </c>
      <c r="O549" s="250" t="n">
        <v>0</v>
      </c>
      <c r="P549" s="250" t="n">
        <v>0</v>
      </c>
      <c r="Q549" s="250" t="n">
        <v>0</v>
      </c>
      <c r="R549" s="250" t="n">
        <v>0</v>
      </c>
      <c r="S549" s="266" t="n">
        <v>0</v>
      </c>
      <c r="T549" s="57" t="n">
        <v>0</v>
      </c>
      <c r="U549" s="104"/>
    </row>
    <row r="550" s="2" customFormat="true" ht="12.75" hidden="false" customHeight="false" outlineLevel="0" collapsed="false">
      <c r="A550" s="128" t="s">
        <v>302</v>
      </c>
      <c r="B550" s="249" t="n">
        <v>0</v>
      </c>
      <c r="C550" s="250" t="n">
        <v>0</v>
      </c>
      <c r="D550" s="250" t="n">
        <v>0</v>
      </c>
      <c r="E550" s="250" t="n">
        <v>0</v>
      </c>
      <c r="F550" s="250" t="n">
        <v>0</v>
      </c>
      <c r="G550" s="250" t="n">
        <v>0</v>
      </c>
      <c r="H550" s="250" t="n">
        <v>0</v>
      </c>
      <c r="I550" s="250" t="n">
        <v>0</v>
      </c>
      <c r="J550" s="250" t="n">
        <v>0</v>
      </c>
      <c r="K550" s="250" t="n">
        <v>0</v>
      </c>
      <c r="L550" s="250" t="n">
        <v>0</v>
      </c>
      <c r="M550" s="250" t="n">
        <v>0</v>
      </c>
      <c r="N550" s="250" t="n">
        <v>0</v>
      </c>
      <c r="O550" s="250" t="n">
        <v>0</v>
      </c>
      <c r="P550" s="250" t="n">
        <v>0</v>
      </c>
      <c r="Q550" s="250" t="n">
        <v>0</v>
      </c>
      <c r="R550" s="250" t="n">
        <v>0</v>
      </c>
      <c r="S550" s="266" t="n">
        <v>0</v>
      </c>
      <c r="T550" s="57" t="n">
        <v>0</v>
      </c>
      <c r="U550" s="104"/>
    </row>
    <row r="551" s="2" customFormat="true" ht="12.75" hidden="false" customHeight="false" outlineLevel="0" collapsed="false">
      <c r="A551" s="128" t="s">
        <v>303</v>
      </c>
      <c r="B551" s="249" t="n">
        <v>0</v>
      </c>
      <c r="C551" s="250" t="n">
        <v>0</v>
      </c>
      <c r="D551" s="250" t="n">
        <v>0</v>
      </c>
      <c r="E551" s="250" t="n">
        <v>0</v>
      </c>
      <c r="F551" s="250" t="n">
        <v>0</v>
      </c>
      <c r="G551" s="250" t="n">
        <v>0</v>
      </c>
      <c r="H551" s="250" t="n">
        <v>0</v>
      </c>
      <c r="I551" s="250" t="n">
        <v>0</v>
      </c>
      <c r="J551" s="250" t="n">
        <v>0</v>
      </c>
      <c r="K551" s="250" t="n">
        <v>0</v>
      </c>
      <c r="L551" s="250" t="n">
        <v>0</v>
      </c>
      <c r="M551" s="250" t="n">
        <v>0</v>
      </c>
      <c r="N551" s="250" t="n">
        <v>0</v>
      </c>
      <c r="O551" s="250" t="n">
        <v>0</v>
      </c>
      <c r="P551" s="250" t="n">
        <v>0</v>
      </c>
      <c r="Q551" s="250" t="n">
        <v>0</v>
      </c>
      <c r="R551" s="250" t="n">
        <v>0</v>
      </c>
      <c r="S551" s="266" t="n">
        <v>0</v>
      </c>
      <c r="T551" s="57" t="n">
        <v>0</v>
      </c>
      <c r="U551" s="104"/>
    </row>
    <row r="552" s="2" customFormat="true" ht="12.75" hidden="false" customHeight="false" outlineLevel="0" collapsed="false">
      <c r="A552" s="128" t="s">
        <v>304</v>
      </c>
      <c r="B552" s="249" t="n">
        <v>0</v>
      </c>
      <c r="C552" s="250" t="n">
        <v>0</v>
      </c>
      <c r="D552" s="250" t="n">
        <v>0</v>
      </c>
      <c r="E552" s="250" t="n">
        <v>0</v>
      </c>
      <c r="F552" s="250" t="n">
        <v>0</v>
      </c>
      <c r="G552" s="250" t="n">
        <v>0</v>
      </c>
      <c r="H552" s="250" t="n">
        <v>0</v>
      </c>
      <c r="I552" s="250" t="n">
        <v>0</v>
      </c>
      <c r="J552" s="250" t="n">
        <v>0</v>
      </c>
      <c r="K552" s="250" t="n">
        <v>0</v>
      </c>
      <c r="L552" s="250" t="n">
        <v>0</v>
      </c>
      <c r="M552" s="250" t="n">
        <v>0</v>
      </c>
      <c r="N552" s="250" t="n">
        <v>0</v>
      </c>
      <c r="O552" s="250" t="n">
        <v>0</v>
      </c>
      <c r="P552" s="250" t="n">
        <v>0</v>
      </c>
      <c r="Q552" s="250" t="n">
        <v>0</v>
      </c>
      <c r="R552" s="250" t="n">
        <v>0</v>
      </c>
      <c r="S552" s="266" t="n">
        <v>0</v>
      </c>
      <c r="T552" s="57" t="n">
        <v>0</v>
      </c>
      <c r="U552" s="104"/>
    </row>
    <row r="553" s="2" customFormat="true" ht="12.75" hidden="false" customHeight="false" outlineLevel="0" collapsed="false">
      <c r="A553" s="130" t="s">
        <v>305</v>
      </c>
      <c r="B553" s="253" t="n">
        <v>0</v>
      </c>
      <c r="C553" s="254" t="n">
        <v>0</v>
      </c>
      <c r="D553" s="254" t="n">
        <v>0</v>
      </c>
      <c r="E553" s="254" t="n">
        <v>0</v>
      </c>
      <c r="F553" s="254" t="n">
        <v>0</v>
      </c>
      <c r="G553" s="254" t="n">
        <v>0</v>
      </c>
      <c r="H553" s="254" t="n">
        <v>0</v>
      </c>
      <c r="I553" s="254" t="n">
        <v>0</v>
      </c>
      <c r="J553" s="254" t="n">
        <v>0</v>
      </c>
      <c r="K553" s="254" t="n">
        <v>0</v>
      </c>
      <c r="L553" s="254" t="n">
        <v>0</v>
      </c>
      <c r="M553" s="254" t="n">
        <v>0</v>
      </c>
      <c r="N553" s="254" t="n">
        <v>0</v>
      </c>
      <c r="O553" s="254" t="n">
        <v>0</v>
      </c>
      <c r="P553" s="254" t="n">
        <v>0</v>
      </c>
      <c r="Q553" s="254" t="n">
        <v>0</v>
      </c>
      <c r="R553" s="254" t="n">
        <v>0</v>
      </c>
      <c r="S553" s="267" t="n">
        <v>0</v>
      </c>
      <c r="T553" s="96" t="n">
        <v>0</v>
      </c>
      <c r="U553" s="117"/>
    </row>
    <row r="554" s="71" customFormat="true" ht="12.75" hidden="false" customHeight="false" outlineLevel="0" collapsed="false">
      <c r="A554" s="154" t="s">
        <v>36</v>
      </c>
      <c r="B554" s="69" t="n">
        <f aca="false">SUM(B539:B553)</f>
        <v>0</v>
      </c>
      <c r="C554" s="69" t="n">
        <f aca="false">SUM(C539:C553)</f>
        <v>0</v>
      </c>
      <c r="D554" s="69" t="n">
        <f aca="false">SUM(D539:D553)</f>
        <v>0</v>
      </c>
      <c r="E554" s="69" t="n">
        <f aca="false">SUM(E539:E553)</f>
        <v>0</v>
      </c>
      <c r="F554" s="69" t="n">
        <f aca="false">SUM(F539:F553)</f>
        <v>0</v>
      </c>
      <c r="G554" s="69" t="n">
        <f aca="false">SUM(G539:G553)</f>
        <v>0</v>
      </c>
      <c r="H554" s="69" t="n">
        <f aca="false">SUM(H539:H553)</f>
        <v>0</v>
      </c>
      <c r="I554" s="69" t="n">
        <f aca="false">SUM(I539:I553)</f>
        <v>0</v>
      </c>
      <c r="J554" s="69" t="n">
        <f aca="false">SUM(J539:J553)</f>
        <v>0</v>
      </c>
      <c r="K554" s="101" t="n">
        <f aca="false">SUM(K539:K553)</f>
        <v>0</v>
      </c>
      <c r="L554" s="101" t="n">
        <f aca="false">SUM(L539:L553)</f>
        <v>0</v>
      </c>
      <c r="M554" s="101" t="n">
        <f aca="false">SUM(M539:M553)</f>
        <v>0</v>
      </c>
      <c r="N554" s="118" t="n">
        <f aca="false">SUM(N539:N553)</f>
        <v>0</v>
      </c>
      <c r="O554" s="69" t="n">
        <f aca="false">SUM(O539:O553)</f>
        <v>0</v>
      </c>
      <c r="P554" s="69" t="n">
        <f aca="false">SUM(P539:P553)</f>
        <v>0</v>
      </c>
      <c r="Q554" s="69" t="n">
        <f aca="false">SUM(Q539:Q553)</f>
        <v>0</v>
      </c>
      <c r="R554" s="69" t="n">
        <f aca="false">SUM(R539:R553)</f>
        <v>0</v>
      </c>
      <c r="S554" s="234" t="n">
        <f aca="false">SUM(S539:S553)</f>
        <v>0</v>
      </c>
      <c r="T554" s="101" t="n">
        <f aca="false">SUM(T539:T553)</f>
        <v>0</v>
      </c>
      <c r="U554" s="101" t="n">
        <f aca="false">SUM(U539:U553)</f>
        <v>0</v>
      </c>
    </row>
    <row r="555" s="71" customFormat="true" ht="13.5" hidden="false" customHeight="false" outlineLevel="0" collapsed="false">
      <c r="A555" s="147"/>
      <c r="K555" s="124"/>
      <c r="L555" s="124"/>
      <c r="M555" s="124"/>
      <c r="T555" s="124"/>
    </row>
    <row r="556" s="2" customFormat="true" ht="13.5" hidden="false" customHeight="false" outlineLevel="0" collapsed="false">
      <c r="A556" s="32" t="s">
        <v>306</v>
      </c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</row>
    <row r="557" s="2" customFormat="true" ht="12.75" hidden="false" customHeight="false" outlineLevel="0" collapsed="false">
      <c r="A557" s="126" t="s">
        <v>307</v>
      </c>
      <c r="B557" s="80" t="n">
        <v>0</v>
      </c>
      <c r="C557" s="82" t="n">
        <v>0</v>
      </c>
      <c r="D557" s="82" t="n">
        <v>0</v>
      </c>
      <c r="E557" s="82" t="n">
        <v>0</v>
      </c>
      <c r="F557" s="82" t="n">
        <v>0</v>
      </c>
      <c r="G557" s="82" t="n">
        <v>0</v>
      </c>
      <c r="H557" s="82" t="n">
        <v>0</v>
      </c>
      <c r="I557" s="82" t="n">
        <v>0</v>
      </c>
      <c r="J557" s="82" t="n">
        <v>0</v>
      </c>
      <c r="K557" s="82" t="n">
        <v>0</v>
      </c>
      <c r="L557" s="82" t="n">
        <v>0</v>
      </c>
      <c r="M557" s="82" t="n">
        <v>0</v>
      </c>
      <c r="N557" s="82" t="n">
        <v>0</v>
      </c>
      <c r="O557" s="82" t="n">
        <v>0</v>
      </c>
      <c r="P557" s="82" t="n">
        <v>0</v>
      </c>
      <c r="Q557" s="82" t="n">
        <v>0</v>
      </c>
      <c r="R557" s="187" t="n">
        <v>0</v>
      </c>
      <c r="S557" s="189" t="n">
        <v>0</v>
      </c>
      <c r="T557" s="84"/>
      <c r="U557" s="102" t="n">
        <v>12</v>
      </c>
    </row>
    <row r="558" s="2" customFormat="true" ht="12.75" hidden="false" customHeight="false" outlineLevel="0" collapsed="false">
      <c r="A558" s="128" t="s">
        <v>308</v>
      </c>
      <c r="B558" s="53" t="n">
        <v>0</v>
      </c>
      <c r="C558" s="55" t="n">
        <v>0</v>
      </c>
      <c r="D558" s="55" t="n">
        <v>0</v>
      </c>
      <c r="E558" s="55" t="n">
        <v>0</v>
      </c>
      <c r="F558" s="55" t="n">
        <v>0</v>
      </c>
      <c r="G558" s="55" t="n">
        <v>0</v>
      </c>
      <c r="H558" s="55" t="n">
        <v>0</v>
      </c>
      <c r="I558" s="55" t="n">
        <v>0</v>
      </c>
      <c r="J558" s="55" t="n">
        <v>0</v>
      </c>
      <c r="K558" s="55" t="n">
        <v>0</v>
      </c>
      <c r="L558" s="55" t="n">
        <v>0</v>
      </c>
      <c r="M558" s="55" t="n">
        <v>0</v>
      </c>
      <c r="N558" s="55" t="n">
        <v>0</v>
      </c>
      <c r="O558" s="55" t="n">
        <v>0</v>
      </c>
      <c r="P558" s="55" t="n">
        <v>0</v>
      </c>
      <c r="Q558" s="55" t="n">
        <v>0</v>
      </c>
      <c r="R558" s="140" t="n">
        <v>0</v>
      </c>
      <c r="S558" s="143" t="n">
        <v>0</v>
      </c>
      <c r="T558" s="57"/>
      <c r="U558" s="104" t="n">
        <v>17</v>
      </c>
    </row>
    <row r="559" s="2" customFormat="true" ht="12.75" hidden="false" customHeight="false" outlineLevel="0" collapsed="false">
      <c r="A559" s="128" t="s">
        <v>309</v>
      </c>
      <c r="B559" s="53" t="n">
        <v>0</v>
      </c>
      <c r="C559" s="55" t="n">
        <v>0</v>
      </c>
      <c r="D559" s="55" t="n">
        <v>0</v>
      </c>
      <c r="E559" s="55" t="n">
        <v>0</v>
      </c>
      <c r="F559" s="55" t="n">
        <v>0</v>
      </c>
      <c r="G559" s="55" t="n">
        <v>0</v>
      </c>
      <c r="H559" s="55" t="n">
        <v>0</v>
      </c>
      <c r="I559" s="55" t="n">
        <v>0</v>
      </c>
      <c r="J559" s="55" t="n">
        <v>0</v>
      </c>
      <c r="K559" s="55" t="n">
        <v>0</v>
      </c>
      <c r="L559" s="55" t="n">
        <v>0</v>
      </c>
      <c r="M559" s="55" t="n">
        <v>0</v>
      </c>
      <c r="N559" s="55" t="n">
        <v>0</v>
      </c>
      <c r="O559" s="55" t="n">
        <v>0</v>
      </c>
      <c r="P559" s="55" t="n">
        <v>0</v>
      </c>
      <c r="Q559" s="55" t="n">
        <v>0</v>
      </c>
      <c r="R559" s="140" t="n">
        <v>0</v>
      </c>
      <c r="S559" s="143" t="n">
        <v>0</v>
      </c>
      <c r="T559" s="57"/>
      <c r="U559" s="104" t="n">
        <v>10</v>
      </c>
    </row>
    <row r="560" s="2" customFormat="true" ht="12.75" hidden="false" customHeight="false" outlineLevel="0" collapsed="false">
      <c r="A560" s="128" t="s">
        <v>310</v>
      </c>
      <c r="B560" s="53" t="n">
        <v>0</v>
      </c>
      <c r="C560" s="55" t="n">
        <v>0</v>
      </c>
      <c r="D560" s="55" t="n">
        <v>0</v>
      </c>
      <c r="E560" s="55" t="n">
        <v>0</v>
      </c>
      <c r="F560" s="55" t="n">
        <v>0</v>
      </c>
      <c r="G560" s="55" t="n">
        <v>0</v>
      </c>
      <c r="H560" s="55" t="n">
        <v>0</v>
      </c>
      <c r="I560" s="55" t="n">
        <v>0</v>
      </c>
      <c r="J560" s="55" t="n">
        <v>0</v>
      </c>
      <c r="K560" s="55" t="n">
        <v>0</v>
      </c>
      <c r="L560" s="55" t="n">
        <v>0</v>
      </c>
      <c r="M560" s="55" t="n">
        <v>0</v>
      </c>
      <c r="N560" s="55" t="n">
        <v>0</v>
      </c>
      <c r="O560" s="55" t="n">
        <v>0</v>
      </c>
      <c r="P560" s="55" t="n">
        <v>0</v>
      </c>
      <c r="Q560" s="55" t="n">
        <v>0</v>
      </c>
      <c r="R560" s="140" t="n">
        <v>0</v>
      </c>
      <c r="S560" s="143" t="n">
        <v>0</v>
      </c>
      <c r="T560" s="57"/>
      <c r="U560" s="104" t="n">
        <v>1</v>
      </c>
    </row>
    <row r="561" s="2" customFormat="true" ht="12.75" hidden="false" customHeight="false" outlineLevel="0" collapsed="false">
      <c r="A561" s="128" t="s">
        <v>311</v>
      </c>
      <c r="B561" s="53" t="n">
        <v>0</v>
      </c>
      <c r="C561" s="55" t="n">
        <v>0</v>
      </c>
      <c r="D561" s="55" t="n">
        <v>0</v>
      </c>
      <c r="E561" s="55" t="n">
        <v>0</v>
      </c>
      <c r="F561" s="55" t="n">
        <v>0</v>
      </c>
      <c r="G561" s="55" t="n">
        <v>0</v>
      </c>
      <c r="H561" s="55" t="n">
        <v>0</v>
      </c>
      <c r="I561" s="55" t="n">
        <v>0</v>
      </c>
      <c r="J561" s="55" t="n">
        <v>0</v>
      </c>
      <c r="K561" s="55" t="n">
        <v>0</v>
      </c>
      <c r="L561" s="55" t="n">
        <v>0</v>
      </c>
      <c r="M561" s="55" t="n">
        <v>0</v>
      </c>
      <c r="N561" s="55" t="n">
        <v>0</v>
      </c>
      <c r="O561" s="55" t="n">
        <v>0</v>
      </c>
      <c r="P561" s="55" t="n">
        <v>0</v>
      </c>
      <c r="Q561" s="55" t="n">
        <v>0</v>
      </c>
      <c r="R561" s="140" t="n">
        <v>0</v>
      </c>
      <c r="S561" s="143" t="n">
        <v>0</v>
      </c>
      <c r="T561" s="57"/>
      <c r="U561" s="104" t="n">
        <v>3</v>
      </c>
    </row>
    <row r="562" s="2" customFormat="true" ht="12.75" hidden="false" customHeight="false" outlineLevel="0" collapsed="false">
      <c r="A562" s="128" t="s">
        <v>312</v>
      </c>
      <c r="B562" s="53" t="n">
        <v>0</v>
      </c>
      <c r="C562" s="55" t="n">
        <v>0</v>
      </c>
      <c r="D562" s="55" t="n">
        <v>0</v>
      </c>
      <c r="E562" s="55" t="n">
        <v>0</v>
      </c>
      <c r="F562" s="55" t="n">
        <v>0</v>
      </c>
      <c r="G562" s="55" t="n">
        <v>0</v>
      </c>
      <c r="H562" s="55" t="n">
        <v>0</v>
      </c>
      <c r="I562" s="55" t="n">
        <v>0</v>
      </c>
      <c r="J562" s="55" t="n">
        <v>0</v>
      </c>
      <c r="K562" s="55" t="n">
        <v>0</v>
      </c>
      <c r="L562" s="55" t="n">
        <v>0</v>
      </c>
      <c r="M562" s="55" t="n">
        <v>0</v>
      </c>
      <c r="N562" s="55" t="n">
        <v>0</v>
      </c>
      <c r="O562" s="55" t="n">
        <v>0</v>
      </c>
      <c r="P562" s="55" t="n">
        <v>0</v>
      </c>
      <c r="Q562" s="55" t="n">
        <v>0</v>
      </c>
      <c r="R562" s="140" t="n">
        <v>0</v>
      </c>
      <c r="S562" s="143" t="n">
        <v>0</v>
      </c>
      <c r="T562" s="57"/>
      <c r="U562" s="104" t="n">
        <v>0</v>
      </c>
    </row>
    <row r="563" s="2" customFormat="true" ht="12.75" hidden="false" customHeight="false" outlineLevel="0" collapsed="false">
      <c r="A563" s="128" t="s">
        <v>313</v>
      </c>
      <c r="B563" s="53" t="n">
        <v>0</v>
      </c>
      <c r="C563" s="55" t="n">
        <v>0</v>
      </c>
      <c r="D563" s="55" t="n">
        <v>0</v>
      </c>
      <c r="E563" s="55" t="n">
        <v>0</v>
      </c>
      <c r="F563" s="55" t="n">
        <v>0</v>
      </c>
      <c r="G563" s="55" t="n">
        <v>0</v>
      </c>
      <c r="H563" s="55" t="n">
        <v>0</v>
      </c>
      <c r="I563" s="55" t="n">
        <v>0</v>
      </c>
      <c r="J563" s="55" t="n">
        <v>0</v>
      </c>
      <c r="K563" s="55" t="n">
        <v>0</v>
      </c>
      <c r="L563" s="55" t="n">
        <v>0</v>
      </c>
      <c r="M563" s="55" t="n">
        <v>0</v>
      </c>
      <c r="N563" s="55" t="n">
        <v>0</v>
      </c>
      <c r="O563" s="55" t="n">
        <v>0</v>
      </c>
      <c r="P563" s="55" t="n">
        <v>0</v>
      </c>
      <c r="Q563" s="55" t="n">
        <v>0</v>
      </c>
      <c r="R563" s="140" t="n">
        <v>0</v>
      </c>
      <c r="S563" s="143" t="n">
        <v>0</v>
      </c>
      <c r="T563" s="57"/>
      <c r="U563" s="104" t="n">
        <v>0</v>
      </c>
    </row>
    <row r="564" s="2" customFormat="true" ht="12.75" hidden="false" customHeight="false" outlineLevel="0" collapsed="false">
      <c r="A564" s="128" t="s">
        <v>314</v>
      </c>
      <c r="B564" s="53" t="n">
        <v>0</v>
      </c>
      <c r="C564" s="55" t="n">
        <v>0</v>
      </c>
      <c r="D564" s="55" t="n">
        <v>0</v>
      </c>
      <c r="E564" s="55" t="n">
        <v>0</v>
      </c>
      <c r="F564" s="55" t="n">
        <v>0</v>
      </c>
      <c r="G564" s="55" t="n">
        <v>0</v>
      </c>
      <c r="H564" s="55" t="n">
        <v>0</v>
      </c>
      <c r="I564" s="55" t="n">
        <v>0</v>
      </c>
      <c r="J564" s="55" t="n">
        <v>0</v>
      </c>
      <c r="K564" s="55" t="n">
        <v>0</v>
      </c>
      <c r="L564" s="55" t="n">
        <v>0</v>
      </c>
      <c r="M564" s="55" t="n">
        <v>0</v>
      </c>
      <c r="N564" s="55" t="n">
        <v>0</v>
      </c>
      <c r="O564" s="55" t="n">
        <v>0</v>
      </c>
      <c r="P564" s="55" t="n">
        <v>0</v>
      </c>
      <c r="Q564" s="55" t="n">
        <v>0</v>
      </c>
      <c r="R564" s="140" t="n">
        <v>0</v>
      </c>
      <c r="S564" s="143" t="n">
        <v>0</v>
      </c>
      <c r="T564" s="57"/>
      <c r="U564" s="104" t="n">
        <v>4</v>
      </c>
    </row>
    <row r="565" s="2" customFormat="true" ht="12.75" hidden="false" customHeight="false" outlineLevel="0" collapsed="false">
      <c r="A565" s="130" t="s">
        <v>315</v>
      </c>
      <c r="B565" s="91" t="n">
        <v>0</v>
      </c>
      <c r="C565" s="95" t="n">
        <v>0</v>
      </c>
      <c r="D565" s="95" t="n">
        <v>0</v>
      </c>
      <c r="E565" s="95" t="n">
        <v>0</v>
      </c>
      <c r="F565" s="95" t="n">
        <v>0</v>
      </c>
      <c r="G565" s="95" t="n">
        <v>0</v>
      </c>
      <c r="H565" s="95" t="n">
        <v>0</v>
      </c>
      <c r="I565" s="95" t="n">
        <v>0</v>
      </c>
      <c r="J565" s="95" t="n">
        <v>0</v>
      </c>
      <c r="K565" s="95" t="n">
        <v>0</v>
      </c>
      <c r="L565" s="95" t="n">
        <v>0</v>
      </c>
      <c r="M565" s="95" t="n">
        <v>0</v>
      </c>
      <c r="N565" s="95" t="n">
        <v>1</v>
      </c>
      <c r="O565" s="95" t="n">
        <v>0</v>
      </c>
      <c r="P565" s="95" t="n">
        <v>0</v>
      </c>
      <c r="Q565" s="95" t="n">
        <v>0</v>
      </c>
      <c r="R565" s="93" t="n">
        <v>0</v>
      </c>
      <c r="S565" s="98" t="n">
        <v>0</v>
      </c>
      <c r="T565" s="96"/>
      <c r="U565" s="117" t="n">
        <v>1</v>
      </c>
    </row>
    <row r="566" s="71" customFormat="true" ht="12.75" hidden="false" customHeight="false" outlineLevel="0" collapsed="false">
      <c r="A566" s="154" t="s">
        <v>36</v>
      </c>
      <c r="B566" s="69" t="n">
        <f aca="false">SUM(B557:B565)</f>
        <v>0</v>
      </c>
      <c r="C566" s="69" t="n">
        <f aca="false">SUM(C557:C565)</f>
        <v>0</v>
      </c>
      <c r="D566" s="69" t="n">
        <f aca="false">SUM(D557:D565)</f>
        <v>0</v>
      </c>
      <c r="E566" s="69" t="n">
        <f aca="false">SUM(E557:E565)</f>
        <v>0</v>
      </c>
      <c r="F566" s="69" t="n">
        <f aca="false">SUM(F557:F565)</f>
        <v>0</v>
      </c>
      <c r="G566" s="69" t="n">
        <f aca="false">SUM(G557:G565)</f>
        <v>0</v>
      </c>
      <c r="H566" s="69" t="n">
        <f aca="false">SUM(H557:H565)</f>
        <v>0</v>
      </c>
      <c r="I566" s="69" t="n">
        <f aca="false">SUM(I557:I565)</f>
        <v>0</v>
      </c>
      <c r="J566" s="69" t="n">
        <f aca="false">SUM(J557:J565)</f>
        <v>0</v>
      </c>
      <c r="K566" s="101" t="n">
        <f aca="false">SUM(K557:K565)</f>
        <v>0</v>
      </c>
      <c r="L566" s="101" t="n">
        <f aca="false">SUM(L557:L565)</f>
        <v>0</v>
      </c>
      <c r="M566" s="101" t="n">
        <f aca="false">SUM(M557:M565)</f>
        <v>0</v>
      </c>
      <c r="N566" s="118" t="n">
        <f aca="false">SUM(N557:N565)</f>
        <v>1</v>
      </c>
      <c r="O566" s="69" t="n">
        <f aca="false">SUM(O557:O565)</f>
        <v>0</v>
      </c>
      <c r="P566" s="69" t="n">
        <f aca="false">SUM(P557:P565)</f>
        <v>0</v>
      </c>
      <c r="Q566" s="69" t="n">
        <f aca="false">SUM(Q557:Q565)</f>
        <v>0</v>
      </c>
      <c r="R566" s="69" t="n">
        <f aca="false">SUM(R557:R565)</f>
        <v>0</v>
      </c>
      <c r="S566" s="69" t="n">
        <f aca="false">SUM(S557:S565)</f>
        <v>0</v>
      </c>
      <c r="T566" s="101" t="n">
        <f aca="false">SUM(T557:T565)</f>
        <v>0</v>
      </c>
      <c r="U566" s="101" t="n">
        <f aca="false">SUM(U557:U565)</f>
        <v>48</v>
      </c>
    </row>
    <row r="567" s="71" customFormat="true" ht="11.25" hidden="false" customHeight="true" outlineLevel="0" collapsed="false">
      <c r="A567" s="123"/>
      <c r="T567" s="124"/>
    </row>
    <row r="568" s="2" customFormat="true" ht="13.5" hidden="false" customHeight="false" outlineLevel="0" collapsed="false">
      <c r="A568" s="32" t="s">
        <v>316</v>
      </c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</row>
    <row r="569" s="2" customFormat="true" ht="12.75" hidden="false" customHeight="false" outlineLevel="0" collapsed="false">
      <c r="A569" s="126" t="s">
        <v>317</v>
      </c>
      <c r="B569" s="156" t="n">
        <v>0</v>
      </c>
      <c r="C569" s="187" t="n">
        <v>0</v>
      </c>
      <c r="D569" s="187" t="n">
        <v>0</v>
      </c>
      <c r="E569" s="82" t="n">
        <v>0</v>
      </c>
      <c r="F569" s="82" t="n">
        <v>0</v>
      </c>
      <c r="G569" s="82" t="n">
        <v>0</v>
      </c>
      <c r="H569" s="82" t="n">
        <v>0</v>
      </c>
      <c r="I569" s="82" t="n">
        <v>0</v>
      </c>
      <c r="J569" s="82" t="n">
        <v>0</v>
      </c>
      <c r="K569" s="82" t="n">
        <v>0</v>
      </c>
      <c r="L569" s="82" t="n">
        <v>0</v>
      </c>
      <c r="M569" s="82" t="n">
        <v>0</v>
      </c>
      <c r="N569" s="82" t="n">
        <v>0</v>
      </c>
      <c r="O569" s="82" t="n">
        <v>0</v>
      </c>
      <c r="P569" s="82" t="n">
        <v>0</v>
      </c>
      <c r="Q569" s="82" t="n">
        <v>0</v>
      </c>
      <c r="R569" s="82" t="n">
        <v>0</v>
      </c>
      <c r="S569" s="84" t="n">
        <v>0</v>
      </c>
      <c r="T569" s="84" t="n">
        <v>0</v>
      </c>
      <c r="U569" s="102" t="n">
        <v>0</v>
      </c>
    </row>
    <row r="570" s="2" customFormat="true" ht="12.75" hidden="false" customHeight="false" outlineLevel="0" collapsed="false">
      <c r="A570" s="128" t="s">
        <v>318</v>
      </c>
      <c r="B570" s="142" t="n">
        <v>0</v>
      </c>
      <c r="C570" s="140" t="n">
        <v>0</v>
      </c>
      <c r="D570" s="140" t="n">
        <v>0</v>
      </c>
      <c r="E570" s="55" t="n">
        <v>0</v>
      </c>
      <c r="F570" s="55" t="n">
        <v>0</v>
      </c>
      <c r="G570" s="55" t="n">
        <v>0</v>
      </c>
      <c r="H570" s="55" t="n">
        <v>0</v>
      </c>
      <c r="I570" s="55" t="n">
        <v>0</v>
      </c>
      <c r="J570" s="55" t="n">
        <v>0</v>
      </c>
      <c r="K570" s="55" t="n">
        <v>0</v>
      </c>
      <c r="L570" s="55" t="n">
        <v>0</v>
      </c>
      <c r="M570" s="55" t="n">
        <v>0</v>
      </c>
      <c r="N570" s="55" t="n">
        <v>0</v>
      </c>
      <c r="O570" s="55" t="n">
        <v>0</v>
      </c>
      <c r="P570" s="55" t="n">
        <v>0</v>
      </c>
      <c r="Q570" s="55" t="n">
        <v>0</v>
      </c>
      <c r="R570" s="55" t="n">
        <v>0</v>
      </c>
      <c r="S570" s="57" t="n">
        <v>0</v>
      </c>
      <c r="T570" s="57" t="n">
        <v>0</v>
      </c>
      <c r="U570" s="104" t="n">
        <v>0</v>
      </c>
    </row>
    <row r="571" s="2" customFormat="true" ht="12.75" hidden="false" customHeight="false" outlineLevel="0" collapsed="false">
      <c r="A571" s="128" t="s">
        <v>319</v>
      </c>
      <c r="B571" s="53" t="n">
        <v>0</v>
      </c>
      <c r="C571" s="55" t="n">
        <v>0</v>
      </c>
      <c r="D571" s="55" t="n">
        <v>0</v>
      </c>
      <c r="E571" s="55" t="n">
        <v>0</v>
      </c>
      <c r="F571" s="55" t="n">
        <v>0</v>
      </c>
      <c r="G571" s="55" t="n">
        <v>0</v>
      </c>
      <c r="H571" s="55" t="n">
        <v>0</v>
      </c>
      <c r="I571" s="55" t="n">
        <v>0</v>
      </c>
      <c r="J571" s="55" t="n">
        <v>0</v>
      </c>
      <c r="K571" s="55" t="n">
        <v>0</v>
      </c>
      <c r="L571" s="55" t="n">
        <v>0</v>
      </c>
      <c r="M571" s="55" t="n">
        <v>0</v>
      </c>
      <c r="N571" s="55" t="n">
        <v>0</v>
      </c>
      <c r="O571" s="55" t="n">
        <v>0</v>
      </c>
      <c r="P571" s="55" t="n">
        <v>0</v>
      </c>
      <c r="Q571" s="55" t="n">
        <v>0</v>
      </c>
      <c r="R571" s="55" t="n">
        <v>0</v>
      </c>
      <c r="S571" s="57" t="n">
        <v>0</v>
      </c>
      <c r="T571" s="57" t="n">
        <v>0</v>
      </c>
      <c r="U571" s="104" t="n">
        <v>0</v>
      </c>
    </row>
    <row r="572" s="2" customFormat="true" ht="13.5" hidden="false" customHeight="false" outlineLevel="0" collapsed="false">
      <c r="A572" s="242" t="s">
        <v>320</v>
      </c>
      <c r="B572" s="227" t="n">
        <v>0</v>
      </c>
      <c r="C572" s="228" t="n">
        <v>0</v>
      </c>
      <c r="D572" s="228" t="n">
        <v>0</v>
      </c>
      <c r="E572" s="228" t="n">
        <v>0</v>
      </c>
      <c r="F572" s="228" t="n">
        <v>0</v>
      </c>
      <c r="G572" s="228" t="n">
        <v>0</v>
      </c>
      <c r="H572" s="228" t="n">
        <v>0</v>
      </c>
      <c r="I572" s="228" t="n">
        <v>0</v>
      </c>
      <c r="J572" s="228" t="n">
        <v>0</v>
      </c>
      <c r="K572" s="228" t="n">
        <v>0</v>
      </c>
      <c r="L572" s="228" t="n">
        <v>0</v>
      </c>
      <c r="M572" s="228" t="n">
        <v>0</v>
      </c>
      <c r="N572" s="228" t="n">
        <v>0</v>
      </c>
      <c r="O572" s="228" t="n">
        <v>0</v>
      </c>
      <c r="P572" s="228" t="n">
        <v>0</v>
      </c>
      <c r="Q572" s="228" t="n">
        <v>0</v>
      </c>
      <c r="R572" s="228" t="n">
        <v>0</v>
      </c>
      <c r="S572" s="229" t="n">
        <v>0</v>
      </c>
      <c r="T572" s="229" t="n">
        <v>0</v>
      </c>
      <c r="U572" s="241" t="n">
        <v>0</v>
      </c>
    </row>
    <row r="573" s="2" customFormat="true" ht="13.5" hidden="false" customHeight="false" outlineLevel="0" collapsed="false">
      <c r="A573" s="32" t="s">
        <v>321</v>
      </c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33"/>
    </row>
    <row r="574" s="2" customFormat="true" ht="12.75" hidden="false" customHeight="false" outlineLevel="0" collapsed="false">
      <c r="A574" s="128" t="s">
        <v>322</v>
      </c>
      <c r="B574" s="53" t="n">
        <v>0</v>
      </c>
      <c r="C574" s="55" t="n">
        <v>0</v>
      </c>
      <c r="D574" s="55" t="n">
        <v>0</v>
      </c>
      <c r="E574" s="55" t="n">
        <v>0</v>
      </c>
      <c r="F574" s="55" t="n">
        <v>0</v>
      </c>
      <c r="G574" s="55" t="n">
        <v>0</v>
      </c>
      <c r="H574" s="55" t="n">
        <v>0</v>
      </c>
      <c r="I574" s="55" t="n">
        <v>0</v>
      </c>
      <c r="J574" s="55" t="n">
        <v>0</v>
      </c>
      <c r="K574" s="55" t="n">
        <v>0</v>
      </c>
      <c r="L574" s="55" t="n">
        <v>0</v>
      </c>
      <c r="M574" s="55" t="n">
        <v>0</v>
      </c>
      <c r="N574" s="55" t="n">
        <v>0</v>
      </c>
      <c r="O574" s="55" t="n">
        <v>0</v>
      </c>
      <c r="P574" s="55" t="n">
        <v>0</v>
      </c>
      <c r="Q574" s="55" t="n">
        <v>0</v>
      </c>
      <c r="R574" s="55" t="n">
        <v>0</v>
      </c>
      <c r="S574" s="57" t="n">
        <v>0</v>
      </c>
      <c r="T574" s="57" t="n">
        <v>0</v>
      </c>
      <c r="U574" s="102" t="n">
        <v>0</v>
      </c>
    </row>
    <row r="575" s="2" customFormat="true" ht="12.75" hidden="false" customHeight="false" outlineLevel="0" collapsed="false">
      <c r="A575" s="128" t="s">
        <v>323</v>
      </c>
      <c r="B575" s="53" t="n">
        <v>0</v>
      </c>
      <c r="C575" s="55" t="n">
        <v>0</v>
      </c>
      <c r="D575" s="55" t="n">
        <v>0</v>
      </c>
      <c r="E575" s="55" t="n">
        <v>0</v>
      </c>
      <c r="F575" s="55" t="n">
        <v>0</v>
      </c>
      <c r="G575" s="55" t="n">
        <v>0</v>
      </c>
      <c r="H575" s="55" t="n">
        <v>0</v>
      </c>
      <c r="I575" s="55" t="n">
        <v>0</v>
      </c>
      <c r="J575" s="55" t="n">
        <v>0</v>
      </c>
      <c r="K575" s="55" t="n">
        <v>0</v>
      </c>
      <c r="L575" s="55" t="n">
        <v>0</v>
      </c>
      <c r="M575" s="55" t="n">
        <v>0</v>
      </c>
      <c r="N575" s="55" t="n">
        <v>0</v>
      </c>
      <c r="O575" s="55" t="n">
        <v>0</v>
      </c>
      <c r="P575" s="55" t="n">
        <v>0</v>
      </c>
      <c r="Q575" s="55" t="n">
        <v>0</v>
      </c>
      <c r="R575" s="55" t="n">
        <v>0</v>
      </c>
      <c r="S575" s="57" t="n">
        <v>0</v>
      </c>
      <c r="T575" s="57" t="n">
        <v>0</v>
      </c>
      <c r="U575" s="104" t="n">
        <v>0</v>
      </c>
    </row>
    <row r="576" s="2" customFormat="true" ht="12.75" hidden="false" customHeight="false" outlineLevel="0" collapsed="false">
      <c r="A576" s="128" t="s">
        <v>324</v>
      </c>
      <c r="B576" s="53" t="n">
        <v>0</v>
      </c>
      <c r="C576" s="55" t="n">
        <v>0</v>
      </c>
      <c r="D576" s="55" t="n">
        <v>0</v>
      </c>
      <c r="E576" s="55" t="n">
        <v>0</v>
      </c>
      <c r="F576" s="55" t="n">
        <v>0</v>
      </c>
      <c r="G576" s="55" t="n">
        <v>0</v>
      </c>
      <c r="H576" s="55" t="n">
        <v>0</v>
      </c>
      <c r="I576" s="55" t="n">
        <v>0</v>
      </c>
      <c r="J576" s="55" t="n">
        <v>0</v>
      </c>
      <c r="K576" s="55" t="n">
        <v>0</v>
      </c>
      <c r="L576" s="55" t="n">
        <v>0</v>
      </c>
      <c r="M576" s="55" t="n">
        <v>0</v>
      </c>
      <c r="N576" s="55" t="n">
        <v>0</v>
      </c>
      <c r="O576" s="55" t="n">
        <v>0</v>
      </c>
      <c r="P576" s="55" t="n">
        <v>0</v>
      </c>
      <c r="Q576" s="55" t="n">
        <v>0</v>
      </c>
      <c r="R576" s="55" t="n">
        <v>0</v>
      </c>
      <c r="S576" s="57" t="n">
        <v>0</v>
      </c>
      <c r="T576" s="57" t="n">
        <v>0</v>
      </c>
      <c r="U576" s="104" t="n">
        <v>0</v>
      </c>
    </row>
    <row r="577" s="2" customFormat="true" ht="12.75" hidden="false" customHeight="false" outlineLevel="0" collapsed="false">
      <c r="A577" s="128" t="s">
        <v>325</v>
      </c>
      <c r="B577" s="53" t="n">
        <v>0</v>
      </c>
      <c r="C577" s="55" t="n">
        <v>0</v>
      </c>
      <c r="D577" s="55" t="n">
        <v>0</v>
      </c>
      <c r="E577" s="55" t="n">
        <v>0</v>
      </c>
      <c r="F577" s="55" t="n">
        <v>0</v>
      </c>
      <c r="G577" s="55" t="n">
        <v>0</v>
      </c>
      <c r="H577" s="55" t="n">
        <v>0</v>
      </c>
      <c r="I577" s="55" t="n">
        <v>0</v>
      </c>
      <c r="J577" s="55" t="n">
        <v>0</v>
      </c>
      <c r="K577" s="55" t="n">
        <v>0</v>
      </c>
      <c r="L577" s="55" t="n">
        <v>0</v>
      </c>
      <c r="M577" s="55" t="n">
        <v>0</v>
      </c>
      <c r="N577" s="55" t="n">
        <v>0</v>
      </c>
      <c r="O577" s="55" t="n">
        <v>0</v>
      </c>
      <c r="P577" s="55" t="n">
        <v>0</v>
      </c>
      <c r="Q577" s="55" t="n">
        <v>0</v>
      </c>
      <c r="R577" s="55" t="n">
        <v>0</v>
      </c>
      <c r="S577" s="57" t="n">
        <v>0</v>
      </c>
      <c r="T577" s="57" t="n">
        <v>0</v>
      </c>
      <c r="U577" s="104" t="n">
        <v>0</v>
      </c>
    </row>
    <row r="578" s="2" customFormat="true" ht="12.75" hidden="false" customHeight="false" outlineLevel="0" collapsed="false">
      <c r="A578" s="128" t="s">
        <v>326</v>
      </c>
      <c r="B578" s="53" t="n">
        <v>0</v>
      </c>
      <c r="C578" s="55" t="n">
        <v>0</v>
      </c>
      <c r="D578" s="55" t="n">
        <v>0</v>
      </c>
      <c r="E578" s="55" t="n">
        <v>0</v>
      </c>
      <c r="F578" s="55" t="n">
        <v>0</v>
      </c>
      <c r="G578" s="55" t="n">
        <v>0</v>
      </c>
      <c r="H578" s="55" t="n">
        <v>0</v>
      </c>
      <c r="I578" s="55" t="n">
        <v>0</v>
      </c>
      <c r="J578" s="55" t="n">
        <v>0</v>
      </c>
      <c r="K578" s="55" t="n">
        <v>0</v>
      </c>
      <c r="L578" s="55" t="n">
        <v>0</v>
      </c>
      <c r="M578" s="55" t="n">
        <v>0</v>
      </c>
      <c r="N578" s="55" t="n">
        <v>0</v>
      </c>
      <c r="O578" s="55" t="n">
        <v>0</v>
      </c>
      <c r="P578" s="55" t="n">
        <v>0</v>
      </c>
      <c r="Q578" s="55" t="n">
        <v>0</v>
      </c>
      <c r="R578" s="55" t="n">
        <v>0</v>
      </c>
      <c r="S578" s="57" t="n">
        <v>0</v>
      </c>
      <c r="T578" s="57" t="n">
        <v>0</v>
      </c>
      <c r="U578" s="104" t="n">
        <v>0</v>
      </c>
    </row>
    <row r="579" s="2" customFormat="true" ht="12.75" hidden="false" customHeight="false" outlineLevel="0" collapsed="false">
      <c r="A579" s="128" t="s">
        <v>327</v>
      </c>
      <c r="B579" s="53" t="n">
        <v>0</v>
      </c>
      <c r="C579" s="55" t="n">
        <v>0</v>
      </c>
      <c r="D579" s="55" t="n">
        <v>0</v>
      </c>
      <c r="E579" s="55" t="n">
        <v>0</v>
      </c>
      <c r="F579" s="55" t="n">
        <v>0</v>
      </c>
      <c r="G579" s="55" t="n">
        <v>0</v>
      </c>
      <c r="H579" s="55" t="n">
        <v>0</v>
      </c>
      <c r="I579" s="55" t="n">
        <v>0</v>
      </c>
      <c r="J579" s="55" t="n">
        <v>0</v>
      </c>
      <c r="K579" s="55" t="n">
        <v>0</v>
      </c>
      <c r="L579" s="55" t="n">
        <v>0</v>
      </c>
      <c r="M579" s="55" t="n">
        <v>0</v>
      </c>
      <c r="N579" s="55" t="n">
        <v>0</v>
      </c>
      <c r="O579" s="55" t="n">
        <v>0</v>
      </c>
      <c r="P579" s="55" t="n">
        <v>0</v>
      </c>
      <c r="Q579" s="55" t="n">
        <v>0</v>
      </c>
      <c r="R579" s="55" t="n">
        <v>0</v>
      </c>
      <c r="S579" s="57" t="n">
        <v>0</v>
      </c>
      <c r="T579" s="57" t="n">
        <v>0</v>
      </c>
      <c r="U579" s="104" t="n">
        <v>0</v>
      </c>
    </row>
    <row r="580" s="2" customFormat="true" ht="12.75" hidden="false" customHeight="false" outlineLevel="0" collapsed="false">
      <c r="A580" s="128" t="s">
        <v>328</v>
      </c>
      <c r="B580" s="53" t="n">
        <v>0</v>
      </c>
      <c r="C580" s="55" t="n">
        <v>0</v>
      </c>
      <c r="D580" s="55" t="n">
        <v>0</v>
      </c>
      <c r="E580" s="55" t="n">
        <v>0</v>
      </c>
      <c r="F580" s="55" t="n">
        <v>0</v>
      </c>
      <c r="G580" s="55" t="n">
        <v>0</v>
      </c>
      <c r="H580" s="55" t="n">
        <v>0</v>
      </c>
      <c r="I580" s="55" t="n">
        <v>0</v>
      </c>
      <c r="J580" s="55" t="n">
        <v>0</v>
      </c>
      <c r="K580" s="55" t="n">
        <v>0</v>
      </c>
      <c r="L580" s="55" t="n">
        <v>0</v>
      </c>
      <c r="M580" s="55" t="n">
        <v>0</v>
      </c>
      <c r="N580" s="55" t="n">
        <v>0</v>
      </c>
      <c r="O580" s="55" t="n">
        <v>0</v>
      </c>
      <c r="P580" s="55" t="n">
        <v>0</v>
      </c>
      <c r="Q580" s="55" t="n">
        <v>0</v>
      </c>
      <c r="R580" s="55" t="n">
        <v>0</v>
      </c>
      <c r="S580" s="57" t="n">
        <v>0</v>
      </c>
      <c r="T580" s="57" t="n">
        <v>0</v>
      </c>
      <c r="U580" s="104" t="n">
        <v>0</v>
      </c>
    </row>
    <row r="581" s="2" customFormat="true" ht="12.75" hidden="false" customHeight="false" outlineLevel="0" collapsed="false">
      <c r="A581" s="128" t="s">
        <v>329</v>
      </c>
      <c r="B581" s="53" t="n">
        <v>0</v>
      </c>
      <c r="C581" s="55" t="n">
        <v>0</v>
      </c>
      <c r="D581" s="55" t="n">
        <v>0</v>
      </c>
      <c r="E581" s="55" t="n">
        <v>0</v>
      </c>
      <c r="F581" s="55" t="n">
        <v>0</v>
      </c>
      <c r="G581" s="55" t="n">
        <v>0</v>
      </c>
      <c r="H581" s="55" t="n">
        <v>0</v>
      </c>
      <c r="I581" s="55" t="n">
        <v>0</v>
      </c>
      <c r="J581" s="55" t="n">
        <v>0</v>
      </c>
      <c r="K581" s="55" t="n">
        <v>0</v>
      </c>
      <c r="L581" s="55" t="n">
        <v>0</v>
      </c>
      <c r="M581" s="55" t="n">
        <v>0</v>
      </c>
      <c r="N581" s="55" t="n">
        <v>0</v>
      </c>
      <c r="O581" s="55" t="n">
        <v>0</v>
      </c>
      <c r="P581" s="55" t="n">
        <v>0</v>
      </c>
      <c r="Q581" s="55" t="n">
        <v>0</v>
      </c>
      <c r="R581" s="55" t="n">
        <v>0</v>
      </c>
      <c r="S581" s="57" t="n">
        <v>0</v>
      </c>
      <c r="T581" s="57" t="n">
        <v>0</v>
      </c>
      <c r="U581" s="104" t="n">
        <v>0</v>
      </c>
    </row>
    <row r="582" s="2" customFormat="true" ht="12.75" hidden="false" customHeight="false" outlineLevel="0" collapsed="false">
      <c r="A582" s="128" t="s">
        <v>330</v>
      </c>
      <c r="B582" s="53" t="n">
        <v>0</v>
      </c>
      <c r="C582" s="55" t="n">
        <v>0</v>
      </c>
      <c r="D582" s="55" t="n">
        <v>0</v>
      </c>
      <c r="E582" s="55" t="n">
        <v>0</v>
      </c>
      <c r="F582" s="55" t="n">
        <v>0</v>
      </c>
      <c r="G582" s="55" t="n">
        <v>0</v>
      </c>
      <c r="H582" s="55" t="n">
        <v>0</v>
      </c>
      <c r="I582" s="55" t="n">
        <v>0</v>
      </c>
      <c r="J582" s="55" t="n">
        <v>0</v>
      </c>
      <c r="K582" s="55" t="n">
        <v>0</v>
      </c>
      <c r="L582" s="55" t="n">
        <v>0</v>
      </c>
      <c r="M582" s="55" t="n">
        <v>0</v>
      </c>
      <c r="N582" s="55" t="n">
        <v>0</v>
      </c>
      <c r="O582" s="55" t="n">
        <v>0</v>
      </c>
      <c r="P582" s="55" t="n">
        <v>0</v>
      </c>
      <c r="Q582" s="55" t="n">
        <v>0</v>
      </c>
      <c r="R582" s="55" t="n">
        <v>0</v>
      </c>
      <c r="S582" s="57" t="n">
        <v>0</v>
      </c>
      <c r="T582" s="57" t="n">
        <v>0</v>
      </c>
      <c r="U582" s="104" t="n">
        <v>0</v>
      </c>
    </row>
    <row r="583" s="2" customFormat="true" ht="12.75" hidden="false" customHeight="false" outlineLevel="0" collapsed="false">
      <c r="A583" s="128" t="s">
        <v>331</v>
      </c>
      <c r="B583" s="53" t="n">
        <v>0</v>
      </c>
      <c r="C583" s="55" t="n">
        <v>0</v>
      </c>
      <c r="D583" s="55" t="n">
        <v>0</v>
      </c>
      <c r="E583" s="55" t="n">
        <v>0</v>
      </c>
      <c r="F583" s="55" t="n">
        <v>0</v>
      </c>
      <c r="G583" s="55" t="n">
        <v>0</v>
      </c>
      <c r="H583" s="55" t="n">
        <v>0</v>
      </c>
      <c r="I583" s="55" t="n">
        <v>0</v>
      </c>
      <c r="J583" s="55" t="n">
        <v>0</v>
      </c>
      <c r="K583" s="55" t="n">
        <v>0</v>
      </c>
      <c r="L583" s="55" t="n">
        <v>0</v>
      </c>
      <c r="M583" s="55" t="n">
        <v>0</v>
      </c>
      <c r="N583" s="55" t="n">
        <v>0</v>
      </c>
      <c r="O583" s="55" t="n">
        <v>0</v>
      </c>
      <c r="P583" s="55" t="n">
        <v>0</v>
      </c>
      <c r="Q583" s="55" t="n">
        <v>0</v>
      </c>
      <c r="R583" s="55" t="n">
        <v>0</v>
      </c>
      <c r="S583" s="57" t="n">
        <v>0</v>
      </c>
      <c r="T583" s="57" t="n">
        <v>0</v>
      </c>
      <c r="U583" s="104" t="n">
        <v>2</v>
      </c>
    </row>
    <row r="584" s="2" customFormat="true" ht="12.75" hidden="false" customHeight="false" outlineLevel="0" collapsed="false">
      <c r="A584" s="128" t="s">
        <v>332</v>
      </c>
      <c r="B584" s="53" t="n">
        <v>0</v>
      </c>
      <c r="C584" s="55" t="n">
        <v>0</v>
      </c>
      <c r="D584" s="55" t="n">
        <v>0</v>
      </c>
      <c r="E584" s="55" t="n">
        <v>0</v>
      </c>
      <c r="F584" s="55" t="n">
        <v>0</v>
      </c>
      <c r="G584" s="55" t="n">
        <v>0</v>
      </c>
      <c r="H584" s="55" t="n">
        <v>0</v>
      </c>
      <c r="I584" s="55" t="n">
        <v>0</v>
      </c>
      <c r="J584" s="55" t="n">
        <v>0</v>
      </c>
      <c r="K584" s="55" t="n">
        <v>0</v>
      </c>
      <c r="L584" s="55" t="n">
        <v>0</v>
      </c>
      <c r="M584" s="55" t="n">
        <v>0</v>
      </c>
      <c r="N584" s="55" t="n">
        <v>0</v>
      </c>
      <c r="O584" s="55" t="n">
        <v>0</v>
      </c>
      <c r="P584" s="55" t="n">
        <v>0</v>
      </c>
      <c r="Q584" s="55" t="n">
        <v>0</v>
      </c>
      <c r="R584" s="55" t="n">
        <v>0</v>
      </c>
      <c r="S584" s="57" t="n">
        <v>0</v>
      </c>
      <c r="T584" s="57" t="n">
        <v>0</v>
      </c>
      <c r="U584" s="104" t="n">
        <v>4</v>
      </c>
    </row>
    <row r="585" s="2" customFormat="true" ht="12.75" hidden="false" customHeight="false" outlineLevel="0" collapsed="false">
      <c r="A585" s="128" t="s">
        <v>333</v>
      </c>
      <c r="B585" s="53" t="n">
        <v>0</v>
      </c>
      <c r="C585" s="55" t="n">
        <v>0</v>
      </c>
      <c r="D585" s="55" t="n">
        <v>0</v>
      </c>
      <c r="E585" s="55" t="n">
        <v>0</v>
      </c>
      <c r="F585" s="55" t="n">
        <v>0</v>
      </c>
      <c r="G585" s="55" t="n">
        <v>0</v>
      </c>
      <c r="H585" s="55" t="n">
        <v>0</v>
      </c>
      <c r="I585" s="55" t="n">
        <v>0</v>
      </c>
      <c r="J585" s="55" t="n">
        <v>0</v>
      </c>
      <c r="K585" s="55" t="n">
        <v>0</v>
      </c>
      <c r="L585" s="55" t="n">
        <v>0</v>
      </c>
      <c r="M585" s="55" t="n">
        <v>0</v>
      </c>
      <c r="N585" s="55" t="n">
        <v>0</v>
      </c>
      <c r="O585" s="55" t="n">
        <v>0</v>
      </c>
      <c r="P585" s="55" t="n">
        <v>0</v>
      </c>
      <c r="Q585" s="55" t="n">
        <v>0</v>
      </c>
      <c r="R585" s="55" t="n">
        <v>0</v>
      </c>
      <c r="S585" s="57" t="n">
        <v>0</v>
      </c>
      <c r="T585" s="57" t="n">
        <v>0</v>
      </c>
      <c r="U585" s="104" t="n">
        <v>2</v>
      </c>
    </row>
    <row r="586" s="2" customFormat="true" ht="12.75" hidden="false" customHeight="false" outlineLevel="0" collapsed="false">
      <c r="A586" s="128" t="s">
        <v>334</v>
      </c>
      <c r="B586" s="53" t="n">
        <v>0</v>
      </c>
      <c r="C586" s="55" t="n">
        <v>0</v>
      </c>
      <c r="D586" s="55" t="n">
        <v>0</v>
      </c>
      <c r="E586" s="55" t="n">
        <v>0</v>
      </c>
      <c r="F586" s="55" t="n">
        <v>0</v>
      </c>
      <c r="G586" s="55" t="n">
        <v>0</v>
      </c>
      <c r="H586" s="55" t="n">
        <v>0</v>
      </c>
      <c r="I586" s="55" t="n">
        <v>0</v>
      </c>
      <c r="J586" s="55" t="n">
        <v>0</v>
      </c>
      <c r="K586" s="55" t="n">
        <v>0</v>
      </c>
      <c r="L586" s="55" t="n">
        <v>0</v>
      </c>
      <c r="M586" s="55" t="n">
        <v>0</v>
      </c>
      <c r="N586" s="55" t="n">
        <v>0</v>
      </c>
      <c r="O586" s="55" t="n">
        <v>0</v>
      </c>
      <c r="P586" s="55" t="n">
        <v>0</v>
      </c>
      <c r="Q586" s="55" t="n">
        <v>0</v>
      </c>
      <c r="R586" s="55" t="n">
        <v>0</v>
      </c>
      <c r="S586" s="57" t="n">
        <v>0</v>
      </c>
      <c r="T586" s="57" t="n">
        <v>0</v>
      </c>
      <c r="U586" s="104" t="n">
        <v>0</v>
      </c>
    </row>
    <row r="587" s="2" customFormat="true" ht="12.75" hidden="false" customHeight="false" outlineLevel="0" collapsed="false">
      <c r="A587" s="148" t="s">
        <v>335</v>
      </c>
      <c r="B587" s="53" t="n">
        <v>0</v>
      </c>
      <c r="C587" s="55" t="n">
        <v>0</v>
      </c>
      <c r="D587" s="55" t="n">
        <v>0</v>
      </c>
      <c r="E587" s="55" t="n">
        <v>0</v>
      </c>
      <c r="F587" s="55" t="n">
        <v>0</v>
      </c>
      <c r="G587" s="55" t="n">
        <v>0</v>
      </c>
      <c r="H587" s="55" t="n">
        <v>0</v>
      </c>
      <c r="I587" s="55" t="n">
        <v>0</v>
      </c>
      <c r="J587" s="55" t="n">
        <v>0</v>
      </c>
      <c r="K587" s="55" t="n">
        <v>0</v>
      </c>
      <c r="L587" s="55" t="n">
        <v>0</v>
      </c>
      <c r="M587" s="55" t="n">
        <v>0</v>
      </c>
      <c r="N587" s="55" t="n">
        <v>0</v>
      </c>
      <c r="O587" s="55" t="n">
        <v>0</v>
      </c>
      <c r="P587" s="55" t="n">
        <v>0</v>
      </c>
      <c r="Q587" s="55" t="n">
        <v>0</v>
      </c>
      <c r="R587" s="55" t="n">
        <v>0</v>
      </c>
      <c r="S587" s="57" t="n">
        <v>0</v>
      </c>
      <c r="T587" s="110" t="n">
        <v>0</v>
      </c>
      <c r="U587" s="112" t="n">
        <v>0</v>
      </c>
    </row>
    <row r="588" s="2" customFormat="true" ht="12.75" hidden="false" customHeight="false" outlineLevel="0" collapsed="false">
      <c r="A588" s="130" t="s">
        <v>336</v>
      </c>
      <c r="B588" s="91" t="n">
        <v>0</v>
      </c>
      <c r="C588" s="95" t="n">
        <v>0</v>
      </c>
      <c r="D588" s="95" t="n">
        <v>0</v>
      </c>
      <c r="E588" s="95" t="n">
        <v>0</v>
      </c>
      <c r="F588" s="95" t="n">
        <v>0</v>
      </c>
      <c r="G588" s="95" t="n">
        <v>0</v>
      </c>
      <c r="H588" s="95" t="n">
        <v>0</v>
      </c>
      <c r="I588" s="95" t="n">
        <v>0</v>
      </c>
      <c r="J588" s="95" t="n">
        <v>0</v>
      </c>
      <c r="K588" s="95" t="n">
        <v>0</v>
      </c>
      <c r="L588" s="95" t="n">
        <v>0</v>
      </c>
      <c r="M588" s="95" t="n">
        <v>0</v>
      </c>
      <c r="N588" s="95" t="n">
        <v>1</v>
      </c>
      <c r="O588" s="95" t="n">
        <v>0</v>
      </c>
      <c r="P588" s="95" t="n">
        <v>0</v>
      </c>
      <c r="Q588" s="95" t="n">
        <v>0</v>
      </c>
      <c r="R588" s="95" t="n">
        <v>0</v>
      </c>
      <c r="S588" s="96" t="n">
        <v>0</v>
      </c>
      <c r="T588" s="96" t="n">
        <v>0</v>
      </c>
      <c r="U588" s="117" t="n">
        <v>1</v>
      </c>
    </row>
    <row r="589" s="71" customFormat="true" ht="12.75" hidden="false" customHeight="false" outlineLevel="0" collapsed="false">
      <c r="A589" s="154" t="s">
        <v>36</v>
      </c>
      <c r="B589" s="69" t="n">
        <f aca="false">SUM(B569:B588)</f>
        <v>0</v>
      </c>
      <c r="C589" s="69" t="n">
        <f aca="false">SUM(C569:C588)</f>
        <v>0</v>
      </c>
      <c r="D589" s="69" t="n">
        <f aca="false">SUM(D569:D588)</f>
        <v>0</v>
      </c>
      <c r="E589" s="69" t="n">
        <f aca="false">SUM(E569:E588)</f>
        <v>0</v>
      </c>
      <c r="F589" s="69" t="n">
        <f aca="false">SUM(F569:F588)</f>
        <v>0</v>
      </c>
      <c r="G589" s="69" t="n">
        <f aca="false">SUM(G569:G588)</f>
        <v>0</v>
      </c>
      <c r="H589" s="69" t="n">
        <f aca="false">SUM(H569:H588)</f>
        <v>0</v>
      </c>
      <c r="I589" s="69" t="n">
        <f aca="false">SUM(I569:I588)</f>
        <v>0</v>
      </c>
      <c r="J589" s="69" t="n">
        <f aca="false">SUM(J569:J588)</f>
        <v>0</v>
      </c>
      <c r="K589" s="101" t="n">
        <f aca="false">SUM(K569:K588)</f>
        <v>0</v>
      </c>
      <c r="L589" s="101" t="n">
        <f aca="false">SUM(L569:L588)</f>
        <v>0</v>
      </c>
      <c r="M589" s="101" t="n">
        <f aca="false">SUM(M569:M588)</f>
        <v>0</v>
      </c>
      <c r="N589" s="101" t="n">
        <f aca="false">SUM(N569:N588)</f>
        <v>1</v>
      </c>
      <c r="O589" s="101" t="n">
        <f aca="false">SUM(O569:O588)</f>
        <v>0</v>
      </c>
      <c r="P589" s="101" t="n">
        <f aca="false">SUM(P569:P588)</f>
        <v>0</v>
      </c>
      <c r="Q589" s="101" t="n">
        <f aca="false">SUM(Q569:Q588)</f>
        <v>0</v>
      </c>
      <c r="R589" s="69" t="n">
        <f aca="false">SUM(R569:R588)</f>
        <v>0</v>
      </c>
      <c r="S589" s="69" t="n">
        <f aca="false">SUM(S569:S588)</f>
        <v>0</v>
      </c>
      <c r="T589" s="69" t="n">
        <f aca="false">SUM(T569:T588)</f>
        <v>0</v>
      </c>
      <c r="U589" s="101" t="n">
        <f aca="false">SUM(U569:U588)</f>
        <v>9</v>
      </c>
    </row>
    <row r="590" s="71" customFormat="true" ht="13.5" hidden="false" customHeight="false" outlineLevel="0" collapsed="false">
      <c r="A590" s="147"/>
      <c r="K590" s="124"/>
      <c r="L590" s="124"/>
      <c r="M590" s="124"/>
      <c r="T590" s="124"/>
    </row>
    <row r="591" s="2" customFormat="true" ht="13.5" hidden="false" customHeight="false" outlineLevel="0" collapsed="false">
      <c r="A591" s="32" t="s">
        <v>337</v>
      </c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</row>
    <row r="592" s="2" customFormat="true" ht="12.75" hidden="false" customHeight="false" outlineLevel="0" collapsed="false">
      <c r="A592" s="126" t="s">
        <v>338</v>
      </c>
      <c r="B592" s="80" t="n">
        <v>0</v>
      </c>
      <c r="C592" s="82" t="n">
        <v>0</v>
      </c>
      <c r="D592" s="82" t="n">
        <v>0</v>
      </c>
      <c r="E592" s="82" t="n">
        <v>0</v>
      </c>
      <c r="F592" s="82" t="n">
        <v>0</v>
      </c>
      <c r="G592" s="82" t="n">
        <v>0</v>
      </c>
      <c r="H592" s="82" t="n">
        <v>0</v>
      </c>
      <c r="I592" s="82" t="n">
        <v>0</v>
      </c>
      <c r="J592" s="82" t="n">
        <v>0</v>
      </c>
      <c r="K592" s="82" t="n">
        <v>0</v>
      </c>
      <c r="L592" s="82" t="n">
        <v>0</v>
      </c>
      <c r="M592" s="82" t="n">
        <v>0</v>
      </c>
      <c r="N592" s="82" t="n">
        <v>0</v>
      </c>
      <c r="O592" s="82" t="n">
        <v>0</v>
      </c>
      <c r="P592" s="82" t="n">
        <v>0</v>
      </c>
      <c r="Q592" s="82" t="n">
        <v>0</v>
      </c>
      <c r="R592" s="82" t="n">
        <v>0</v>
      </c>
      <c r="S592" s="84" t="n">
        <v>0</v>
      </c>
      <c r="T592" s="84" t="n">
        <v>0</v>
      </c>
      <c r="U592" s="102" t="n">
        <v>0</v>
      </c>
    </row>
    <row r="593" s="2" customFormat="true" ht="12.75" hidden="false" customHeight="false" outlineLevel="0" collapsed="false">
      <c r="A593" s="128" t="s">
        <v>339</v>
      </c>
      <c r="B593" s="53" t="n">
        <v>0</v>
      </c>
      <c r="C593" s="55" t="n">
        <v>0</v>
      </c>
      <c r="D593" s="55" t="n">
        <v>0</v>
      </c>
      <c r="E593" s="55" t="n">
        <v>0</v>
      </c>
      <c r="F593" s="55" t="n">
        <v>0</v>
      </c>
      <c r="G593" s="55" t="n">
        <v>0</v>
      </c>
      <c r="H593" s="55" t="n">
        <v>0</v>
      </c>
      <c r="I593" s="55" t="n">
        <v>0</v>
      </c>
      <c r="J593" s="55" t="n">
        <v>0</v>
      </c>
      <c r="K593" s="55" t="n">
        <v>0</v>
      </c>
      <c r="L593" s="55" t="n">
        <v>0</v>
      </c>
      <c r="M593" s="55" t="n">
        <v>0</v>
      </c>
      <c r="N593" s="55" t="n">
        <v>0</v>
      </c>
      <c r="O593" s="55" t="n">
        <v>0</v>
      </c>
      <c r="P593" s="55" t="n">
        <v>0</v>
      </c>
      <c r="Q593" s="55" t="n">
        <v>0</v>
      </c>
      <c r="R593" s="55" t="n">
        <v>0</v>
      </c>
      <c r="S593" s="57" t="n">
        <v>0</v>
      </c>
      <c r="T593" s="57" t="n">
        <v>0</v>
      </c>
      <c r="U593" s="104" t="n">
        <v>0</v>
      </c>
    </row>
    <row r="594" s="2" customFormat="true" ht="12.75" hidden="false" customHeight="false" outlineLevel="0" collapsed="false">
      <c r="A594" s="128" t="s">
        <v>340</v>
      </c>
      <c r="B594" s="53" t="n">
        <v>0</v>
      </c>
      <c r="C594" s="55" t="n">
        <v>0</v>
      </c>
      <c r="D594" s="55" t="n">
        <v>0</v>
      </c>
      <c r="E594" s="55" t="n">
        <v>0</v>
      </c>
      <c r="F594" s="55" t="n">
        <v>0</v>
      </c>
      <c r="G594" s="55" t="n">
        <v>0</v>
      </c>
      <c r="H594" s="55" t="n">
        <v>0</v>
      </c>
      <c r="I594" s="55" t="n">
        <v>0</v>
      </c>
      <c r="J594" s="55" t="n">
        <v>0</v>
      </c>
      <c r="K594" s="55" t="n">
        <v>0</v>
      </c>
      <c r="L594" s="55" t="n">
        <v>0</v>
      </c>
      <c r="M594" s="55" t="n">
        <v>0</v>
      </c>
      <c r="N594" s="55" t="n">
        <v>0</v>
      </c>
      <c r="O594" s="55" t="n">
        <v>0</v>
      </c>
      <c r="P594" s="55" t="n">
        <v>0</v>
      </c>
      <c r="Q594" s="55" t="n">
        <v>0</v>
      </c>
      <c r="R594" s="55" t="n">
        <v>0</v>
      </c>
      <c r="S594" s="57" t="n">
        <v>0</v>
      </c>
      <c r="T594" s="57" t="n">
        <v>0</v>
      </c>
      <c r="U594" s="104" t="n">
        <v>0</v>
      </c>
    </row>
    <row r="595" s="2" customFormat="true" ht="12.75" hidden="false" customHeight="false" outlineLevel="0" collapsed="false">
      <c r="A595" s="128" t="s">
        <v>341</v>
      </c>
      <c r="B595" s="53" t="n">
        <v>0</v>
      </c>
      <c r="C595" s="55" t="n">
        <v>0</v>
      </c>
      <c r="D595" s="55" t="n">
        <v>0</v>
      </c>
      <c r="E595" s="55" t="n">
        <v>0</v>
      </c>
      <c r="F595" s="55" t="n">
        <v>0</v>
      </c>
      <c r="G595" s="55" t="n">
        <v>0</v>
      </c>
      <c r="H595" s="55" t="n">
        <v>0</v>
      </c>
      <c r="I595" s="55" t="n">
        <v>0</v>
      </c>
      <c r="J595" s="55" t="n">
        <v>0</v>
      </c>
      <c r="K595" s="55" t="n">
        <v>0</v>
      </c>
      <c r="L595" s="55" t="n">
        <v>0</v>
      </c>
      <c r="M595" s="55" t="n">
        <v>0</v>
      </c>
      <c r="N595" s="55" t="n">
        <v>0</v>
      </c>
      <c r="O595" s="55" t="n">
        <v>0</v>
      </c>
      <c r="P595" s="55" t="n">
        <v>0</v>
      </c>
      <c r="Q595" s="55" t="n">
        <v>0</v>
      </c>
      <c r="R595" s="55" t="n">
        <v>0</v>
      </c>
      <c r="S595" s="57" t="n">
        <v>0</v>
      </c>
      <c r="T595" s="57" t="n">
        <v>0</v>
      </c>
      <c r="U595" s="104" t="n">
        <v>0</v>
      </c>
    </row>
    <row r="596" s="2" customFormat="true" ht="12.75" hidden="false" customHeight="false" outlineLevel="0" collapsed="false">
      <c r="A596" s="128" t="s">
        <v>342</v>
      </c>
      <c r="B596" s="53" t="n">
        <v>0</v>
      </c>
      <c r="C596" s="55" t="n">
        <v>0</v>
      </c>
      <c r="D596" s="55" t="n">
        <v>0</v>
      </c>
      <c r="E596" s="55" t="n">
        <v>0</v>
      </c>
      <c r="F596" s="55" t="n">
        <v>0</v>
      </c>
      <c r="G596" s="55" t="n">
        <v>0</v>
      </c>
      <c r="H596" s="55" t="n">
        <v>0</v>
      </c>
      <c r="I596" s="55" t="n">
        <v>0</v>
      </c>
      <c r="J596" s="55" t="n">
        <v>0</v>
      </c>
      <c r="K596" s="55" t="n">
        <v>0</v>
      </c>
      <c r="L596" s="55" t="n">
        <v>0</v>
      </c>
      <c r="M596" s="55" t="n">
        <v>0</v>
      </c>
      <c r="N596" s="55" t="n">
        <v>0</v>
      </c>
      <c r="O596" s="55" t="n">
        <v>0</v>
      </c>
      <c r="P596" s="55" t="n">
        <v>0</v>
      </c>
      <c r="Q596" s="55" t="n">
        <v>0</v>
      </c>
      <c r="R596" s="55" t="n">
        <v>0</v>
      </c>
      <c r="S596" s="57" t="n">
        <v>0</v>
      </c>
      <c r="T596" s="57" t="n">
        <v>0</v>
      </c>
      <c r="U596" s="104" t="n">
        <v>0</v>
      </c>
    </row>
    <row r="597" s="2" customFormat="true" ht="12.75" hidden="false" customHeight="false" outlineLevel="0" collapsed="false">
      <c r="A597" s="128" t="s">
        <v>343</v>
      </c>
      <c r="B597" s="53" t="n">
        <v>0</v>
      </c>
      <c r="C597" s="55" t="n">
        <v>0</v>
      </c>
      <c r="D597" s="55" t="n">
        <v>0</v>
      </c>
      <c r="E597" s="55" t="n">
        <v>0</v>
      </c>
      <c r="F597" s="55" t="n">
        <v>0</v>
      </c>
      <c r="G597" s="55" t="n">
        <v>0</v>
      </c>
      <c r="H597" s="55" t="n">
        <v>0</v>
      </c>
      <c r="I597" s="55" t="n">
        <v>0</v>
      </c>
      <c r="J597" s="55" t="n">
        <v>0</v>
      </c>
      <c r="K597" s="55" t="n">
        <v>0</v>
      </c>
      <c r="L597" s="55" t="n">
        <v>0</v>
      </c>
      <c r="M597" s="55" t="n">
        <v>0</v>
      </c>
      <c r="N597" s="55" t="n">
        <v>0</v>
      </c>
      <c r="O597" s="55" t="n">
        <v>0</v>
      </c>
      <c r="P597" s="55" t="n">
        <v>0</v>
      </c>
      <c r="Q597" s="55" t="n">
        <v>0</v>
      </c>
      <c r="R597" s="55" t="n">
        <v>0</v>
      </c>
      <c r="S597" s="57" t="n">
        <v>0</v>
      </c>
      <c r="T597" s="57" t="n">
        <v>0</v>
      </c>
      <c r="U597" s="104" t="n">
        <v>0</v>
      </c>
    </row>
    <row r="598" s="2" customFormat="true" ht="12.75" hidden="false" customHeight="false" outlineLevel="0" collapsed="false">
      <c r="A598" s="128" t="s">
        <v>344</v>
      </c>
      <c r="B598" s="53" t="n">
        <v>0</v>
      </c>
      <c r="C598" s="55" t="n">
        <v>0</v>
      </c>
      <c r="D598" s="55" t="n">
        <v>0</v>
      </c>
      <c r="E598" s="55" t="n">
        <v>0</v>
      </c>
      <c r="F598" s="55" t="n">
        <v>0</v>
      </c>
      <c r="G598" s="55" t="n">
        <v>0</v>
      </c>
      <c r="H598" s="55" t="n">
        <v>0</v>
      </c>
      <c r="I598" s="55" t="n">
        <v>0</v>
      </c>
      <c r="J598" s="55" t="n">
        <v>0</v>
      </c>
      <c r="K598" s="55" t="n">
        <v>0</v>
      </c>
      <c r="L598" s="55" t="n">
        <v>0</v>
      </c>
      <c r="M598" s="55" t="n">
        <v>0</v>
      </c>
      <c r="N598" s="55" t="n">
        <v>0</v>
      </c>
      <c r="O598" s="55" t="n">
        <v>0</v>
      </c>
      <c r="P598" s="55" t="n">
        <v>0</v>
      </c>
      <c r="Q598" s="55" t="n">
        <v>0</v>
      </c>
      <c r="R598" s="55" t="n">
        <v>0</v>
      </c>
      <c r="S598" s="57" t="n">
        <v>0</v>
      </c>
      <c r="T598" s="57" t="n">
        <v>0</v>
      </c>
      <c r="U598" s="104" t="n">
        <v>0</v>
      </c>
    </row>
    <row r="599" s="2" customFormat="true" ht="12.75" hidden="false" customHeight="false" outlineLevel="0" collapsed="false">
      <c r="A599" s="128" t="s">
        <v>345</v>
      </c>
      <c r="B599" s="53" t="n">
        <v>0</v>
      </c>
      <c r="C599" s="55" t="n">
        <v>0</v>
      </c>
      <c r="D599" s="55" t="n">
        <v>0</v>
      </c>
      <c r="E599" s="55" t="n">
        <v>0</v>
      </c>
      <c r="F599" s="55" t="n">
        <v>0</v>
      </c>
      <c r="G599" s="55" t="n">
        <v>0</v>
      </c>
      <c r="H599" s="55" t="n">
        <v>0</v>
      </c>
      <c r="I599" s="55" t="n">
        <v>0</v>
      </c>
      <c r="J599" s="55" t="n">
        <v>0</v>
      </c>
      <c r="K599" s="55" t="n">
        <v>0</v>
      </c>
      <c r="L599" s="55" t="n">
        <v>0</v>
      </c>
      <c r="M599" s="55" t="n">
        <v>0</v>
      </c>
      <c r="N599" s="55" t="n">
        <v>0</v>
      </c>
      <c r="O599" s="55" t="n">
        <v>0</v>
      </c>
      <c r="P599" s="55" t="n">
        <v>0</v>
      </c>
      <c r="Q599" s="55" t="n">
        <v>0</v>
      </c>
      <c r="R599" s="55" t="n">
        <v>0</v>
      </c>
      <c r="S599" s="57" t="n">
        <v>0</v>
      </c>
      <c r="T599" s="57" t="n">
        <v>0</v>
      </c>
      <c r="U599" s="104" t="n">
        <v>0</v>
      </c>
    </row>
    <row r="600" s="2" customFormat="true" ht="12.75" hidden="false" customHeight="false" outlineLevel="0" collapsed="false">
      <c r="A600" s="128" t="s">
        <v>346</v>
      </c>
      <c r="B600" s="53" t="n">
        <v>0</v>
      </c>
      <c r="C600" s="55" t="n">
        <v>0</v>
      </c>
      <c r="D600" s="55" t="n">
        <v>0</v>
      </c>
      <c r="E600" s="55" t="n">
        <v>0</v>
      </c>
      <c r="F600" s="55" t="n">
        <v>0</v>
      </c>
      <c r="G600" s="55" t="n">
        <v>0</v>
      </c>
      <c r="H600" s="55" t="n">
        <v>0</v>
      </c>
      <c r="I600" s="55" t="n">
        <v>0</v>
      </c>
      <c r="J600" s="55" t="n">
        <v>0</v>
      </c>
      <c r="K600" s="55" t="n">
        <v>0</v>
      </c>
      <c r="L600" s="55" t="n">
        <v>0</v>
      </c>
      <c r="M600" s="55" t="n">
        <v>0</v>
      </c>
      <c r="N600" s="55" t="n">
        <v>0</v>
      </c>
      <c r="O600" s="55" t="n">
        <v>0</v>
      </c>
      <c r="P600" s="55" t="n">
        <v>0</v>
      </c>
      <c r="Q600" s="55" t="n">
        <v>0</v>
      </c>
      <c r="R600" s="55" t="n">
        <v>0</v>
      </c>
      <c r="S600" s="57" t="n">
        <v>0</v>
      </c>
      <c r="T600" s="57" t="n">
        <v>0</v>
      </c>
      <c r="U600" s="104" t="n">
        <v>0</v>
      </c>
    </row>
    <row r="601" s="2" customFormat="true" ht="12.75" hidden="false" customHeight="false" outlineLevel="0" collapsed="false">
      <c r="A601" s="128" t="s">
        <v>347</v>
      </c>
      <c r="B601" s="53" t="n">
        <v>0</v>
      </c>
      <c r="C601" s="55" t="n">
        <v>0</v>
      </c>
      <c r="D601" s="55" t="n">
        <v>0</v>
      </c>
      <c r="E601" s="55" t="n">
        <v>0</v>
      </c>
      <c r="F601" s="55" t="n">
        <v>0</v>
      </c>
      <c r="G601" s="55" t="n">
        <v>0</v>
      </c>
      <c r="H601" s="55" t="n">
        <v>0</v>
      </c>
      <c r="I601" s="55" t="n">
        <v>0</v>
      </c>
      <c r="J601" s="55" t="n">
        <v>0</v>
      </c>
      <c r="K601" s="55" t="n">
        <v>0</v>
      </c>
      <c r="L601" s="55" t="n">
        <v>0</v>
      </c>
      <c r="M601" s="55" t="n">
        <v>0</v>
      </c>
      <c r="N601" s="55" t="n">
        <v>0</v>
      </c>
      <c r="O601" s="55" t="n">
        <v>0</v>
      </c>
      <c r="P601" s="55" t="n">
        <v>0</v>
      </c>
      <c r="Q601" s="55" t="n">
        <v>0</v>
      </c>
      <c r="R601" s="55" t="n">
        <v>0</v>
      </c>
      <c r="S601" s="57" t="n">
        <v>0</v>
      </c>
      <c r="T601" s="57" t="n">
        <v>0</v>
      </c>
      <c r="U601" s="104" t="n">
        <v>0</v>
      </c>
    </row>
    <row r="602" s="2" customFormat="true" ht="12.75" hidden="false" customHeight="false" outlineLevel="0" collapsed="false">
      <c r="A602" s="128" t="s">
        <v>348</v>
      </c>
      <c r="B602" s="53" t="n">
        <v>0</v>
      </c>
      <c r="C602" s="55" t="n">
        <v>0</v>
      </c>
      <c r="D602" s="55" t="n">
        <v>0</v>
      </c>
      <c r="E602" s="55" t="n">
        <v>0</v>
      </c>
      <c r="F602" s="55" t="n">
        <v>0</v>
      </c>
      <c r="G602" s="55" t="n">
        <v>0</v>
      </c>
      <c r="H602" s="55" t="n">
        <v>0</v>
      </c>
      <c r="I602" s="55" t="n">
        <v>0</v>
      </c>
      <c r="J602" s="55" t="n">
        <v>0</v>
      </c>
      <c r="K602" s="55" t="n">
        <v>0</v>
      </c>
      <c r="L602" s="55" t="n">
        <v>0</v>
      </c>
      <c r="M602" s="55" t="n">
        <v>0</v>
      </c>
      <c r="N602" s="55" t="n">
        <v>0</v>
      </c>
      <c r="O602" s="55" t="n">
        <v>0</v>
      </c>
      <c r="P602" s="55" t="n">
        <v>0</v>
      </c>
      <c r="Q602" s="55" t="n">
        <v>0</v>
      </c>
      <c r="R602" s="55" t="n">
        <v>0</v>
      </c>
      <c r="S602" s="57" t="n">
        <v>0</v>
      </c>
      <c r="T602" s="57" t="n">
        <v>0</v>
      </c>
      <c r="U602" s="104" t="n">
        <v>0</v>
      </c>
    </row>
    <row r="603" s="2" customFormat="true" ht="12.75" hidden="false" customHeight="false" outlineLevel="0" collapsed="false">
      <c r="A603" s="128" t="s">
        <v>349</v>
      </c>
      <c r="B603" s="53" t="n">
        <v>0</v>
      </c>
      <c r="C603" s="55" t="n">
        <v>0</v>
      </c>
      <c r="D603" s="55" t="n">
        <v>0</v>
      </c>
      <c r="E603" s="55" t="n">
        <v>0</v>
      </c>
      <c r="F603" s="55" t="n">
        <v>0</v>
      </c>
      <c r="G603" s="55" t="n">
        <v>0</v>
      </c>
      <c r="H603" s="55" t="n">
        <v>0</v>
      </c>
      <c r="I603" s="55" t="n">
        <v>0</v>
      </c>
      <c r="J603" s="55" t="n">
        <v>0</v>
      </c>
      <c r="K603" s="55" t="n">
        <v>0</v>
      </c>
      <c r="L603" s="55" t="n">
        <v>0</v>
      </c>
      <c r="M603" s="55" t="n">
        <v>0</v>
      </c>
      <c r="N603" s="55" t="n">
        <v>0</v>
      </c>
      <c r="O603" s="55" t="n">
        <v>0</v>
      </c>
      <c r="P603" s="55" t="n">
        <v>0</v>
      </c>
      <c r="Q603" s="55" t="n">
        <v>0</v>
      </c>
      <c r="R603" s="55" t="n">
        <v>0</v>
      </c>
      <c r="S603" s="57" t="n">
        <v>0</v>
      </c>
      <c r="T603" s="57" t="n">
        <v>0</v>
      </c>
      <c r="U603" s="104" t="n">
        <v>0</v>
      </c>
    </row>
    <row r="604" s="2" customFormat="true" ht="12.75" hidden="false" customHeight="false" outlineLevel="0" collapsed="false">
      <c r="A604" s="128" t="s">
        <v>350</v>
      </c>
      <c r="B604" s="53" t="n">
        <v>0</v>
      </c>
      <c r="C604" s="55" t="n">
        <v>0</v>
      </c>
      <c r="D604" s="55" t="n">
        <v>0</v>
      </c>
      <c r="E604" s="55" t="n">
        <v>0</v>
      </c>
      <c r="F604" s="55" t="n">
        <v>0</v>
      </c>
      <c r="G604" s="55" t="n">
        <v>0</v>
      </c>
      <c r="H604" s="55" t="n">
        <v>0</v>
      </c>
      <c r="I604" s="55" t="n">
        <v>0</v>
      </c>
      <c r="J604" s="55" t="n">
        <v>0</v>
      </c>
      <c r="K604" s="55" t="n">
        <v>0</v>
      </c>
      <c r="L604" s="55" t="n">
        <v>0</v>
      </c>
      <c r="M604" s="55" t="n">
        <v>0</v>
      </c>
      <c r="N604" s="55" t="n">
        <v>0</v>
      </c>
      <c r="O604" s="55" t="n">
        <v>0</v>
      </c>
      <c r="P604" s="55" t="n">
        <v>0</v>
      </c>
      <c r="Q604" s="55" t="n">
        <v>0</v>
      </c>
      <c r="R604" s="55" t="n">
        <v>0</v>
      </c>
      <c r="S604" s="57" t="n">
        <v>0</v>
      </c>
      <c r="T604" s="57" t="n">
        <v>0</v>
      </c>
      <c r="U604" s="104" t="n">
        <v>0</v>
      </c>
    </row>
    <row r="605" s="2" customFormat="true" ht="12.75" hidden="false" customHeight="false" outlineLevel="0" collapsed="false">
      <c r="A605" s="128" t="s">
        <v>351</v>
      </c>
      <c r="B605" s="53" t="n">
        <v>0</v>
      </c>
      <c r="C605" s="55" t="n">
        <v>0</v>
      </c>
      <c r="D605" s="55" t="n">
        <v>0</v>
      </c>
      <c r="E605" s="55" t="n">
        <v>0</v>
      </c>
      <c r="F605" s="55" t="n">
        <v>0</v>
      </c>
      <c r="G605" s="55" t="n">
        <v>0</v>
      </c>
      <c r="H605" s="55" t="n">
        <v>0</v>
      </c>
      <c r="I605" s="55" t="n">
        <v>0</v>
      </c>
      <c r="J605" s="55" t="n">
        <v>0</v>
      </c>
      <c r="K605" s="55" t="n">
        <v>0</v>
      </c>
      <c r="L605" s="55" t="n">
        <v>0</v>
      </c>
      <c r="M605" s="55" t="n">
        <v>0</v>
      </c>
      <c r="N605" s="55" t="n">
        <v>0</v>
      </c>
      <c r="O605" s="55" t="n">
        <v>0</v>
      </c>
      <c r="P605" s="55" t="n">
        <v>0</v>
      </c>
      <c r="Q605" s="55" t="n">
        <v>0</v>
      </c>
      <c r="R605" s="55" t="n">
        <v>0</v>
      </c>
      <c r="S605" s="57" t="n">
        <v>0</v>
      </c>
      <c r="T605" s="57" t="n">
        <v>0</v>
      </c>
      <c r="U605" s="104" t="n">
        <v>0</v>
      </c>
    </row>
    <row r="606" s="2" customFormat="true" ht="12.75" hidden="false" customHeight="false" outlineLevel="0" collapsed="false">
      <c r="A606" s="128" t="s">
        <v>352</v>
      </c>
      <c r="B606" s="53" t="n">
        <v>0</v>
      </c>
      <c r="C606" s="55" t="n">
        <v>0</v>
      </c>
      <c r="D606" s="55" t="n">
        <v>0</v>
      </c>
      <c r="E606" s="55" t="n">
        <v>0</v>
      </c>
      <c r="F606" s="55" t="n">
        <v>1</v>
      </c>
      <c r="G606" s="55" t="n">
        <v>0</v>
      </c>
      <c r="H606" s="55" t="n">
        <v>0</v>
      </c>
      <c r="I606" s="55" t="n">
        <v>0</v>
      </c>
      <c r="J606" s="55" t="n">
        <v>0</v>
      </c>
      <c r="K606" s="55" t="n">
        <v>0</v>
      </c>
      <c r="L606" s="55" t="n">
        <v>0</v>
      </c>
      <c r="M606" s="55" t="n">
        <v>0</v>
      </c>
      <c r="N606" s="55" t="n">
        <v>0</v>
      </c>
      <c r="O606" s="55" t="n">
        <v>0</v>
      </c>
      <c r="P606" s="55" t="n">
        <v>0</v>
      </c>
      <c r="Q606" s="55" t="n">
        <v>0</v>
      </c>
      <c r="R606" s="55" t="n">
        <v>0</v>
      </c>
      <c r="S606" s="57" t="n">
        <v>0</v>
      </c>
      <c r="T606" s="57" t="n">
        <v>0</v>
      </c>
      <c r="U606" s="104" t="n">
        <v>0</v>
      </c>
    </row>
    <row r="607" s="2" customFormat="true" ht="12.75" hidden="false" customHeight="false" outlineLevel="0" collapsed="false">
      <c r="A607" s="128" t="s">
        <v>353</v>
      </c>
      <c r="B607" s="53" t="n">
        <v>0</v>
      </c>
      <c r="C607" s="55" t="n">
        <v>0</v>
      </c>
      <c r="D607" s="55" t="n">
        <v>0</v>
      </c>
      <c r="E607" s="55" t="n">
        <v>0</v>
      </c>
      <c r="F607" s="55" t="n">
        <v>0</v>
      </c>
      <c r="G607" s="55" t="n">
        <v>0</v>
      </c>
      <c r="H607" s="55" t="n">
        <v>0</v>
      </c>
      <c r="I607" s="55" t="n">
        <v>0</v>
      </c>
      <c r="J607" s="55" t="n">
        <v>0</v>
      </c>
      <c r="K607" s="55" t="n">
        <v>0</v>
      </c>
      <c r="L607" s="55" t="n">
        <v>0</v>
      </c>
      <c r="M607" s="55" t="n">
        <v>0</v>
      </c>
      <c r="N607" s="55" t="n">
        <v>0</v>
      </c>
      <c r="O607" s="55" t="n">
        <v>0</v>
      </c>
      <c r="P607" s="55" t="n">
        <v>0</v>
      </c>
      <c r="Q607" s="55" t="n">
        <v>0</v>
      </c>
      <c r="R607" s="55" t="n">
        <v>0</v>
      </c>
      <c r="S607" s="57" t="n">
        <v>0</v>
      </c>
      <c r="T607" s="57" t="n">
        <v>0</v>
      </c>
      <c r="U607" s="104" t="n">
        <v>0</v>
      </c>
    </row>
    <row r="608" s="2" customFormat="true" ht="12.75" hidden="false" customHeight="false" outlineLevel="0" collapsed="false">
      <c r="A608" s="130" t="s">
        <v>354</v>
      </c>
      <c r="B608" s="91" t="n">
        <v>0</v>
      </c>
      <c r="C608" s="95" t="n">
        <v>0</v>
      </c>
      <c r="D608" s="95" t="n">
        <v>0</v>
      </c>
      <c r="E608" s="95" t="n">
        <v>0</v>
      </c>
      <c r="F608" s="95" t="n">
        <v>0</v>
      </c>
      <c r="G608" s="95" t="n">
        <v>0</v>
      </c>
      <c r="H608" s="95" t="n">
        <v>0</v>
      </c>
      <c r="I608" s="95" t="n">
        <v>0</v>
      </c>
      <c r="J608" s="95" t="n">
        <v>0</v>
      </c>
      <c r="K608" s="95" t="n">
        <v>0</v>
      </c>
      <c r="L608" s="95" t="n">
        <v>0</v>
      </c>
      <c r="M608" s="95" t="n">
        <v>0</v>
      </c>
      <c r="N608" s="95" t="n">
        <v>0</v>
      </c>
      <c r="O608" s="95" t="n">
        <v>0</v>
      </c>
      <c r="P608" s="95" t="n">
        <v>0</v>
      </c>
      <c r="Q608" s="95" t="n">
        <v>0</v>
      </c>
      <c r="R608" s="95" t="n">
        <v>0</v>
      </c>
      <c r="S608" s="96" t="n">
        <v>0</v>
      </c>
      <c r="T608" s="96" t="n">
        <v>0</v>
      </c>
      <c r="U608" s="117" t="n">
        <v>0</v>
      </c>
    </row>
    <row r="609" s="71" customFormat="true" ht="13.5" hidden="false" customHeight="false" outlineLevel="0" collapsed="false">
      <c r="A609" s="264" t="s">
        <v>36</v>
      </c>
      <c r="B609" s="260" t="n">
        <f aca="false">SUM(B592:B608)</f>
        <v>0</v>
      </c>
      <c r="C609" s="260" t="n">
        <f aca="false">SUM(C592:C608)</f>
        <v>0</v>
      </c>
      <c r="D609" s="260" t="n">
        <f aca="false">SUM(D592:D608)</f>
        <v>0</v>
      </c>
      <c r="E609" s="260" t="n">
        <f aca="false">SUM(E592:E608)</f>
        <v>0</v>
      </c>
      <c r="F609" s="260" t="n">
        <f aca="false">SUM(F592:F608)</f>
        <v>1</v>
      </c>
      <c r="G609" s="260" t="n">
        <f aca="false">SUM(G592:G608)</f>
        <v>0</v>
      </c>
      <c r="H609" s="260" t="n">
        <f aca="false">SUM(H592:H608)</f>
        <v>0</v>
      </c>
      <c r="I609" s="260" t="n">
        <f aca="false">SUM(I592:I608)</f>
        <v>0</v>
      </c>
      <c r="J609" s="260" t="n">
        <f aca="false">SUM(J592:J608)</f>
        <v>0</v>
      </c>
      <c r="K609" s="261" t="n">
        <f aca="false">SUM(K592:K608)</f>
        <v>0</v>
      </c>
      <c r="L609" s="261" t="n">
        <f aca="false">SUM(L592:L608)</f>
        <v>0</v>
      </c>
      <c r="M609" s="261" t="n">
        <f aca="false">SUM(M592:M608)</f>
        <v>0</v>
      </c>
      <c r="N609" s="261" t="n">
        <f aca="false">SUM(N592:N608)</f>
        <v>0</v>
      </c>
      <c r="O609" s="261" t="n">
        <f aca="false">SUM(O592:O608)</f>
        <v>0</v>
      </c>
      <c r="P609" s="261" t="n">
        <f aca="false">SUM(P592:P608)</f>
        <v>0</v>
      </c>
      <c r="Q609" s="261" t="n">
        <f aca="false">SUM(Q592:Q608)</f>
        <v>0</v>
      </c>
      <c r="R609" s="261" t="n">
        <f aca="false">SUM(R592:R608)</f>
        <v>0</v>
      </c>
      <c r="S609" s="261" t="n">
        <f aca="false">SUM(S592:S608)</f>
        <v>0</v>
      </c>
      <c r="T609" s="260" t="n">
        <f aca="false">SUM(T592:T608)</f>
        <v>0</v>
      </c>
      <c r="U609" s="261" t="n">
        <f aca="false">SUM(U592:U608)</f>
        <v>0</v>
      </c>
    </row>
    <row r="610" s="2" customFormat="true" ht="13.5" hidden="false" customHeight="false" outlineLevel="0" collapsed="false">
      <c r="A610" s="32" t="s">
        <v>355</v>
      </c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</row>
    <row r="611" s="2" customFormat="true" ht="12.75" hidden="false" customHeight="false" outlineLevel="0" collapsed="false">
      <c r="A611" s="126" t="s">
        <v>356</v>
      </c>
      <c r="B611" s="80" t="n">
        <v>0</v>
      </c>
      <c r="C611" s="82" t="n">
        <v>0</v>
      </c>
      <c r="D611" s="82" t="n">
        <v>0</v>
      </c>
      <c r="E611" s="82" t="n">
        <v>0</v>
      </c>
      <c r="F611" s="82" t="n">
        <v>0</v>
      </c>
      <c r="G611" s="82" t="n">
        <v>0</v>
      </c>
      <c r="H611" s="82" t="n">
        <v>0</v>
      </c>
      <c r="I611" s="82" t="n">
        <v>0</v>
      </c>
      <c r="J611" s="82" t="n">
        <v>0</v>
      </c>
      <c r="K611" s="82" t="n">
        <v>0</v>
      </c>
      <c r="L611" s="82" t="n">
        <v>0</v>
      </c>
      <c r="M611" s="82" t="n">
        <v>0</v>
      </c>
      <c r="N611" s="82" t="n">
        <v>0</v>
      </c>
      <c r="O611" s="82" t="n">
        <v>0</v>
      </c>
      <c r="P611" s="82" t="n">
        <v>0</v>
      </c>
      <c r="Q611" s="82" t="n">
        <v>0</v>
      </c>
      <c r="R611" s="187" t="n">
        <v>0</v>
      </c>
      <c r="S611" s="189" t="n">
        <v>0</v>
      </c>
      <c r="T611" s="84" t="n">
        <v>0</v>
      </c>
      <c r="U611" s="102" t="n">
        <v>4</v>
      </c>
    </row>
    <row r="612" s="2" customFormat="true" ht="12.75" hidden="false" customHeight="false" outlineLevel="0" collapsed="false">
      <c r="A612" s="128" t="s">
        <v>357</v>
      </c>
      <c r="B612" s="53" t="n">
        <v>0</v>
      </c>
      <c r="C612" s="55" t="n">
        <v>0</v>
      </c>
      <c r="D612" s="55" t="n">
        <v>0</v>
      </c>
      <c r="E612" s="55" t="n">
        <v>0</v>
      </c>
      <c r="F612" s="55" t="n">
        <v>0</v>
      </c>
      <c r="G612" s="55" t="n">
        <v>0</v>
      </c>
      <c r="H612" s="55" t="n">
        <v>0</v>
      </c>
      <c r="I612" s="55" t="n">
        <v>0</v>
      </c>
      <c r="J612" s="55" t="n">
        <v>0</v>
      </c>
      <c r="K612" s="55" t="n">
        <v>0</v>
      </c>
      <c r="L612" s="55" t="n">
        <v>0</v>
      </c>
      <c r="M612" s="55" t="n">
        <v>0</v>
      </c>
      <c r="N612" s="55" t="n">
        <v>0</v>
      </c>
      <c r="O612" s="55" t="n">
        <v>0</v>
      </c>
      <c r="P612" s="55" t="n">
        <v>0</v>
      </c>
      <c r="Q612" s="55" t="n">
        <v>0</v>
      </c>
      <c r="R612" s="140" t="n">
        <v>0</v>
      </c>
      <c r="S612" s="143" t="n">
        <v>0</v>
      </c>
      <c r="T612" s="57" t="n">
        <v>0</v>
      </c>
      <c r="U612" s="104" t="n">
        <v>4</v>
      </c>
    </row>
    <row r="613" s="2" customFormat="true" ht="12.75" hidden="false" customHeight="false" outlineLevel="0" collapsed="false">
      <c r="A613" s="128" t="s">
        <v>358</v>
      </c>
      <c r="B613" s="53" t="n">
        <v>0</v>
      </c>
      <c r="C613" s="55" t="n">
        <v>0</v>
      </c>
      <c r="D613" s="55" t="n">
        <v>0</v>
      </c>
      <c r="E613" s="55" t="n">
        <v>0</v>
      </c>
      <c r="F613" s="55" t="n">
        <v>0</v>
      </c>
      <c r="G613" s="55" t="n">
        <v>0</v>
      </c>
      <c r="H613" s="55" t="n">
        <v>0</v>
      </c>
      <c r="I613" s="55" t="n">
        <v>0</v>
      </c>
      <c r="J613" s="55" t="n">
        <v>0</v>
      </c>
      <c r="K613" s="55" t="n">
        <v>0</v>
      </c>
      <c r="L613" s="55" t="n">
        <v>0</v>
      </c>
      <c r="M613" s="55" t="n">
        <v>0</v>
      </c>
      <c r="N613" s="55" t="n">
        <v>0</v>
      </c>
      <c r="O613" s="55" t="n">
        <v>0</v>
      </c>
      <c r="P613" s="55" t="n">
        <v>0</v>
      </c>
      <c r="Q613" s="55" t="n">
        <v>0</v>
      </c>
      <c r="R613" s="140" t="n">
        <v>0</v>
      </c>
      <c r="S613" s="143" t="n">
        <v>0</v>
      </c>
      <c r="T613" s="57" t="n">
        <v>0</v>
      </c>
      <c r="U613" s="104" t="n">
        <v>0</v>
      </c>
    </row>
    <row r="614" s="2" customFormat="true" ht="12.75" hidden="false" customHeight="false" outlineLevel="0" collapsed="false">
      <c r="A614" s="128" t="s">
        <v>359</v>
      </c>
      <c r="B614" s="53" t="n">
        <v>0</v>
      </c>
      <c r="C614" s="55" t="n">
        <v>0</v>
      </c>
      <c r="D614" s="55" t="n">
        <v>0</v>
      </c>
      <c r="E614" s="55" t="n">
        <v>0</v>
      </c>
      <c r="F614" s="55" t="n">
        <v>0</v>
      </c>
      <c r="G614" s="55" t="n">
        <v>0</v>
      </c>
      <c r="H614" s="55" t="n">
        <v>0</v>
      </c>
      <c r="I614" s="55" t="n">
        <v>0</v>
      </c>
      <c r="J614" s="55" t="n">
        <v>0</v>
      </c>
      <c r="K614" s="55" t="n">
        <v>0</v>
      </c>
      <c r="L614" s="55" t="n">
        <v>0</v>
      </c>
      <c r="M614" s="55" t="n">
        <v>0</v>
      </c>
      <c r="N614" s="55" t="n">
        <v>0</v>
      </c>
      <c r="O614" s="55" t="n">
        <v>0</v>
      </c>
      <c r="P614" s="55" t="n">
        <v>0</v>
      </c>
      <c r="Q614" s="55" t="n">
        <v>0</v>
      </c>
      <c r="R614" s="140" t="n">
        <v>0</v>
      </c>
      <c r="S614" s="143" t="n">
        <v>0</v>
      </c>
      <c r="T614" s="57" t="n">
        <v>0</v>
      </c>
      <c r="U614" s="104" t="n">
        <v>0</v>
      </c>
    </row>
    <row r="615" s="2" customFormat="true" ht="12.75" hidden="false" customHeight="false" outlineLevel="0" collapsed="false">
      <c r="A615" s="128" t="s">
        <v>360</v>
      </c>
      <c r="B615" s="53" t="n">
        <v>0</v>
      </c>
      <c r="C615" s="55" t="n">
        <v>0</v>
      </c>
      <c r="D615" s="55" t="n">
        <v>0</v>
      </c>
      <c r="E615" s="55" t="n">
        <v>0</v>
      </c>
      <c r="F615" s="55" t="n">
        <v>1</v>
      </c>
      <c r="G615" s="55" t="n">
        <v>0</v>
      </c>
      <c r="H615" s="55" t="n">
        <v>0</v>
      </c>
      <c r="I615" s="55" t="n">
        <v>0</v>
      </c>
      <c r="J615" s="55" t="n">
        <v>0</v>
      </c>
      <c r="K615" s="55" t="n">
        <v>0</v>
      </c>
      <c r="L615" s="55" t="n">
        <v>0</v>
      </c>
      <c r="M615" s="55" t="n">
        <v>0</v>
      </c>
      <c r="N615" s="55" t="n">
        <v>0</v>
      </c>
      <c r="O615" s="55" t="n">
        <v>0</v>
      </c>
      <c r="P615" s="55" t="n">
        <v>0</v>
      </c>
      <c r="Q615" s="55" t="n">
        <v>0</v>
      </c>
      <c r="R615" s="140" t="n">
        <v>0</v>
      </c>
      <c r="S615" s="143" t="n">
        <v>0</v>
      </c>
      <c r="T615" s="57" t="n">
        <v>0</v>
      </c>
      <c r="U615" s="104" t="n">
        <v>4</v>
      </c>
    </row>
    <row r="616" s="2" customFormat="true" ht="12.75" hidden="false" customHeight="false" outlineLevel="0" collapsed="false">
      <c r="A616" s="128" t="s">
        <v>361</v>
      </c>
      <c r="B616" s="53" t="n">
        <v>0</v>
      </c>
      <c r="C616" s="55" t="n">
        <v>0</v>
      </c>
      <c r="D616" s="55" t="n">
        <v>0</v>
      </c>
      <c r="E616" s="55" t="n">
        <v>0</v>
      </c>
      <c r="F616" s="55" t="n">
        <v>0</v>
      </c>
      <c r="G616" s="55" t="n">
        <v>0</v>
      </c>
      <c r="H616" s="55" t="n">
        <v>0</v>
      </c>
      <c r="I616" s="55" t="n">
        <v>0</v>
      </c>
      <c r="J616" s="55" t="n">
        <v>0</v>
      </c>
      <c r="K616" s="55" t="n">
        <v>0</v>
      </c>
      <c r="L616" s="55" t="n">
        <v>0</v>
      </c>
      <c r="M616" s="55" t="n">
        <v>0</v>
      </c>
      <c r="N616" s="55" t="n">
        <v>0</v>
      </c>
      <c r="O616" s="55" t="n">
        <v>0</v>
      </c>
      <c r="P616" s="55" t="n">
        <v>0</v>
      </c>
      <c r="Q616" s="55" t="n">
        <v>0</v>
      </c>
      <c r="R616" s="140" t="n">
        <v>0</v>
      </c>
      <c r="S616" s="143" t="n">
        <v>0</v>
      </c>
      <c r="T616" s="57" t="n">
        <v>0</v>
      </c>
      <c r="U616" s="104" t="n">
        <v>0</v>
      </c>
    </row>
    <row r="617" s="2" customFormat="true" ht="12.75" hidden="false" customHeight="false" outlineLevel="0" collapsed="false">
      <c r="A617" s="128" t="s">
        <v>362</v>
      </c>
      <c r="B617" s="53" t="n">
        <v>0</v>
      </c>
      <c r="C617" s="55" t="n">
        <v>0</v>
      </c>
      <c r="D617" s="55" t="n">
        <v>0</v>
      </c>
      <c r="E617" s="55" t="n">
        <v>0</v>
      </c>
      <c r="F617" s="55" t="n">
        <v>0</v>
      </c>
      <c r="G617" s="55" t="n">
        <v>0</v>
      </c>
      <c r="H617" s="55" t="n">
        <v>0</v>
      </c>
      <c r="I617" s="55" t="n">
        <v>0</v>
      </c>
      <c r="J617" s="55" t="n">
        <v>0</v>
      </c>
      <c r="K617" s="55" t="n">
        <v>0</v>
      </c>
      <c r="L617" s="55" t="n">
        <v>0</v>
      </c>
      <c r="M617" s="55" t="n">
        <v>0</v>
      </c>
      <c r="N617" s="55" t="n">
        <v>0</v>
      </c>
      <c r="O617" s="55" t="n">
        <v>0</v>
      </c>
      <c r="P617" s="55" t="n">
        <v>0</v>
      </c>
      <c r="Q617" s="55" t="n">
        <v>0</v>
      </c>
      <c r="R617" s="140" t="n">
        <v>0</v>
      </c>
      <c r="S617" s="143" t="n">
        <v>0</v>
      </c>
      <c r="T617" s="57" t="n">
        <v>1</v>
      </c>
      <c r="U617" s="104" t="n">
        <v>1</v>
      </c>
    </row>
    <row r="618" s="2" customFormat="true" ht="12.75" hidden="false" customHeight="false" outlineLevel="0" collapsed="false">
      <c r="A618" s="128" t="s">
        <v>363</v>
      </c>
      <c r="B618" s="53" t="n">
        <v>0</v>
      </c>
      <c r="C618" s="55" t="n">
        <v>0</v>
      </c>
      <c r="D618" s="55" t="n">
        <v>0</v>
      </c>
      <c r="E618" s="55" t="n">
        <v>0</v>
      </c>
      <c r="F618" s="55" t="n">
        <v>0</v>
      </c>
      <c r="G618" s="55" t="n">
        <v>0</v>
      </c>
      <c r="H618" s="55" t="n">
        <v>0</v>
      </c>
      <c r="I618" s="55" t="n">
        <v>0</v>
      </c>
      <c r="J618" s="55" t="n">
        <v>0</v>
      </c>
      <c r="K618" s="55" t="n">
        <v>0</v>
      </c>
      <c r="L618" s="55" t="n">
        <v>0</v>
      </c>
      <c r="M618" s="55" t="n">
        <v>0</v>
      </c>
      <c r="N618" s="55" t="n">
        <v>0</v>
      </c>
      <c r="O618" s="55" t="n">
        <v>0</v>
      </c>
      <c r="P618" s="55" t="n">
        <v>0</v>
      </c>
      <c r="Q618" s="55" t="n">
        <v>0</v>
      </c>
      <c r="R618" s="140" t="n">
        <v>0</v>
      </c>
      <c r="S618" s="143" t="n">
        <v>0</v>
      </c>
      <c r="T618" s="57" t="n">
        <v>0</v>
      </c>
      <c r="U618" s="104" t="n">
        <v>5</v>
      </c>
    </row>
    <row r="619" s="2" customFormat="true" ht="12.75" hidden="false" customHeight="false" outlineLevel="0" collapsed="false">
      <c r="A619" s="128" t="s">
        <v>364</v>
      </c>
      <c r="B619" s="53" t="n">
        <v>0</v>
      </c>
      <c r="C619" s="55" t="n">
        <v>0</v>
      </c>
      <c r="D619" s="55" t="n">
        <v>0</v>
      </c>
      <c r="E619" s="55" t="n">
        <v>0</v>
      </c>
      <c r="F619" s="55" t="n">
        <v>0</v>
      </c>
      <c r="G619" s="55" t="n">
        <v>0</v>
      </c>
      <c r="H619" s="55" t="n">
        <v>0</v>
      </c>
      <c r="I619" s="55" t="n">
        <v>0</v>
      </c>
      <c r="J619" s="55" t="n">
        <v>0</v>
      </c>
      <c r="K619" s="55" t="n">
        <v>0</v>
      </c>
      <c r="L619" s="55" t="n">
        <v>0</v>
      </c>
      <c r="M619" s="55" t="n">
        <v>0</v>
      </c>
      <c r="N619" s="55" t="n">
        <v>0</v>
      </c>
      <c r="O619" s="55" t="n">
        <v>0</v>
      </c>
      <c r="P619" s="55" t="n">
        <v>0</v>
      </c>
      <c r="Q619" s="55" t="n">
        <v>0</v>
      </c>
      <c r="R619" s="140" t="n">
        <v>0</v>
      </c>
      <c r="S619" s="143" t="n">
        <v>0</v>
      </c>
      <c r="T619" s="57" t="n">
        <v>0</v>
      </c>
      <c r="U619" s="104" t="n">
        <v>3</v>
      </c>
    </row>
    <row r="620" s="2" customFormat="true" ht="12.75" hidden="false" customHeight="false" outlineLevel="0" collapsed="false">
      <c r="A620" s="128" t="s">
        <v>365</v>
      </c>
      <c r="B620" s="53" t="n">
        <v>0</v>
      </c>
      <c r="C620" s="55" t="n">
        <v>0</v>
      </c>
      <c r="D620" s="55" t="n">
        <v>0</v>
      </c>
      <c r="E620" s="55" t="n">
        <v>0</v>
      </c>
      <c r="F620" s="55" t="n">
        <v>0</v>
      </c>
      <c r="G620" s="55" t="n">
        <v>0</v>
      </c>
      <c r="H620" s="55" t="n">
        <v>0</v>
      </c>
      <c r="I620" s="55" t="n">
        <v>0</v>
      </c>
      <c r="J620" s="55" t="n">
        <v>0</v>
      </c>
      <c r="K620" s="55" t="n">
        <v>0</v>
      </c>
      <c r="L620" s="55" t="n">
        <v>0</v>
      </c>
      <c r="M620" s="55" t="n">
        <v>0</v>
      </c>
      <c r="N620" s="55" t="n">
        <v>0</v>
      </c>
      <c r="O620" s="55" t="n">
        <v>0</v>
      </c>
      <c r="P620" s="55" t="n">
        <v>0</v>
      </c>
      <c r="Q620" s="55" t="n">
        <v>0</v>
      </c>
      <c r="R620" s="140" t="n">
        <v>0</v>
      </c>
      <c r="S620" s="143" t="n">
        <v>0</v>
      </c>
      <c r="T620" s="57" t="n">
        <v>0</v>
      </c>
      <c r="U620" s="104" t="n">
        <v>0</v>
      </c>
    </row>
    <row r="621" s="2" customFormat="true" ht="12.75" hidden="false" customHeight="false" outlineLevel="0" collapsed="false">
      <c r="A621" s="128" t="s">
        <v>366</v>
      </c>
      <c r="B621" s="53" t="n">
        <v>0</v>
      </c>
      <c r="C621" s="55" t="n">
        <v>0</v>
      </c>
      <c r="D621" s="55" t="n">
        <v>0</v>
      </c>
      <c r="E621" s="55" t="n">
        <v>0</v>
      </c>
      <c r="F621" s="55" t="n">
        <v>0</v>
      </c>
      <c r="G621" s="55" t="n">
        <v>0</v>
      </c>
      <c r="H621" s="55" t="n">
        <v>0</v>
      </c>
      <c r="I621" s="55" t="n">
        <v>0</v>
      </c>
      <c r="J621" s="55" t="n">
        <v>0</v>
      </c>
      <c r="K621" s="55" t="n">
        <v>0</v>
      </c>
      <c r="L621" s="55" t="n">
        <v>0</v>
      </c>
      <c r="M621" s="55" t="n">
        <v>0</v>
      </c>
      <c r="N621" s="55" t="n">
        <v>0</v>
      </c>
      <c r="O621" s="55" t="n">
        <v>0</v>
      </c>
      <c r="P621" s="55" t="n">
        <v>0</v>
      </c>
      <c r="Q621" s="55" t="n">
        <v>0</v>
      </c>
      <c r="R621" s="140" t="n">
        <v>0</v>
      </c>
      <c r="S621" s="143" t="n">
        <v>0</v>
      </c>
      <c r="T621" s="57" t="n">
        <v>0</v>
      </c>
      <c r="U621" s="104" t="n">
        <v>0</v>
      </c>
    </row>
    <row r="622" s="2" customFormat="true" ht="12.75" hidden="false" customHeight="false" outlineLevel="0" collapsed="false">
      <c r="A622" s="128" t="s">
        <v>367</v>
      </c>
      <c r="B622" s="53" t="n">
        <v>0</v>
      </c>
      <c r="C622" s="55" t="n">
        <v>0</v>
      </c>
      <c r="D622" s="55" t="n">
        <v>0</v>
      </c>
      <c r="E622" s="55" t="n">
        <v>0</v>
      </c>
      <c r="F622" s="55" t="n">
        <v>0</v>
      </c>
      <c r="G622" s="55" t="n">
        <v>0</v>
      </c>
      <c r="H622" s="55" t="n">
        <v>0</v>
      </c>
      <c r="I622" s="55" t="n">
        <v>0</v>
      </c>
      <c r="J622" s="55" t="n">
        <v>0</v>
      </c>
      <c r="K622" s="55" t="n">
        <v>0</v>
      </c>
      <c r="L622" s="55" t="n">
        <v>0</v>
      </c>
      <c r="M622" s="55" t="n">
        <v>0</v>
      </c>
      <c r="N622" s="55" t="n">
        <v>0</v>
      </c>
      <c r="O622" s="55" t="n">
        <v>0</v>
      </c>
      <c r="P622" s="55" t="n">
        <v>0</v>
      </c>
      <c r="Q622" s="55" t="n">
        <v>0</v>
      </c>
      <c r="R622" s="140" t="n">
        <v>0</v>
      </c>
      <c r="S622" s="143" t="n">
        <v>0</v>
      </c>
      <c r="T622" s="57" t="n">
        <v>0</v>
      </c>
      <c r="U622" s="104" t="n">
        <v>0</v>
      </c>
    </row>
    <row r="623" s="2" customFormat="true" ht="12.75" hidden="false" customHeight="false" outlineLevel="0" collapsed="false">
      <c r="A623" s="128" t="s">
        <v>368</v>
      </c>
      <c r="B623" s="53" t="n">
        <v>0</v>
      </c>
      <c r="C623" s="55" t="n">
        <v>0</v>
      </c>
      <c r="D623" s="55" t="n">
        <v>0</v>
      </c>
      <c r="E623" s="55" t="n">
        <v>0</v>
      </c>
      <c r="F623" s="55" t="n">
        <v>0</v>
      </c>
      <c r="G623" s="55" t="n">
        <v>0</v>
      </c>
      <c r="H623" s="55" t="n">
        <v>0</v>
      </c>
      <c r="I623" s="55" t="n">
        <v>0</v>
      </c>
      <c r="J623" s="55" t="n">
        <v>0</v>
      </c>
      <c r="K623" s="55" t="n">
        <v>0</v>
      </c>
      <c r="L623" s="55" t="n">
        <v>0</v>
      </c>
      <c r="M623" s="55" t="n">
        <v>0</v>
      </c>
      <c r="N623" s="55" t="n">
        <v>0</v>
      </c>
      <c r="O623" s="55" t="n">
        <v>0</v>
      </c>
      <c r="P623" s="55" t="n">
        <v>0</v>
      </c>
      <c r="Q623" s="55" t="n">
        <v>0</v>
      </c>
      <c r="R623" s="140" t="n">
        <v>0</v>
      </c>
      <c r="S623" s="143" t="n">
        <v>0</v>
      </c>
      <c r="T623" s="57" t="n">
        <v>0</v>
      </c>
      <c r="U623" s="104" t="n">
        <v>0</v>
      </c>
    </row>
    <row r="624" s="2" customFormat="true" ht="12.75" hidden="false" customHeight="false" outlineLevel="0" collapsed="false">
      <c r="A624" s="148" t="s">
        <v>369</v>
      </c>
      <c r="B624" s="53" t="n">
        <v>0</v>
      </c>
      <c r="C624" s="55" t="n">
        <v>0</v>
      </c>
      <c r="D624" s="55" t="n">
        <v>0</v>
      </c>
      <c r="E624" s="55" t="n">
        <v>0</v>
      </c>
      <c r="F624" s="55" t="n">
        <v>0</v>
      </c>
      <c r="G624" s="55" t="n">
        <v>0</v>
      </c>
      <c r="H624" s="55" t="n">
        <v>0</v>
      </c>
      <c r="I624" s="55" t="n">
        <v>0</v>
      </c>
      <c r="J624" s="55" t="n">
        <v>0</v>
      </c>
      <c r="K624" s="55" t="n">
        <v>0</v>
      </c>
      <c r="L624" s="55" t="n">
        <v>0</v>
      </c>
      <c r="M624" s="55" t="n">
        <v>0</v>
      </c>
      <c r="N624" s="55" t="n">
        <v>0</v>
      </c>
      <c r="O624" s="55" t="n">
        <v>0</v>
      </c>
      <c r="P624" s="55" t="n">
        <v>0</v>
      </c>
      <c r="Q624" s="55" t="n">
        <v>0</v>
      </c>
      <c r="R624" s="140" t="n">
        <v>0</v>
      </c>
      <c r="S624" s="143" t="n">
        <v>0</v>
      </c>
      <c r="T624" s="110" t="n">
        <v>0</v>
      </c>
      <c r="U624" s="112" t="n">
        <v>0</v>
      </c>
    </row>
    <row r="625" s="2" customFormat="true" ht="12.75" hidden="false" customHeight="false" outlineLevel="0" collapsed="false">
      <c r="A625" s="148" t="s">
        <v>370</v>
      </c>
      <c r="B625" s="53" t="n">
        <v>0</v>
      </c>
      <c r="C625" s="55" t="n">
        <v>0</v>
      </c>
      <c r="D625" s="55" t="n">
        <v>0</v>
      </c>
      <c r="E625" s="55" t="n">
        <v>0</v>
      </c>
      <c r="F625" s="55" t="n">
        <v>0</v>
      </c>
      <c r="G625" s="55" t="n">
        <v>0</v>
      </c>
      <c r="H625" s="55" t="n">
        <v>0</v>
      </c>
      <c r="I625" s="55" t="n">
        <v>0</v>
      </c>
      <c r="J625" s="55" t="n">
        <v>0</v>
      </c>
      <c r="K625" s="55" t="n">
        <v>0</v>
      </c>
      <c r="L625" s="55" t="n">
        <v>0</v>
      </c>
      <c r="M625" s="55" t="n">
        <v>0</v>
      </c>
      <c r="N625" s="55" t="n">
        <v>0</v>
      </c>
      <c r="O625" s="55" t="n">
        <v>0</v>
      </c>
      <c r="P625" s="55" t="n">
        <v>0</v>
      </c>
      <c r="Q625" s="55" t="n">
        <v>0</v>
      </c>
      <c r="R625" s="140" t="n">
        <v>0</v>
      </c>
      <c r="S625" s="143" t="n">
        <v>0</v>
      </c>
      <c r="T625" s="110" t="n">
        <v>0</v>
      </c>
      <c r="U625" s="112" t="n">
        <v>0</v>
      </c>
    </row>
    <row r="626" s="2" customFormat="true" ht="12.75" hidden="false" customHeight="false" outlineLevel="0" collapsed="false">
      <c r="A626" s="130" t="s">
        <v>371</v>
      </c>
      <c r="B626" s="91" t="n">
        <v>0</v>
      </c>
      <c r="C626" s="95" t="n">
        <v>0</v>
      </c>
      <c r="D626" s="95" t="n">
        <v>0</v>
      </c>
      <c r="E626" s="95" t="n">
        <v>0</v>
      </c>
      <c r="F626" s="95" t="n">
        <v>0</v>
      </c>
      <c r="G626" s="95" t="n">
        <v>0</v>
      </c>
      <c r="H626" s="95" t="n">
        <v>0</v>
      </c>
      <c r="I626" s="95" t="n">
        <v>0</v>
      </c>
      <c r="J626" s="95" t="n">
        <v>0</v>
      </c>
      <c r="K626" s="95" t="n">
        <v>0</v>
      </c>
      <c r="L626" s="95" t="n">
        <v>0</v>
      </c>
      <c r="M626" s="95" t="n">
        <v>0</v>
      </c>
      <c r="N626" s="95" t="n">
        <v>0</v>
      </c>
      <c r="O626" s="95" t="n">
        <v>0</v>
      </c>
      <c r="P626" s="95" t="n">
        <v>0</v>
      </c>
      <c r="Q626" s="95" t="n">
        <v>0</v>
      </c>
      <c r="R626" s="93" t="n">
        <v>0</v>
      </c>
      <c r="S626" s="98" t="n">
        <v>0</v>
      </c>
      <c r="T626" s="96" t="n">
        <v>0</v>
      </c>
      <c r="U626" s="117" t="n">
        <v>1</v>
      </c>
    </row>
    <row r="627" s="71" customFormat="true" ht="12.75" hidden="false" customHeight="false" outlineLevel="0" collapsed="false">
      <c r="A627" s="154" t="s">
        <v>36</v>
      </c>
      <c r="B627" s="69" t="n">
        <f aca="false">SUM(B611:B626)</f>
        <v>0</v>
      </c>
      <c r="C627" s="69" t="n">
        <f aca="false">SUM(C611:C626)</f>
        <v>0</v>
      </c>
      <c r="D627" s="69" t="n">
        <f aca="false">SUM(D611:D626)</f>
        <v>0</v>
      </c>
      <c r="E627" s="69" t="n">
        <f aca="false">SUM(E611:E626)</f>
        <v>0</v>
      </c>
      <c r="F627" s="69" t="n">
        <f aca="false">SUM(F611:F626)</f>
        <v>1</v>
      </c>
      <c r="G627" s="69" t="n">
        <f aca="false">SUM(G611:G626)</f>
        <v>0</v>
      </c>
      <c r="H627" s="69" t="n">
        <f aca="false">SUM(H611:H626)</f>
        <v>0</v>
      </c>
      <c r="I627" s="69" t="n">
        <f aca="false">SUM(I611:I626)</f>
        <v>0</v>
      </c>
      <c r="J627" s="69" t="n">
        <f aca="false">SUM(J611:J626)</f>
        <v>0</v>
      </c>
      <c r="K627" s="101" t="n">
        <f aca="false">SUM(K611:K626)</f>
        <v>0</v>
      </c>
      <c r="L627" s="101" t="n">
        <f aca="false">SUM(L611:L626)</f>
        <v>0</v>
      </c>
      <c r="M627" s="101" t="n">
        <f aca="false">SUM(M611:M626)</f>
        <v>0</v>
      </c>
      <c r="N627" s="101" t="n">
        <f aca="false">SUM(N611:N626)</f>
        <v>0</v>
      </c>
      <c r="O627" s="101" t="n">
        <f aca="false">SUM(O611:O626)</f>
        <v>0</v>
      </c>
      <c r="P627" s="101" t="n">
        <f aca="false">SUM(P611:P626)</f>
        <v>0</v>
      </c>
      <c r="Q627" s="101" t="n">
        <f aca="false">SUM(Q611:Q626)</f>
        <v>0</v>
      </c>
      <c r="R627" s="69" t="n">
        <f aca="false">SUM(R611:R626)</f>
        <v>0</v>
      </c>
      <c r="S627" s="234" t="n">
        <f aca="false">SUM(S611:S626)</f>
        <v>0</v>
      </c>
      <c r="T627" s="101" t="n">
        <f aca="false">SUM(T611:T626)</f>
        <v>1</v>
      </c>
      <c r="U627" s="101" t="n">
        <f aca="false">SUM(U611:U626)</f>
        <v>22</v>
      </c>
    </row>
    <row r="628" s="71" customFormat="true" ht="13.5" hidden="false" customHeight="false" outlineLevel="0" collapsed="false">
      <c r="A628" s="123"/>
      <c r="K628" s="124"/>
      <c r="L628" s="124"/>
      <c r="M628" s="124"/>
      <c r="T628" s="124"/>
    </row>
    <row r="629" s="2" customFormat="true" ht="13.5" hidden="false" customHeight="false" outlineLevel="0" collapsed="false">
      <c r="A629" s="32" t="s">
        <v>372</v>
      </c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</row>
    <row r="630" s="2" customFormat="true" ht="12.75" hidden="false" customHeight="false" outlineLevel="0" collapsed="false">
      <c r="A630" s="126" t="s">
        <v>373</v>
      </c>
      <c r="B630" s="80" t="n">
        <v>0</v>
      </c>
      <c r="C630" s="82" t="n">
        <v>0</v>
      </c>
      <c r="D630" s="82" t="n">
        <v>0</v>
      </c>
      <c r="E630" s="82" t="n">
        <v>0</v>
      </c>
      <c r="F630" s="82" t="n">
        <v>0</v>
      </c>
      <c r="G630" s="82" t="n">
        <v>0</v>
      </c>
      <c r="H630" s="82" t="n">
        <v>0</v>
      </c>
      <c r="I630" s="82" t="n">
        <v>0</v>
      </c>
      <c r="J630" s="82" t="n">
        <v>0</v>
      </c>
      <c r="K630" s="82" t="n">
        <v>0</v>
      </c>
      <c r="L630" s="82" t="n">
        <v>0</v>
      </c>
      <c r="M630" s="82" t="n">
        <v>0</v>
      </c>
      <c r="N630" s="82" t="n">
        <v>0</v>
      </c>
      <c r="O630" s="82" t="n">
        <v>0</v>
      </c>
      <c r="P630" s="82" t="n">
        <v>0</v>
      </c>
      <c r="Q630" s="82" t="n">
        <v>0</v>
      </c>
      <c r="R630" s="187" t="n">
        <v>0</v>
      </c>
      <c r="S630" s="189" t="n">
        <v>0</v>
      </c>
      <c r="T630" s="84"/>
      <c r="U630" s="102"/>
    </row>
    <row r="631" s="2" customFormat="true" ht="12.75" hidden="false" customHeight="false" outlineLevel="0" collapsed="false">
      <c r="A631" s="128" t="s">
        <v>374</v>
      </c>
      <c r="B631" s="53" t="n">
        <v>0</v>
      </c>
      <c r="C631" s="55" t="n">
        <v>0</v>
      </c>
      <c r="D631" s="55" t="n">
        <v>0</v>
      </c>
      <c r="E631" s="55" t="n">
        <v>0</v>
      </c>
      <c r="F631" s="55" t="n">
        <v>0</v>
      </c>
      <c r="G631" s="55" t="n">
        <v>0</v>
      </c>
      <c r="H631" s="55" t="n">
        <v>0</v>
      </c>
      <c r="I631" s="55" t="n">
        <v>0</v>
      </c>
      <c r="J631" s="55" t="n">
        <v>0</v>
      </c>
      <c r="K631" s="55" t="n">
        <v>0</v>
      </c>
      <c r="L631" s="55" t="n">
        <v>0</v>
      </c>
      <c r="M631" s="55" t="n">
        <v>0</v>
      </c>
      <c r="N631" s="55" t="n">
        <v>0</v>
      </c>
      <c r="O631" s="55" t="n">
        <v>0</v>
      </c>
      <c r="P631" s="55" t="n">
        <v>0</v>
      </c>
      <c r="Q631" s="55" t="n">
        <v>0</v>
      </c>
      <c r="R631" s="140" t="n">
        <v>0</v>
      </c>
      <c r="S631" s="143" t="n">
        <v>0</v>
      </c>
      <c r="T631" s="57"/>
      <c r="U631" s="104"/>
    </row>
    <row r="632" s="2" customFormat="true" ht="12.75" hidden="false" customHeight="false" outlineLevel="0" collapsed="false">
      <c r="A632" s="128" t="s">
        <v>375</v>
      </c>
      <c r="B632" s="53" t="n">
        <v>0</v>
      </c>
      <c r="C632" s="55" t="n">
        <v>0</v>
      </c>
      <c r="D632" s="55" t="n">
        <v>0</v>
      </c>
      <c r="E632" s="55" t="n">
        <v>0</v>
      </c>
      <c r="F632" s="55" t="n">
        <v>0</v>
      </c>
      <c r="G632" s="55" t="n">
        <v>0</v>
      </c>
      <c r="H632" s="55" t="n">
        <v>0</v>
      </c>
      <c r="I632" s="55" t="n">
        <v>0</v>
      </c>
      <c r="J632" s="55" t="n">
        <v>0</v>
      </c>
      <c r="K632" s="55" t="n">
        <v>0</v>
      </c>
      <c r="L632" s="55" t="n">
        <v>0</v>
      </c>
      <c r="M632" s="55" t="n">
        <v>0</v>
      </c>
      <c r="N632" s="55" t="n">
        <v>0</v>
      </c>
      <c r="O632" s="55" t="n">
        <v>0</v>
      </c>
      <c r="P632" s="55" t="n">
        <v>0</v>
      </c>
      <c r="Q632" s="55" t="n">
        <v>0</v>
      </c>
      <c r="R632" s="140" t="n">
        <v>0</v>
      </c>
      <c r="S632" s="143" t="n">
        <v>0</v>
      </c>
      <c r="T632" s="57"/>
      <c r="U632" s="104"/>
    </row>
    <row r="633" s="2" customFormat="true" ht="12.75" hidden="false" customHeight="false" outlineLevel="0" collapsed="false">
      <c r="A633" s="128" t="s">
        <v>376</v>
      </c>
      <c r="B633" s="53" t="n">
        <v>0</v>
      </c>
      <c r="C633" s="55" t="n">
        <v>0</v>
      </c>
      <c r="D633" s="55" t="n">
        <v>0</v>
      </c>
      <c r="E633" s="55" t="n">
        <v>0</v>
      </c>
      <c r="F633" s="55" t="n">
        <v>0</v>
      </c>
      <c r="G633" s="55" t="n">
        <v>0</v>
      </c>
      <c r="H633" s="55" t="n">
        <v>0</v>
      </c>
      <c r="I633" s="55" t="n">
        <v>0</v>
      </c>
      <c r="J633" s="55" t="n">
        <v>0</v>
      </c>
      <c r="K633" s="55" t="n">
        <v>0</v>
      </c>
      <c r="L633" s="55" t="n">
        <v>0</v>
      </c>
      <c r="M633" s="55" t="n">
        <v>0</v>
      </c>
      <c r="N633" s="55" t="n">
        <v>0</v>
      </c>
      <c r="O633" s="55" t="n">
        <v>0</v>
      </c>
      <c r="P633" s="55" t="n">
        <v>0</v>
      </c>
      <c r="Q633" s="55" t="n">
        <v>0</v>
      </c>
      <c r="R633" s="140" t="n">
        <v>0</v>
      </c>
      <c r="S633" s="143" t="n">
        <v>0</v>
      </c>
      <c r="T633" s="57"/>
      <c r="U633" s="104"/>
    </row>
    <row r="634" s="2" customFormat="true" ht="12.75" hidden="false" customHeight="false" outlineLevel="0" collapsed="false">
      <c r="A634" s="128" t="s">
        <v>377</v>
      </c>
      <c r="B634" s="53" t="n">
        <v>0</v>
      </c>
      <c r="C634" s="55" t="n">
        <v>0</v>
      </c>
      <c r="D634" s="55" t="n">
        <v>0</v>
      </c>
      <c r="E634" s="55" t="n">
        <v>0</v>
      </c>
      <c r="F634" s="55" t="n">
        <v>0</v>
      </c>
      <c r="G634" s="55" t="n">
        <v>0</v>
      </c>
      <c r="H634" s="55" t="n">
        <v>0</v>
      </c>
      <c r="I634" s="55" t="n">
        <v>0</v>
      </c>
      <c r="J634" s="55" t="n">
        <v>0</v>
      </c>
      <c r="K634" s="55" t="n">
        <v>0</v>
      </c>
      <c r="L634" s="55" t="n">
        <v>0</v>
      </c>
      <c r="M634" s="55" t="n">
        <v>0</v>
      </c>
      <c r="N634" s="55" t="n">
        <v>0</v>
      </c>
      <c r="O634" s="55" t="n">
        <v>0</v>
      </c>
      <c r="P634" s="55" t="n">
        <v>0</v>
      </c>
      <c r="Q634" s="55" t="n">
        <v>0</v>
      </c>
      <c r="R634" s="140" t="n">
        <v>0</v>
      </c>
      <c r="S634" s="143" t="n">
        <v>0</v>
      </c>
      <c r="T634" s="57"/>
      <c r="U634" s="104"/>
    </row>
    <row r="635" s="2" customFormat="true" ht="12.75" hidden="false" customHeight="false" outlineLevel="0" collapsed="false">
      <c r="A635" s="128" t="s">
        <v>378</v>
      </c>
      <c r="B635" s="53" t="n">
        <v>0</v>
      </c>
      <c r="C635" s="55" t="n">
        <v>0</v>
      </c>
      <c r="D635" s="55" t="n">
        <v>0</v>
      </c>
      <c r="E635" s="55" t="n">
        <v>0</v>
      </c>
      <c r="F635" s="55" t="n">
        <v>0</v>
      </c>
      <c r="G635" s="55" t="n">
        <v>0</v>
      </c>
      <c r="H635" s="55" t="n">
        <v>0</v>
      </c>
      <c r="I635" s="55" t="n">
        <v>0</v>
      </c>
      <c r="J635" s="55" t="n">
        <v>0</v>
      </c>
      <c r="K635" s="55" t="n">
        <v>0</v>
      </c>
      <c r="L635" s="55" t="n">
        <v>0</v>
      </c>
      <c r="M635" s="55" t="n">
        <v>0</v>
      </c>
      <c r="N635" s="55" t="n">
        <v>0</v>
      </c>
      <c r="O635" s="55" t="n">
        <v>0</v>
      </c>
      <c r="P635" s="55" t="n">
        <v>0</v>
      </c>
      <c r="Q635" s="55" t="n">
        <v>0</v>
      </c>
      <c r="R635" s="140" t="n">
        <v>0</v>
      </c>
      <c r="S635" s="143" t="n">
        <v>0</v>
      </c>
      <c r="T635" s="57"/>
      <c r="U635" s="104"/>
    </row>
    <row r="636" s="2" customFormat="true" ht="12.75" hidden="false" customHeight="false" outlineLevel="0" collapsed="false">
      <c r="A636" s="128" t="s">
        <v>379</v>
      </c>
      <c r="B636" s="53" t="n">
        <v>0</v>
      </c>
      <c r="C636" s="55" t="n">
        <v>0</v>
      </c>
      <c r="D636" s="55" t="n">
        <v>0</v>
      </c>
      <c r="E636" s="55" t="n">
        <v>0</v>
      </c>
      <c r="F636" s="55" t="n">
        <v>0</v>
      </c>
      <c r="G636" s="55" t="n">
        <v>0</v>
      </c>
      <c r="H636" s="55" t="n">
        <v>0</v>
      </c>
      <c r="I636" s="55" t="n">
        <v>0</v>
      </c>
      <c r="J636" s="55" t="n">
        <v>0</v>
      </c>
      <c r="K636" s="55" t="n">
        <v>0</v>
      </c>
      <c r="L636" s="55" t="n">
        <v>0</v>
      </c>
      <c r="M636" s="55" t="n">
        <v>0</v>
      </c>
      <c r="N636" s="55" t="n">
        <v>0</v>
      </c>
      <c r="O636" s="55" t="n">
        <v>0</v>
      </c>
      <c r="P636" s="55" t="n">
        <v>0</v>
      </c>
      <c r="Q636" s="55" t="n">
        <v>0</v>
      </c>
      <c r="R636" s="140" t="n">
        <v>0</v>
      </c>
      <c r="S636" s="143" t="n">
        <v>0</v>
      </c>
      <c r="T636" s="57"/>
      <c r="U636" s="104"/>
    </row>
    <row r="637" s="2" customFormat="true" ht="12.75" hidden="false" customHeight="false" outlineLevel="0" collapsed="false">
      <c r="A637" s="128" t="s">
        <v>380</v>
      </c>
      <c r="B637" s="53" t="n">
        <v>0</v>
      </c>
      <c r="C637" s="55" t="n">
        <v>0</v>
      </c>
      <c r="D637" s="55" t="n">
        <v>0</v>
      </c>
      <c r="E637" s="55" t="n">
        <v>0</v>
      </c>
      <c r="F637" s="55" t="n">
        <v>0</v>
      </c>
      <c r="G637" s="55" t="n">
        <v>0</v>
      </c>
      <c r="H637" s="55" t="n">
        <v>0</v>
      </c>
      <c r="I637" s="55" t="n">
        <v>0</v>
      </c>
      <c r="J637" s="55" t="n">
        <v>0</v>
      </c>
      <c r="K637" s="55" t="n">
        <v>0</v>
      </c>
      <c r="L637" s="55" t="n">
        <v>0</v>
      </c>
      <c r="M637" s="55" t="n">
        <v>0</v>
      </c>
      <c r="N637" s="55" t="n">
        <v>0</v>
      </c>
      <c r="O637" s="55" t="n">
        <v>0</v>
      </c>
      <c r="P637" s="55" t="n">
        <v>0</v>
      </c>
      <c r="Q637" s="55" t="n">
        <v>0</v>
      </c>
      <c r="R637" s="140" t="n">
        <v>0</v>
      </c>
      <c r="S637" s="143" t="n">
        <v>0</v>
      </c>
      <c r="T637" s="57"/>
      <c r="U637" s="104"/>
    </row>
    <row r="638" s="2" customFormat="true" ht="12.75" hidden="false" customHeight="false" outlineLevel="0" collapsed="false">
      <c r="A638" s="128" t="s">
        <v>381</v>
      </c>
      <c r="B638" s="53" t="n">
        <v>0</v>
      </c>
      <c r="C638" s="55" t="n">
        <v>0</v>
      </c>
      <c r="D638" s="55" t="n">
        <v>0</v>
      </c>
      <c r="E638" s="55" t="n">
        <v>0</v>
      </c>
      <c r="F638" s="55" t="n">
        <v>0</v>
      </c>
      <c r="G638" s="55" t="n">
        <v>0</v>
      </c>
      <c r="H638" s="55" t="n">
        <v>0</v>
      </c>
      <c r="I638" s="55" t="n">
        <v>0</v>
      </c>
      <c r="J638" s="55" t="n">
        <v>0</v>
      </c>
      <c r="K638" s="55" t="n">
        <v>0</v>
      </c>
      <c r="L638" s="55" t="n">
        <v>0</v>
      </c>
      <c r="M638" s="55" t="n">
        <v>0</v>
      </c>
      <c r="N638" s="55" t="n">
        <v>0</v>
      </c>
      <c r="O638" s="55" t="n">
        <v>0</v>
      </c>
      <c r="P638" s="55" t="n">
        <v>0</v>
      </c>
      <c r="Q638" s="55" t="n">
        <v>0</v>
      </c>
      <c r="R638" s="140" t="n">
        <v>0</v>
      </c>
      <c r="S638" s="143" t="n">
        <v>0</v>
      </c>
      <c r="T638" s="57"/>
      <c r="U638" s="104"/>
    </row>
    <row r="639" s="2" customFormat="true" ht="12.75" hidden="false" customHeight="false" outlineLevel="0" collapsed="false">
      <c r="A639" s="128" t="s">
        <v>382</v>
      </c>
      <c r="B639" s="53" t="n">
        <v>0</v>
      </c>
      <c r="C639" s="55" t="n">
        <v>0</v>
      </c>
      <c r="D639" s="55" t="n">
        <v>0</v>
      </c>
      <c r="E639" s="55" t="n">
        <v>0</v>
      </c>
      <c r="F639" s="55" t="n">
        <v>0</v>
      </c>
      <c r="G639" s="55" t="n">
        <v>0</v>
      </c>
      <c r="H639" s="55" t="n">
        <v>0</v>
      </c>
      <c r="I639" s="55" t="n">
        <v>0</v>
      </c>
      <c r="J639" s="55" t="n">
        <v>0</v>
      </c>
      <c r="K639" s="55" t="n">
        <v>0</v>
      </c>
      <c r="L639" s="55" t="n">
        <v>0</v>
      </c>
      <c r="M639" s="55" t="n">
        <v>0</v>
      </c>
      <c r="N639" s="55" t="n">
        <v>0</v>
      </c>
      <c r="O639" s="55" t="n">
        <v>0</v>
      </c>
      <c r="P639" s="55" t="n">
        <v>0</v>
      </c>
      <c r="Q639" s="55" t="n">
        <v>0</v>
      </c>
      <c r="R639" s="140" t="n">
        <v>0</v>
      </c>
      <c r="S639" s="143" t="n">
        <v>0</v>
      </c>
      <c r="T639" s="57"/>
      <c r="U639" s="104"/>
    </row>
    <row r="640" s="2" customFormat="true" ht="12.75" hidden="false" customHeight="false" outlineLevel="0" collapsed="false">
      <c r="A640" s="128" t="s">
        <v>383</v>
      </c>
      <c r="B640" s="53" t="n">
        <v>0</v>
      </c>
      <c r="C640" s="55" t="n">
        <v>0</v>
      </c>
      <c r="D640" s="55" t="n">
        <v>0</v>
      </c>
      <c r="E640" s="55" t="n">
        <v>0</v>
      </c>
      <c r="F640" s="55" t="n">
        <v>0</v>
      </c>
      <c r="G640" s="55" t="n">
        <v>0</v>
      </c>
      <c r="H640" s="55" t="n">
        <v>0</v>
      </c>
      <c r="I640" s="55" t="n">
        <v>0</v>
      </c>
      <c r="J640" s="55" t="n">
        <v>0</v>
      </c>
      <c r="K640" s="55" t="n">
        <v>0</v>
      </c>
      <c r="L640" s="55" t="n">
        <v>0</v>
      </c>
      <c r="M640" s="55" t="n">
        <v>0</v>
      </c>
      <c r="N640" s="55" t="n">
        <v>0</v>
      </c>
      <c r="O640" s="55" t="n">
        <v>0</v>
      </c>
      <c r="P640" s="55" t="n">
        <v>0</v>
      </c>
      <c r="Q640" s="55" t="n">
        <v>0</v>
      </c>
      <c r="R640" s="140" t="n">
        <v>0</v>
      </c>
      <c r="S640" s="143" t="n">
        <v>0</v>
      </c>
      <c r="T640" s="57"/>
      <c r="U640" s="104"/>
    </row>
    <row r="641" s="2" customFormat="true" ht="12.75" hidden="false" customHeight="false" outlineLevel="0" collapsed="false">
      <c r="A641" s="128" t="s">
        <v>384</v>
      </c>
      <c r="B641" s="53" t="n">
        <v>0</v>
      </c>
      <c r="C641" s="55" t="n">
        <v>0</v>
      </c>
      <c r="D641" s="55" t="n">
        <v>0</v>
      </c>
      <c r="E641" s="55" t="n">
        <v>0</v>
      </c>
      <c r="F641" s="55" t="n">
        <v>0</v>
      </c>
      <c r="G641" s="55" t="n">
        <v>0</v>
      </c>
      <c r="H641" s="55" t="n">
        <v>0</v>
      </c>
      <c r="I641" s="55" t="n">
        <v>0</v>
      </c>
      <c r="J641" s="55" t="n">
        <v>0</v>
      </c>
      <c r="K641" s="55" t="n">
        <v>0</v>
      </c>
      <c r="L641" s="55" t="n">
        <v>0</v>
      </c>
      <c r="M641" s="55" t="n">
        <v>0</v>
      </c>
      <c r="N641" s="55" t="n">
        <v>0</v>
      </c>
      <c r="O641" s="55" t="n">
        <v>0</v>
      </c>
      <c r="P641" s="55" t="n">
        <v>0</v>
      </c>
      <c r="Q641" s="55" t="n">
        <v>0</v>
      </c>
      <c r="R641" s="140" t="n">
        <v>0</v>
      </c>
      <c r="S641" s="143" t="n">
        <v>0</v>
      </c>
      <c r="T641" s="57"/>
      <c r="U641" s="104"/>
    </row>
    <row r="642" s="2" customFormat="true" ht="12.75" hidden="false" customHeight="false" outlineLevel="0" collapsed="false">
      <c r="A642" s="148" t="s">
        <v>385</v>
      </c>
      <c r="B642" s="53" t="n">
        <v>0</v>
      </c>
      <c r="C642" s="55" t="n">
        <v>0</v>
      </c>
      <c r="D642" s="55" t="n">
        <v>0</v>
      </c>
      <c r="E642" s="55" t="n">
        <v>0</v>
      </c>
      <c r="F642" s="55" t="n">
        <v>0</v>
      </c>
      <c r="G642" s="55" t="n">
        <v>0</v>
      </c>
      <c r="H642" s="55" t="n">
        <v>0</v>
      </c>
      <c r="I642" s="55" t="n">
        <v>0</v>
      </c>
      <c r="J642" s="55" t="n">
        <v>0</v>
      </c>
      <c r="K642" s="55" t="n">
        <v>0</v>
      </c>
      <c r="L642" s="55" t="n">
        <v>1</v>
      </c>
      <c r="M642" s="55" t="n">
        <v>0</v>
      </c>
      <c r="N642" s="55" t="n">
        <v>0</v>
      </c>
      <c r="O642" s="55" t="n">
        <v>0</v>
      </c>
      <c r="P642" s="55" t="n">
        <v>0</v>
      </c>
      <c r="Q642" s="55" t="n">
        <v>0</v>
      </c>
      <c r="R642" s="140" t="n">
        <v>0</v>
      </c>
      <c r="S642" s="143" t="n">
        <v>0</v>
      </c>
      <c r="T642" s="110"/>
      <c r="U642" s="112"/>
    </row>
    <row r="643" s="2" customFormat="true" ht="12.75" hidden="false" customHeight="false" outlineLevel="0" collapsed="false">
      <c r="A643" s="130" t="s">
        <v>386</v>
      </c>
      <c r="B643" s="91" t="n">
        <v>0</v>
      </c>
      <c r="C643" s="95" t="n">
        <v>0</v>
      </c>
      <c r="D643" s="95" t="n">
        <v>0</v>
      </c>
      <c r="E643" s="95" t="n">
        <v>0</v>
      </c>
      <c r="F643" s="95" t="n">
        <v>0</v>
      </c>
      <c r="G643" s="95" t="n">
        <v>0</v>
      </c>
      <c r="H643" s="95" t="n">
        <v>0</v>
      </c>
      <c r="I643" s="95" t="n">
        <v>0</v>
      </c>
      <c r="J643" s="95" t="n">
        <v>0</v>
      </c>
      <c r="K643" s="95" t="n">
        <v>0</v>
      </c>
      <c r="L643" s="95" t="n">
        <v>0</v>
      </c>
      <c r="M643" s="95" t="n">
        <v>0</v>
      </c>
      <c r="N643" s="95" t="n">
        <v>0</v>
      </c>
      <c r="O643" s="95" t="n">
        <v>0</v>
      </c>
      <c r="P643" s="95" t="n">
        <v>0</v>
      </c>
      <c r="Q643" s="95" t="n">
        <v>0</v>
      </c>
      <c r="R643" s="93" t="n">
        <v>0</v>
      </c>
      <c r="S643" s="98" t="n">
        <v>0</v>
      </c>
      <c r="T643" s="96"/>
      <c r="U643" s="117"/>
    </row>
    <row r="644" s="71" customFormat="true" ht="12.75" hidden="false" customHeight="false" outlineLevel="0" collapsed="false">
      <c r="A644" s="154" t="s">
        <v>36</v>
      </c>
      <c r="B644" s="69" t="n">
        <f aca="false">SUM(B630:B643)</f>
        <v>0</v>
      </c>
      <c r="C644" s="69" t="n">
        <f aca="false">SUM(C630:C643)</f>
        <v>0</v>
      </c>
      <c r="D644" s="69" t="n">
        <f aca="false">SUM(D630:D643)</f>
        <v>0</v>
      </c>
      <c r="E644" s="69" t="n">
        <f aca="false">SUM(E630:E643)</f>
        <v>0</v>
      </c>
      <c r="F644" s="69" t="n">
        <f aca="false">SUM(F630:F643)</f>
        <v>0</v>
      </c>
      <c r="G644" s="69" t="n">
        <f aca="false">SUM(G630:G643)</f>
        <v>0</v>
      </c>
      <c r="H644" s="69" t="n">
        <f aca="false">SUM(H630:H643)</f>
        <v>0</v>
      </c>
      <c r="I644" s="69" t="n">
        <f aca="false">SUM(I630:I643)</f>
        <v>0</v>
      </c>
      <c r="J644" s="69" t="n">
        <f aca="false">SUM(J630:J643)</f>
        <v>0</v>
      </c>
      <c r="K644" s="101" t="n">
        <f aca="false">SUM(K630:K643)</f>
        <v>0</v>
      </c>
      <c r="L644" s="101" t="n">
        <f aca="false">SUM(L630:L643)</f>
        <v>1</v>
      </c>
      <c r="M644" s="101" t="n">
        <f aca="false">SUM(M630:M643)</f>
        <v>0</v>
      </c>
      <c r="N644" s="118" t="n">
        <f aca="false">SUM(N630:N643)</f>
        <v>0</v>
      </c>
      <c r="O644" s="69" t="n">
        <f aca="false">SUM(O630:O643)</f>
        <v>0</v>
      </c>
      <c r="P644" s="69" t="n">
        <f aca="false">SUM(P630:P643)</f>
        <v>0</v>
      </c>
      <c r="Q644" s="69" t="n">
        <f aca="false">SUM(Q630:Q643)</f>
        <v>0</v>
      </c>
      <c r="R644" s="69" t="n">
        <f aca="false">SUM(R630:R643)</f>
        <v>0</v>
      </c>
      <c r="S644" s="234" t="n">
        <f aca="false">SUM(S630:S643)</f>
        <v>0</v>
      </c>
      <c r="T644" s="101" t="n">
        <f aca="false">SUM(T630:T643)</f>
        <v>0</v>
      </c>
      <c r="U644" s="101" t="n">
        <f aca="false">SUM(U630:U643)</f>
        <v>0</v>
      </c>
    </row>
    <row r="645" s="71" customFormat="true" ht="12" hidden="false" customHeight="true" outlineLevel="0" collapsed="false">
      <c r="A645" s="147"/>
      <c r="K645" s="124"/>
      <c r="L645" s="124"/>
      <c r="M645" s="124"/>
      <c r="T645" s="124"/>
    </row>
    <row r="646" s="2" customFormat="true" ht="13.5" hidden="false" customHeight="false" outlineLevel="0" collapsed="false">
      <c r="A646" s="32" t="s">
        <v>387</v>
      </c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</row>
    <row r="647" s="2" customFormat="true" ht="12.75" hidden="false" customHeight="false" outlineLevel="0" collapsed="false">
      <c r="A647" s="126" t="s">
        <v>388</v>
      </c>
      <c r="B647" s="80" t="n">
        <v>0</v>
      </c>
      <c r="C647" s="82" t="n">
        <v>0</v>
      </c>
      <c r="D647" s="82" t="n">
        <v>0</v>
      </c>
      <c r="E647" s="82" t="n">
        <v>0</v>
      </c>
      <c r="F647" s="82" t="n">
        <v>0</v>
      </c>
      <c r="G647" s="82" t="n">
        <v>0</v>
      </c>
      <c r="H647" s="82" t="n">
        <v>0</v>
      </c>
      <c r="I647" s="82" t="n">
        <v>0</v>
      </c>
      <c r="J647" s="82" t="n">
        <v>0</v>
      </c>
      <c r="K647" s="82" t="n">
        <v>0</v>
      </c>
      <c r="L647" s="82" t="n">
        <v>0</v>
      </c>
      <c r="M647" s="82" t="n">
        <v>0</v>
      </c>
      <c r="N647" s="82" t="n">
        <v>0</v>
      </c>
      <c r="O647" s="82" t="n">
        <v>0</v>
      </c>
      <c r="P647" s="82" t="n">
        <v>0</v>
      </c>
      <c r="Q647" s="82" t="n">
        <v>0</v>
      </c>
      <c r="R647" s="187" t="n">
        <v>0</v>
      </c>
      <c r="S647" s="189" t="n">
        <v>0</v>
      </c>
      <c r="T647" s="84" t="n">
        <v>0</v>
      </c>
      <c r="U647" s="102" t="n">
        <v>1</v>
      </c>
    </row>
    <row r="648" s="2" customFormat="true" ht="12.75" hidden="false" customHeight="false" outlineLevel="0" collapsed="false">
      <c r="A648" s="128" t="s">
        <v>389</v>
      </c>
      <c r="B648" s="53" t="n">
        <v>0</v>
      </c>
      <c r="C648" s="55" t="n">
        <v>0</v>
      </c>
      <c r="D648" s="55" t="n">
        <v>0</v>
      </c>
      <c r="E648" s="55" t="n">
        <v>0</v>
      </c>
      <c r="F648" s="55" t="n">
        <v>0</v>
      </c>
      <c r="G648" s="55" t="n">
        <v>0</v>
      </c>
      <c r="H648" s="55" t="n">
        <v>0</v>
      </c>
      <c r="I648" s="55" t="n">
        <v>0</v>
      </c>
      <c r="J648" s="55" t="n">
        <v>0</v>
      </c>
      <c r="K648" s="55" t="n">
        <v>0</v>
      </c>
      <c r="L648" s="55" t="n">
        <v>0</v>
      </c>
      <c r="M648" s="55" t="n">
        <v>0</v>
      </c>
      <c r="N648" s="55" t="n">
        <v>0</v>
      </c>
      <c r="O648" s="55" t="n">
        <v>0</v>
      </c>
      <c r="P648" s="55" t="n">
        <v>0</v>
      </c>
      <c r="Q648" s="55" t="n">
        <v>0</v>
      </c>
      <c r="R648" s="140" t="n">
        <v>0</v>
      </c>
      <c r="S648" s="143" t="n">
        <v>0</v>
      </c>
      <c r="T648" s="57" t="n">
        <v>0</v>
      </c>
      <c r="U648" s="104" t="n">
        <v>2</v>
      </c>
    </row>
    <row r="649" s="2" customFormat="true" ht="12.75" hidden="false" customHeight="false" outlineLevel="0" collapsed="false">
      <c r="A649" s="128" t="s">
        <v>390</v>
      </c>
      <c r="B649" s="53" t="n">
        <v>0</v>
      </c>
      <c r="C649" s="55" t="n">
        <v>0</v>
      </c>
      <c r="D649" s="55" t="n">
        <v>0</v>
      </c>
      <c r="E649" s="55" t="n">
        <v>0</v>
      </c>
      <c r="F649" s="55" t="n">
        <v>0</v>
      </c>
      <c r="G649" s="55" t="n">
        <v>0</v>
      </c>
      <c r="H649" s="55" t="n">
        <v>0</v>
      </c>
      <c r="I649" s="55" t="n">
        <v>0</v>
      </c>
      <c r="J649" s="55" t="n">
        <v>0</v>
      </c>
      <c r="K649" s="55" t="n">
        <v>0</v>
      </c>
      <c r="L649" s="55" t="n">
        <v>0</v>
      </c>
      <c r="M649" s="55" t="n">
        <v>0</v>
      </c>
      <c r="N649" s="55" t="n">
        <v>0</v>
      </c>
      <c r="O649" s="55" t="n">
        <v>0</v>
      </c>
      <c r="P649" s="55" t="n">
        <v>0</v>
      </c>
      <c r="Q649" s="55" t="n">
        <v>0</v>
      </c>
      <c r="R649" s="140" t="n">
        <v>0</v>
      </c>
      <c r="S649" s="143" t="n">
        <v>0</v>
      </c>
      <c r="T649" s="57" t="n">
        <v>0</v>
      </c>
      <c r="U649" s="104" t="n">
        <v>14</v>
      </c>
    </row>
    <row r="650" s="2" customFormat="true" ht="13.5" hidden="false" customHeight="false" outlineLevel="0" collapsed="false">
      <c r="A650" s="242" t="s">
        <v>391</v>
      </c>
      <c r="B650" s="227" t="n">
        <v>0</v>
      </c>
      <c r="C650" s="228" t="n">
        <v>0</v>
      </c>
      <c r="D650" s="228" t="n">
        <v>0</v>
      </c>
      <c r="E650" s="228" t="n">
        <v>0</v>
      </c>
      <c r="F650" s="228" t="n">
        <v>0</v>
      </c>
      <c r="G650" s="228" t="n">
        <v>0</v>
      </c>
      <c r="H650" s="228" t="n">
        <v>0</v>
      </c>
      <c r="I650" s="228" t="n">
        <v>0</v>
      </c>
      <c r="J650" s="228" t="n">
        <v>0</v>
      </c>
      <c r="K650" s="228" t="n">
        <v>0</v>
      </c>
      <c r="L650" s="228" t="n">
        <v>0</v>
      </c>
      <c r="M650" s="228" t="n">
        <v>0</v>
      </c>
      <c r="N650" s="228" t="n">
        <v>0</v>
      </c>
      <c r="O650" s="228" t="n">
        <v>0</v>
      </c>
      <c r="P650" s="228" t="n">
        <v>0</v>
      </c>
      <c r="Q650" s="228" t="n">
        <v>0</v>
      </c>
      <c r="R650" s="243" t="n">
        <v>0</v>
      </c>
      <c r="S650" s="259" t="n">
        <v>0</v>
      </c>
      <c r="T650" s="229" t="n">
        <v>0</v>
      </c>
      <c r="U650" s="241" t="n">
        <v>2</v>
      </c>
    </row>
    <row r="651" s="2" customFormat="true" ht="13.5" hidden="false" customHeight="false" outlineLevel="0" collapsed="false">
      <c r="A651" s="32" t="s">
        <v>392</v>
      </c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33"/>
      <c r="U651" s="33"/>
    </row>
    <row r="652" s="2" customFormat="true" ht="12.75" hidden="false" customHeight="false" outlineLevel="0" collapsed="false">
      <c r="A652" s="162" t="s">
        <v>393</v>
      </c>
      <c r="B652" s="163" t="n">
        <v>0</v>
      </c>
      <c r="C652" s="165" t="n">
        <v>0</v>
      </c>
      <c r="D652" s="165" t="n">
        <v>0</v>
      </c>
      <c r="E652" s="165" t="n">
        <v>0</v>
      </c>
      <c r="F652" s="165" t="n">
        <v>0</v>
      </c>
      <c r="G652" s="165" t="n">
        <v>0</v>
      </c>
      <c r="H652" s="165" t="n">
        <v>0</v>
      </c>
      <c r="I652" s="165" t="n">
        <v>0</v>
      </c>
      <c r="J652" s="165" t="n">
        <v>0</v>
      </c>
      <c r="K652" s="165" t="n">
        <v>0</v>
      </c>
      <c r="L652" s="165" t="n">
        <v>0</v>
      </c>
      <c r="M652" s="165" t="n">
        <v>0</v>
      </c>
      <c r="N652" s="165" t="n">
        <v>0</v>
      </c>
      <c r="O652" s="165" t="n">
        <v>0</v>
      </c>
      <c r="P652" s="165" t="n">
        <v>0</v>
      </c>
      <c r="Q652" s="165" t="n">
        <v>0</v>
      </c>
      <c r="R652" s="268" t="n">
        <v>0</v>
      </c>
      <c r="S652" s="269" t="n">
        <v>0</v>
      </c>
      <c r="T652" s="166" t="n">
        <v>0</v>
      </c>
      <c r="U652" s="102" t="n">
        <v>7</v>
      </c>
    </row>
    <row r="653" s="2" customFormat="true" ht="12.75" hidden="false" customHeight="false" outlineLevel="0" collapsed="false">
      <c r="A653" s="128" t="s">
        <v>394</v>
      </c>
      <c r="B653" s="53" t="n">
        <v>0</v>
      </c>
      <c r="C653" s="55" t="n">
        <v>0</v>
      </c>
      <c r="D653" s="55" t="n">
        <v>0</v>
      </c>
      <c r="E653" s="55" t="n">
        <v>0</v>
      </c>
      <c r="F653" s="55" t="n">
        <v>0</v>
      </c>
      <c r="G653" s="55" t="n">
        <v>0</v>
      </c>
      <c r="H653" s="55" t="n">
        <v>0</v>
      </c>
      <c r="I653" s="55" t="n">
        <v>0</v>
      </c>
      <c r="J653" s="55" t="n">
        <v>0</v>
      </c>
      <c r="K653" s="55" t="n">
        <v>0</v>
      </c>
      <c r="L653" s="55" t="n">
        <v>0</v>
      </c>
      <c r="M653" s="55" t="n">
        <v>0</v>
      </c>
      <c r="N653" s="55" t="n">
        <v>0</v>
      </c>
      <c r="O653" s="55" t="n">
        <v>0</v>
      </c>
      <c r="P653" s="55" t="n">
        <v>0</v>
      </c>
      <c r="Q653" s="55" t="n">
        <v>0</v>
      </c>
      <c r="R653" s="140" t="n">
        <v>0</v>
      </c>
      <c r="S653" s="143" t="n">
        <v>0</v>
      </c>
      <c r="T653" s="57" t="n">
        <v>0</v>
      </c>
      <c r="U653" s="104" t="n">
        <v>0</v>
      </c>
    </row>
    <row r="654" s="2" customFormat="true" ht="12.75" hidden="false" customHeight="false" outlineLevel="0" collapsed="false">
      <c r="A654" s="148" t="s">
        <v>395</v>
      </c>
      <c r="B654" s="53" t="n">
        <v>0</v>
      </c>
      <c r="C654" s="55" t="n">
        <v>0</v>
      </c>
      <c r="D654" s="55" t="n">
        <v>0</v>
      </c>
      <c r="E654" s="55" t="n">
        <v>0</v>
      </c>
      <c r="F654" s="55" t="n">
        <v>0</v>
      </c>
      <c r="G654" s="55" t="n">
        <v>0</v>
      </c>
      <c r="H654" s="55" t="n">
        <v>0</v>
      </c>
      <c r="I654" s="55" t="n">
        <v>0</v>
      </c>
      <c r="J654" s="55" t="n">
        <v>0</v>
      </c>
      <c r="K654" s="55" t="n">
        <v>0</v>
      </c>
      <c r="L654" s="55" t="n">
        <v>0</v>
      </c>
      <c r="M654" s="55" t="n">
        <v>0</v>
      </c>
      <c r="N654" s="55" t="n">
        <v>0</v>
      </c>
      <c r="O654" s="55" t="n">
        <v>0</v>
      </c>
      <c r="P654" s="55" t="n">
        <v>0</v>
      </c>
      <c r="Q654" s="55" t="n">
        <v>0</v>
      </c>
      <c r="R654" s="140" t="n">
        <v>0</v>
      </c>
      <c r="S654" s="143" t="n">
        <v>0</v>
      </c>
      <c r="T654" s="110" t="n">
        <v>0</v>
      </c>
      <c r="U654" s="112" t="n">
        <v>2</v>
      </c>
    </row>
    <row r="655" s="2" customFormat="true" ht="12.75" hidden="false" customHeight="false" outlineLevel="0" collapsed="false">
      <c r="A655" s="130" t="s">
        <v>178</v>
      </c>
      <c r="B655" s="91" t="n">
        <v>0</v>
      </c>
      <c r="C655" s="95" t="n">
        <v>0</v>
      </c>
      <c r="D655" s="95" t="n">
        <v>0</v>
      </c>
      <c r="E655" s="95" t="n">
        <v>0</v>
      </c>
      <c r="F655" s="95" t="n">
        <v>0</v>
      </c>
      <c r="G655" s="95" t="n">
        <v>0</v>
      </c>
      <c r="H655" s="95" t="n">
        <v>0</v>
      </c>
      <c r="I655" s="95" t="n">
        <v>0</v>
      </c>
      <c r="J655" s="95" t="n">
        <v>0</v>
      </c>
      <c r="K655" s="95" t="n">
        <v>0</v>
      </c>
      <c r="L655" s="95" t="n">
        <v>0</v>
      </c>
      <c r="M655" s="95" t="n">
        <v>0</v>
      </c>
      <c r="N655" s="95" t="n">
        <v>0</v>
      </c>
      <c r="O655" s="95" t="n">
        <v>0</v>
      </c>
      <c r="P655" s="95" t="n">
        <v>0</v>
      </c>
      <c r="Q655" s="95" t="n">
        <v>0</v>
      </c>
      <c r="R655" s="93" t="n">
        <v>0</v>
      </c>
      <c r="S655" s="98" t="n">
        <v>0</v>
      </c>
      <c r="T655" s="96" t="n">
        <v>0</v>
      </c>
      <c r="U655" s="117" t="n">
        <v>3</v>
      </c>
    </row>
    <row r="656" s="71" customFormat="true" ht="12.75" hidden="false" customHeight="false" outlineLevel="0" collapsed="false">
      <c r="A656" s="154" t="s">
        <v>36</v>
      </c>
      <c r="B656" s="69" t="n">
        <f aca="false">SUM(B647:B655)</f>
        <v>0</v>
      </c>
      <c r="C656" s="69" t="n">
        <f aca="false">SUM(C647:C655)</f>
        <v>0</v>
      </c>
      <c r="D656" s="69" t="n">
        <f aca="false">SUM(D647:D655)</f>
        <v>0</v>
      </c>
      <c r="E656" s="69" t="n">
        <f aca="false">SUM(E647:E655)</f>
        <v>0</v>
      </c>
      <c r="F656" s="69" t="n">
        <f aca="false">SUM(F647:F655)</f>
        <v>0</v>
      </c>
      <c r="G656" s="69" t="n">
        <f aca="false">SUM(G647:G655)</f>
        <v>0</v>
      </c>
      <c r="H656" s="69" t="n">
        <f aca="false">SUM(H647:H655)</f>
        <v>0</v>
      </c>
      <c r="I656" s="69" t="n">
        <f aca="false">SUM(I647:I655)</f>
        <v>0</v>
      </c>
      <c r="J656" s="69" t="n">
        <f aca="false">SUM(J647:J655)</f>
        <v>0</v>
      </c>
      <c r="K656" s="101" t="n">
        <f aca="false">SUM(K647:K655)</f>
        <v>0</v>
      </c>
      <c r="L656" s="101" t="n">
        <f aca="false">SUM(L647:L655)</f>
        <v>0</v>
      </c>
      <c r="M656" s="101" t="n">
        <f aca="false">SUM(M647:M655)</f>
        <v>0</v>
      </c>
      <c r="N656" s="118" t="n">
        <f aca="false">SUM(N647:N655)</f>
        <v>0</v>
      </c>
      <c r="O656" s="69" t="n">
        <f aca="false">SUM(O647:O655)</f>
        <v>0</v>
      </c>
      <c r="P656" s="69" t="n">
        <f aca="false">SUM(P647:P655)</f>
        <v>0</v>
      </c>
      <c r="Q656" s="69" t="n">
        <f aca="false">SUM(Q647:Q655)</f>
        <v>0</v>
      </c>
      <c r="R656" s="69" t="n">
        <f aca="false">SUM(R647:R655)</f>
        <v>0</v>
      </c>
      <c r="S656" s="234" t="n">
        <f aca="false">SUM(S647:S655)</f>
        <v>0</v>
      </c>
      <c r="T656" s="101" t="n">
        <f aca="false">SUM(T647:T655)</f>
        <v>0</v>
      </c>
      <c r="U656" s="101" t="n">
        <f aca="false">SUM(U647:U655)</f>
        <v>31</v>
      </c>
    </row>
    <row r="657" s="71" customFormat="true" ht="13.5" hidden="false" customHeight="false" outlineLevel="0" collapsed="false">
      <c r="A657" s="123"/>
      <c r="K657" s="124"/>
      <c r="L657" s="124"/>
      <c r="M657" s="124"/>
      <c r="T657" s="124"/>
    </row>
    <row r="658" s="2" customFormat="true" ht="13.5" hidden="false" customHeight="false" outlineLevel="0" collapsed="false">
      <c r="A658" s="32" t="s">
        <v>396</v>
      </c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</row>
    <row r="659" s="2" customFormat="true" ht="12.75" hidden="false" customHeight="false" outlineLevel="0" collapsed="false">
      <c r="A659" s="126" t="s">
        <v>397</v>
      </c>
      <c r="B659" s="245" t="n">
        <v>0</v>
      </c>
      <c r="C659" s="246" t="n">
        <v>0</v>
      </c>
      <c r="D659" s="246" t="n">
        <v>0</v>
      </c>
      <c r="E659" s="246" t="n">
        <v>0</v>
      </c>
      <c r="F659" s="246" t="n">
        <v>0</v>
      </c>
      <c r="G659" s="246" t="n">
        <v>0</v>
      </c>
      <c r="H659" s="246" t="n">
        <v>0</v>
      </c>
      <c r="I659" s="246" t="n">
        <v>0</v>
      </c>
      <c r="J659" s="246" t="n">
        <v>0</v>
      </c>
      <c r="K659" s="246" t="n">
        <v>0</v>
      </c>
      <c r="L659" s="246" t="n">
        <v>0</v>
      </c>
      <c r="M659" s="246" t="n">
        <v>0</v>
      </c>
      <c r="N659" s="246" t="n">
        <v>0</v>
      </c>
      <c r="O659" s="246" t="n">
        <v>0</v>
      </c>
      <c r="P659" s="246" t="n">
        <v>0</v>
      </c>
      <c r="Q659" s="246" t="n">
        <v>0</v>
      </c>
      <c r="R659" s="247" t="n">
        <v>0</v>
      </c>
      <c r="S659" s="248" t="n">
        <v>0</v>
      </c>
      <c r="T659" s="84" t="n">
        <v>0</v>
      </c>
      <c r="U659" s="102"/>
    </row>
    <row r="660" s="2" customFormat="true" ht="12.75" hidden="false" customHeight="false" outlineLevel="0" collapsed="false">
      <c r="A660" s="128" t="s">
        <v>398</v>
      </c>
      <c r="B660" s="249" t="n">
        <v>0</v>
      </c>
      <c r="C660" s="250" t="n">
        <v>0</v>
      </c>
      <c r="D660" s="250" t="n">
        <v>0</v>
      </c>
      <c r="E660" s="250" t="n">
        <v>0</v>
      </c>
      <c r="F660" s="250" t="n">
        <v>0</v>
      </c>
      <c r="G660" s="250" t="n">
        <v>0</v>
      </c>
      <c r="H660" s="250" t="n">
        <v>0</v>
      </c>
      <c r="I660" s="250" t="n">
        <v>0</v>
      </c>
      <c r="J660" s="250" t="n">
        <v>0</v>
      </c>
      <c r="K660" s="250" t="n">
        <v>0</v>
      </c>
      <c r="L660" s="250" t="n">
        <v>0</v>
      </c>
      <c r="M660" s="250" t="n">
        <v>0</v>
      </c>
      <c r="N660" s="250" t="n">
        <v>0</v>
      </c>
      <c r="O660" s="250" t="n">
        <v>0</v>
      </c>
      <c r="P660" s="250" t="n">
        <v>0</v>
      </c>
      <c r="Q660" s="250" t="n">
        <v>0</v>
      </c>
      <c r="R660" s="251" t="n">
        <v>0</v>
      </c>
      <c r="S660" s="252" t="n">
        <v>0</v>
      </c>
      <c r="T660" s="57" t="n">
        <v>0</v>
      </c>
      <c r="U660" s="104"/>
    </row>
    <row r="661" s="2" customFormat="true" ht="12.75" hidden="false" customHeight="false" outlineLevel="0" collapsed="false">
      <c r="A661" s="128" t="s">
        <v>399</v>
      </c>
      <c r="B661" s="249" t="n">
        <v>0</v>
      </c>
      <c r="C661" s="250" t="n">
        <v>0</v>
      </c>
      <c r="D661" s="250" t="n">
        <v>0</v>
      </c>
      <c r="E661" s="250" t="n">
        <v>0</v>
      </c>
      <c r="F661" s="250" t="n">
        <v>0</v>
      </c>
      <c r="G661" s="250" t="n">
        <v>0</v>
      </c>
      <c r="H661" s="250" t="n">
        <v>0</v>
      </c>
      <c r="I661" s="250" t="n">
        <v>0</v>
      </c>
      <c r="J661" s="250" t="n">
        <v>0</v>
      </c>
      <c r="K661" s="250" t="n">
        <v>0</v>
      </c>
      <c r="L661" s="250" t="n">
        <v>0</v>
      </c>
      <c r="M661" s="250" t="n">
        <v>0</v>
      </c>
      <c r="N661" s="250" t="n">
        <v>1</v>
      </c>
      <c r="O661" s="250" t="n">
        <v>0</v>
      </c>
      <c r="P661" s="250" t="n">
        <v>0</v>
      </c>
      <c r="Q661" s="250" t="n">
        <v>0</v>
      </c>
      <c r="R661" s="251" t="n">
        <v>0</v>
      </c>
      <c r="S661" s="252" t="n">
        <v>0</v>
      </c>
      <c r="T661" s="57" t="n">
        <v>0</v>
      </c>
      <c r="U661" s="104"/>
    </row>
    <row r="662" s="2" customFormat="true" ht="12.75" hidden="false" customHeight="false" outlineLevel="0" collapsed="false">
      <c r="A662" s="128" t="s">
        <v>400</v>
      </c>
      <c r="B662" s="249" t="n">
        <v>0</v>
      </c>
      <c r="C662" s="250" t="n">
        <v>0</v>
      </c>
      <c r="D662" s="250" t="n">
        <v>0</v>
      </c>
      <c r="E662" s="250" t="n">
        <v>0</v>
      </c>
      <c r="F662" s="250" t="n">
        <v>0</v>
      </c>
      <c r="G662" s="250" t="n">
        <v>0</v>
      </c>
      <c r="H662" s="250" t="n">
        <v>0</v>
      </c>
      <c r="I662" s="250" t="n">
        <v>0</v>
      </c>
      <c r="J662" s="250" t="n">
        <v>0</v>
      </c>
      <c r="K662" s="250" t="n">
        <v>0</v>
      </c>
      <c r="L662" s="250" t="n">
        <v>0</v>
      </c>
      <c r="M662" s="250" t="n">
        <v>0</v>
      </c>
      <c r="N662" s="250" t="n">
        <v>0</v>
      </c>
      <c r="O662" s="250" t="n">
        <v>0</v>
      </c>
      <c r="P662" s="250" t="n">
        <v>0</v>
      </c>
      <c r="Q662" s="250" t="n">
        <v>0</v>
      </c>
      <c r="R662" s="251" t="n">
        <v>0</v>
      </c>
      <c r="S662" s="252" t="n">
        <v>0</v>
      </c>
      <c r="T662" s="57" t="n">
        <v>0</v>
      </c>
      <c r="U662" s="104"/>
    </row>
    <row r="663" s="2" customFormat="true" ht="12.75" hidden="false" customHeight="false" outlineLevel="0" collapsed="false">
      <c r="A663" s="128" t="s">
        <v>401</v>
      </c>
      <c r="B663" s="249" t="n">
        <v>0</v>
      </c>
      <c r="C663" s="250" t="n">
        <v>0</v>
      </c>
      <c r="D663" s="250" t="n">
        <v>0</v>
      </c>
      <c r="E663" s="250" t="n">
        <v>0</v>
      </c>
      <c r="F663" s="250" t="n">
        <v>0</v>
      </c>
      <c r="G663" s="250" t="n">
        <v>0</v>
      </c>
      <c r="H663" s="250" t="n">
        <v>0</v>
      </c>
      <c r="I663" s="250" t="n">
        <v>0</v>
      </c>
      <c r="J663" s="250" t="n">
        <v>0</v>
      </c>
      <c r="K663" s="250" t="n">
        <v>0</v>
      </c>
      <c r="L663" s="250" t="n">
        <v>0</v>
      </c>
      <c r="M663" s="250" t="n">
        <v>0</v>
      </c>
      <c r="N663" s="250" t="n">
        <v>0</v>
      </c>
      <c r="O663" s="250" t="n">
        <v>0</v>
      </c>
      <c r="P663" s="250" t="n">
        <v>0</v>
      </c>
      <c r="Q663" s="250" t="n">
        <v>0</v>
      </c>
      <c r="R663" s="251" t="n">
        <v>0</v>
      </c>
      <c r="S663" s="252" t="n">
        <v>0</v>
      </c>
      <c r="T663" s="57" t="n">
        <v>0</v>
      </c>
      <c r="U663" s="104"/>
    </row>
    <row r="664" s="2" customFormat="true" ht="12.75" hidden="false" customHeight="false" outlineLevel="0" collapsed="false">
      <c r="A664" s="128" t="s">
        <v>402</v>
      </c>
      <c r="B664" s="249" t="n">
        <v>0</v>
      </c>
      <c r="C664" s="250" t="n">
        <v>0</v>
      </c>
      <c r="D664" s="250" t="n">
        <v>0</v>
      </c>
      <c r="E664" s="250" t="n">
        <v>0</v>
      </c>
      <c r="F664" s="250" t="n">
        <v>0</v>
      </c>
      <c r="G664" s="250" t="n">
        <v>0</v>
      </c>
      <c r="H664" s="250" t="n">
        <v>0</v>
      </c>
      <c r="I664" s="250" t="n">
        <v>0</v>
      </c>
      <c r="J664" s="250" t="n">
        <v>0</v>
      </c>
      <c r="K664" s="250" t="n">
        <v>0</v>
      </c>
      <c r="L664" s="250" t="n">
        <v>0</v>
      </c>
      <c r="M664" s="250" t="n">
        <v>0</v>
      </c>
      <c r="N664" s="250" t="n">
        <v>0</v>
      </c>
      <c r="O664" s="250" t="n">
        <v>0</v>
      </c>
      <c r="P664" s="250" t="n">
        <v>0</v>
      </c>
      <c r="Q664" s="250" t="n">
        <v>0</v>
      </c>
      <c r="R664" s="251" t="n">
        <v>0</v>
      </c>
      <c r="S664" s="252" t="n">
        <v>0</v>
      </c>
      <c r="T664" s="57" t="n">
        <v>0</v>
      </c>
      <c r="U664" s="104"/>
    </row>
    <row r="665" s="2" customFormat="true" ht="12.75" hidden="false" customHeight="false" outlineLevel="0" collapsed="false">
      <c r="A665" s="128" t="s">
        <v>403</v>
      </c>
      <c r="B665" s="249" t="n">
        <v>0</v>
      </c>
      <c r="C665" s="250" t="n">
        <v>0</v>
      </c>
      <c r="D665" s="250" t="n">
        <v>0</v>
      </c>
      <c r="E665" s="250" t="n">
        <v>0</v>
      </c>
      <c r="F665" s="250" t="n">
        <v>0</v>
      </c>
      <c r="G665" s="250" t="n">
        <v>0</v>
      </c>
      <c r="H665" s="250" t="n">
        <v>0</v>
      </c>
      <c r="I665" s="250" t="n">
        <v>0</v>
      </c>
      <c r="J665" s="250" t="n">
        <v>0</v>
      </c>
      <c r="K665" s="250" t="n">
        <v>0</v>
      </c>
      <c r="L665" s="250" t="n">
        <v>0</v>
      </c>
      <c r="M665" s="250" t="n">
        <v>0</v>
      </c>
      <c r="N665" s="250" t="n">
        <v>0</v>
      </c>
      <c r="O665" s="250" t="n">
        <v>0</v>
      </c>
      <c r="P665" s="250" t="n">
        <v>0</v>
      </c>
      <c r="Q665" s="250" t="n">
        <v>0</v>
      </c>
      <c r="R665" s="251" t="n">
        <v>0</v>
      </c>
      <c r="S665" s="252" t="n">
        <v>0</v>
      </c>
      <c r="T665" s="57" t="n">
        <v>0</v>
      </c>
      <c r="U665" s="104"/>
    </row>
    <row r="666" s="2" customFormat="true" ht="12.75" hidden="false" customHeight="false" outlineLevel="0" collapsed="false">
      <c r="A666" s="128" t="s">
        <v>404</v>
      </c>
      <c r="B666" s="249" t="n">
        <v>0</v>
      </c>
      <c r="C666" s="250" t="n">
        <v>0</v>
      </c>
      <c r="D666" s="250" t="n">
        <v>0</v>
      </c>
      <c r="E666" s="250" t="n">
        <v>0</v>
      </c>
      <c r="F666" s="250" t="n">
        <v>0</v>
      </c>
      <c r="G666" s="250" t="n">
        <v>0</v>
      </c>
      <c r="H666" s="250" t="n">
        <v>0</v>
      </c>
      <c r="I666" s="250" t="n">
        <v>0</v>
      </c>
      <c r="J666" s="250" t="n">
        <v>0</v>
      </c>
      <c r="K666" s="250" t="n">
        <v>0</v>
      </c>
      <c r="L666" s="250" t="n">
        <v>0</v>
      </c>
      <c r="M666" s="250" t="n">
        <v>0</v>
      </c>
      <c r="N666" s="250" t="n">
        <v>0</v>
      </c>
      <c r="O666" s="250" t="n">
        <v>0</v>
      </c>
      <c r="P666" s="250" t="n">
        <v>0</v>
      </c>
      <c r="Q666" s="250" t="n">
        <v>0</v>
      </c>
      <c r="R666" s="251" t="n">
        <v>0</v>
      </c>
      <c r="S666" s="252" t="n">
        <v>0</v>
      </c>
      <c r="T666" s="57" t="n">
        <v>0</v>
      </c>
      <c r="U666" s="104"/>
    </row>
    <row r="667" s="2" customFormat="true" ht="12.75" hidden="false" customHeight="false" outlineLevel="0" collapsed="false">
      <c r="A667" s="128" t="s">
        <v>405</v>
      </c>
      <c r="B667" s="249" t="n">
        <v>0</v>
      </c>
      <c r="C667" s="250" t="n">
        <v>0</v>
      </c>
      <c r="D667" s="250" t="n">
        <v>0</v>
      </c>
      <c r="E667" s="250" t="n">
        <v>0</v>
      </c>
      <c r="F667" s="250" t="n">
        <v>0</v>
      </c>
      <c r="G667" s="250" t="n">
        <v>0</v>
      </c>
      <c r="H667" s="250" t="n">
        <v>0</v>
      </c>
      <c r="I667" s="250" t="n">
        <v>0</v>
      </c>
      <c r="J667" s="250" t="n">
        <v>0</v>
      </c>
      <c r="K667" s="250" t="n">
        <v>0</v>
      </c>
      <c r="L667" s="250" t="n">
        <v>0</v>
      </c>
      <c r="M667" s="250" t="n">
        <v>0</v>
      </c>
      <c r="N667" s="250" t="n">
        <v>0</v>
      </c>
      <c r="O667" s="250" t="n">
        <v>0</v>
      </c>
      <c r="P667" s="250" t="n">
        <v>0</v>
      </c>
      <c r="Q667" s="250" t="n">
        <v>0</v>
      </c>
      <c r="R667" s="251" t="n">
        <v>0</v>
      </c>
      <c r="S667" s="252" t="n">
        <v>0</v>
      </c>
      <c r="T667" s="57" t="n">
        <v>0</v>
      </c>
      <c r="U667" s="104"/>
    </row>
    <row r="668" s="2" customFormat="true" ht="12.75" hidden="false" customHeight="false" outlineLevel="0" collapsed="false">
      <c r="A668" s="128" t="s">
        <v>406</v>
      </c>
      <c r="B668" s="249" t="n">
        <v>0</v>
      </c>
      <c r="C668" s="250" t="n">
        <v>0</v>
      </c>
      <c r="D668" s="250" t="n">
        <v>0</v>
      </c>
      <c r="E668" s="250" t="n">
        <v>0</v>
      </c>
      <c r="F668" s="250" t="n">
        <v>0</v>
      </c>
      <c r="G668" s="250" t="n">
        <v>0</v>
      </c>
      <c r="H668" s="250" t="n">
        <v>0</v>
      </c>
      <c r="I668" s="250" t="n">
        <v>0</v>
      </c>
      <c r="J668" s="250" t="n">
        <v>0</v>
      </c>
      <c r="K668" s="250" t="n">
        <v>0</v>
      </c>
      <c r="L668" s="250" t="n">
        <v>0</v>
      </c>
      <c r="M668" s="250" t="n">
        <v>0</v>
      </c>
      <c r="N668" s="250" t="n">
        <v>0</v>
      </c>
      <c r="O668" s="250" t="n">
        <v>0</v>
      </c>
      <c r="P668" s="250" t="n">
        <v>0</v>
      </c>
      <c r="Q668" s="250" t="n">
        <v>0</v>
      </c>
      <c r="R668" s="251" t="n">
        <v>0</v>
      </c>
      <c r="S668" s="252" t="n">
        <v>0</v>
      </c>
      <c r="T668" s="57" t="n">
        <v>0</v>
      </c>
      <c r="U668" s="104"/>
    </row>
    <row r="669" s="2" customFormat="true" ht="12.75" hidden="false" customHeight="false" outlineLevel="0" collapsed="false">
      <c r="A669" s="128" t="s">
        <v>407</v>
      </c>
      <c r="B669" s="249" t="n">
        <v>0</v>
      </c>
      <c r="C669" s="250" t="n">
        <v>0</v>
      </c>
      <c r="D669" s="250" t="n">
        <v>0</v>
      </c>
      <c r="E669" s="250" t="n">
        <v>0</v>
      </c>
      <c r="F669" s="250" t="n">
        <v>0</v>
      </c>
      <c r="G669" s="250" t="n">
        <v>0</v>
      </c>
      <c r="H669" s="250" t="n">
        <v>0</v>
      </c>
      <c r="I669" s="250" t="n">
        <v>0</v>
      </c>
      <c r="J669" s="250" t="n">
        <v>0</v>
      </c>
      <c r="K669" s="250" t="n">
        <v>0</v>
      </c>
      <c r="L669" s="250" t="n">
        <v>0</v>
      </c>
      <c r="M669" s="250" t="n">
        <v>0</v>
      </c>
      <c r="N669" s="250" t="n">
        <v>0</v>
      </c>
      <c r="O669" s="250" t="n">
        <v>0</v>
      </c>
      <c r="P669" s="250" t="n">
        <v>0</v>
      </c>
      <c r="Q669" s="250" t="n">
        <v>0</v>
      </c>
      <c r="R669" s="251" t="n">
        <v>0</v>
      </c>
      <c r="S669" s="252" t="n">
        <v>0</v>
      </c>
      <c r="T669" s="57" t="n">
        <v>0</v>
      </c>
      <c r="U669" s="104"/>
    </row>
    <row r="670" s="2" customFormat="true" ht="12.75" hidden="false" customHeight="false" outlineLevel="0" collapsed="false">
      <c r="A670" s="128" t="s">
        <v>408</v>
      </c>
      <c r="B670" s="249" t="n">
        <v>0</v>
      </c>
      <c r="C670" s="250" t="n">
        <v>0</v>
      </c>
      <c r="D670" s="250" t="n">
        <v>0</v>
      </c>
      <c r="E670" s="250" t="n">
        <v>0</v>
      </c>
      <c r="F670" s="250" t="n">
        <v>0</v>
      </c>
      <c r="G670" s="250" t="n">
        <v>0</v>
      </c>
      <c r="H670" s="250" t="n">
        <v>0</v>
      </c>
      <c r="I670" s="250" t="n">
        <v>0</v>
      </c>
      <c r="J670" s="250" t="n">
        <v>0</v>
      </c>
      <c r="K670" s="250" t="n">
        <v>0</v>
      </c>
      <c r="L670" s="250" t="n">
        <v>0</v>
      </c>
      <c r="M670" s="250" t="n">
        <v>0</v>
      </c>
      <c r="N670" s="250" t="n">
        <v>0</v>
      </c>
      <c r="O670" s="250" t="n">
        <v>0</v>
      </c>
      <c r="P670" s="250" t="n">
        <v>0</v>
      </c>
      <c r="Q670" s="250" t="n">
        <v>0</v>
      </c>
      <c r="R670" s="251" t="n">
        <v>0</v>
      </c>
      <c r="S670" s="252" t="n">
        <v>0</v>
      </c>
      <c r="T670" s="57" t="n">
        <v>0</v>
      </c>
      <c r="U670" s="104"/>
    </row>
    <row r="671" s="2" customFormat="true" ht="12.75" hidden="false" customHeight="false" outlineLevel="0" collapsed="false">
      <c r="A671" s="128" t="s">
        <v>409</v>
      </c>
      <c r="B671" s="249" t="n">
        <v>0</v>
      </c>
      <c r="C671" s="250" t="n">
        <v>0</v>
      </c>
      <c r="D671" s="250" t="n">
        <v>0</v>
      </c>
      <c r="E671" s="250" t="n">
        <v>0</v>
      </c>
      <c r="F671" s="250" t="n">
        <v>0</v>
      </c>
      <c r="G671" s="250" t="n">
        <v>0</v>
      </c>
      <c r="H671" s="250" t="n">
        <v>0</v>
      </c>
      <c r="I671" s="250" t="n">
        <v>0</v>
      </c>
      <c r="J671" s="250" t="n">
        <v>0</v>
      </c>
      <c r="K671" s="250" t="n">
        <v>0</v>
      </c>
      <c r="L671" s="250" t="n">
        <v>0</v>
      </c>
      <c r="M671" s="250" t="n">
        <v>0</v>
      </c>
      <c r="N671" s="250" t="n">
        <v>0</v>
      </c>
      <c r="O671" s="250" t="n">
        <v>0</v>
      </c>
      <c r="P671" s="250" t="n">
        <v>0</v>
      </c>
      <c r="Q671" s="250" t="n">
        <v>0</v>
      </c>
      <c r="R671" s="251" t="n">
        <v>0</v>
      </c>
      <c r="S671" s="252" t="n">
        <v>0</v>
      </c>
      <c r="T671" s="57" t="n">
        <v>0</v>
      </c>
      <c r="U671" s="104"/>
    </row>
    <row r="672" s="2" customFormat="true" ht="12.75" hidden="false" customHeight="false" outlineLevel="0" collapsed="false">
      <c r="A672" s="128" t="s">
        <v>410</v>
      </c>
      <c r="B672" s="249" t="n">
        <v>0</v>
      </c>
      <c r="C672" s="250" t="n">
        <v>0</v>
      </c>
      <c r="D672" s="250" t="n">
        <v>0</v>
      </c>
      <c r="E672" s="250" t="n">
        <v>0</v>
      </c>
      <c r="F672" s="250" t="n">
        <v>0</v>
      </c>
      <c r="G672" s="250" t="n">
        <v>0</v>
      </c>
      <c r="H672" s="250" t="n">
        <v>0</v>
      </c>
      <c r="I672" s="250" t="n">
        <v>0</v>
      </c>
      <c r="J672" s="250" t="n">
        <v>0</v>
      </c>
      <c r="K672" s="250" t="n">
        <v>0</v>
      </c>
      <c r="L672" s="250" t="n">
        <v>0</v>
      </c>
      <c r="M672" s="250" t="n">
        <v>0</v>
      </c>
      <c r="N672" s="250" t="n">
        <v>0</v>
      </c>
      <c r="O672" s="250" t="n">
        <v>0</v>
      </c>
      <c r="P672" s="250" t="n">
        <v>0</v>
      </c>
      <c r="Q672" s="250" t="n">
        <v>0</v>
      </c>
      <c r="R672" s="251" t="n">
        <v>0</v>
      </c>
      <c r="S672" s="252" t="n">
        <v>0</v>
      </c>
      <c r="T672" s="57" t="n">
        <v>0</v>
      </c>
      <c r="U672" s="104"/>
    </row>
    <row r="673" s="2" customFormat="true" ht="12.75" hidden="false" customHeight="false" outlineLevel="0" collapsed="false">
      <c r="A673" s="128" t="s">
        <v>411</v>
      </c>
      <c r="B673" s="249" t="n">
        <v>0</v>
      </c>
      <c r="C673" s="250" t="n">
        <v>0</v>
      </c>
      <c r="D673" s="250" t="n">
        <v>0</v>
      </c>
      <c r="E673" s="250" t="n">
        <v>0</v>
      </c>
      <c r="F673" s="250" t="n">
        <v>0</v>
      </c>
      <c r="G673" s="250" t="n">
        <v>0</v>
      </c>
      <c r="H673" s="250" t="n">
        <v>0</v>
      </c>
      <c r="I673" s="250" t="n">
        <v>0</v>
      </c>
      <c r="J673" s="250" t="n">
        <v>0</v>
      </c>
      <c r="K673" s="250" t="n">
        <v>0</v>
      </c>
      <c r="L673" s="250" t="n">
        <v>0</v>
      </c>
      <c r="M673" s="250" t="n">
        <v>0</v>
      </c>
      <c r="N673" s="250" t="n">
        <v>0</v>
      </c>
      <c r="O673" s="250" t="n">
        <v>0</v>
      </c>
      <c r="P673" s="250" t="n">
        <v>0</v>
      </c>
      <c r="Q673" s="250" t="n">
        <v>0</v>
      </c>
      <c r="R673" s="251" t="n">
        <v>0</v>
      </c>
      <c r="S673" s="252" t="n">
        <v>0</v>
      </c>
      <c r="T673" s="57" t="n">
        <v>0</v>
      </c>
      <c r="U673" s="104"/>
    </row>
    <row r="674" s="2" customFormat="true" ht="12.75" hidden="false" customHeight="false" outlineLevel="0" collapsed="false">
      <c r="A674" s="128" t="s">
        <v>412</v>
      </c>
      <c r="B674" s="249" t="n">
        <v>0</v>
      </c>
      <c r="C674" s="250" t="n">
        <v>0</v>
      </c>
      <c r="D674" s="250" t="n">
        <v>0</v>
      </c>
      <c r="E674" s="250" t="n">
        <v>0</v>
      </c>
      <c r="F674" s="250" t="n">
        <v>0</v>
      </c>
      <c r="G674" s="250" t="n">
        <v>0</v>
      </c>
      <c r="H674" s="250" t="n">
        <v>0</v>
      </c>
      <c r="I674" s="250" t="n">
        <v>0</v>
      </c>
      <c r="J674" s="250" t="n">
        <v>0</v>
      </c>
      <c r="K674" s="250" t="n">
        <v>0</v>
      </c>
      <c r="L674" s="250" t="n">
        <v>0</v>
      </c>
      <c r="M674" s="250" t="n">
        <v>0</v>
      </c>
      <c r="N674" s="250" t="n">
        <v>0</v>
      </c>
      <c r="O674" s="250" t="n">
        <v>0</v>
      </c>
      <c r="P674" s="250" t="n">
        <v>0</v>
      </c>
      <c r="Q674" s="250" t="n">
        <v>0</v>
      </c>
      <c r="R674" s="251" t="n">
        <v>0</v>
      </c>
      <c r="S674" s="252" t="n">
        <v>0</v>
      </c>
      <c r="T674" s="57" t="n">
        <v>0</v>
      </c>
      <c r="U674" s="104"/>
    </row>
    <row r="675" s="2" customFormat="true" ht="12.75" hidden="false" customHeight="false" outlineLevel="0" collapsed="false">
      <c r="A675" s="128" t="s">
        <v>413</v>
      </c>
      <c r="B675" s="249" t="n">
        <v>0</v>
      </c>
      <c r="C675" s="250" t="n">
        <v>0</v>
      </c>
      <c r="D675" s="250" t="n">
        <v>0</v>
      </c>
      <c r="E675" s="250" t="n">
        <v>0</v>
      </c>
      <c r="F675" s="250" t="n">
        <v>0</v>
      </c>
      <c r="G675" s="250" t="n">
        <v>0</v>
      </c>
      <c r="H675" s="250" t="n">
        <v>0</v>
      </c>
      <c r="I675" s="250" t="n">
        <v>0</v>
      </c>
      <c r="J675" s="250" t="n">
        <v>0</v>
      </c>
      <c r="K675" s="250" t="n">
        <v>0</v>
      </c>
      <c r="L675" s="250" t="n">
        <v>0</v>
      </c>
      <c r="M675" s="250" t="n">
        <v>0</v>
      </c>
      <c r="N675" s="250" t="n">
        <v>0</v>
      </c>
      <c r="O675" s="250" t="n">
        <v>0</v>
      </c>
      <c r="P675" s="250" t="n">
        <v>0</v>
      </c>
      <c r="Q675" s="250" t="n">
        <v>0</v>
      </c>
      <c r="R675" s="251" t="n">
        <v>0</v>
      </c>
      <c r="S675" s="252" t="n">
        <v>0</v>
      </c>
      <c r="T675" s="57" t="n">
        <v>0</v>
      </c>
      <c r="U675" s="104"/>
    </row>
    <row r="676" s="2" customFormat="true" ht="12.75" hidden="false" customHeight="false" outlineLevel="0" collapsed="false">
      <c r="A676" s="128" t="s">
        <v>414</v>
      </c>
      <c r="B676" s="249" t="n">
        <v>0</v>
      </c>
      <c r="C676" s="250" t="n">
        <v>0</v>
      </c>
      <c r="D676" s="250" t="n">
        <v>0</v>
      </c>
      <c r="E676" s="250" t="n">
        <v>0</v>
      </c>
      <c r="F676" s="250" t="n">
        <v>0</v>
      </c>
      <c r="G676" s="250" t="n">
        <v>0</v>
      </c>
      <c r="H676" s="250" t="n">
        <v>0</v>
      </c>
      <c r="I676" s="250" t="n">
        <v>0</v>
      </c>
      <c r="J676" s="250" t="n">
        <v>0</v>
      </c>
      <c r="K676" s="250" t="n">
        <v>0</v>
      </c>
      <c r="L676" s="250" t="n">
        <v>0</v>
      </c>
      <c r="M676" s="250" t="n">
        <v>0</v>
      </c>
      <c r="N676" s="250" t="n">
        <v>0</v>
      </c>
      <c r="O676" s="250" t="n">
        <v>0</v>
      </c>
      <c r="P676" s="250" t="n">
        <v>0</v>
      </c>
      <c r="Q676" s="250" t="n">
        <v>0</v>
      </c>
      <c r="R676" s="251" t="n">
        <v>0</v>
      </c>
      <c r="S676" s="252" t="n">
        <v>0</v>
      </c>
      <c r="T676" s="57" t="n">
        <v>0</v>
      </c>
      <c r="U676" s="104"/>
    </row>
    <row r="677" s="2" customFormat="true" ht="12.75" hidden="false" customHeight="false" outlineLevel="0" collapsed="false">
      <c r="A677" s="128" t="s">
        <v>415</v>
      </c>
      <c r="B677" s="249" t="n">
        <v>0</v>
      </c>
      <c r="C677" s="250" t="n">
        <v>0</v>
      </c>
      <c r="D677" s="250" t="n">
        <v>0</v>
      </c>
      <c r="E677" s="250" t="n">
        <v>0</v>
      </c>
      <c r="F677" s="250" t="n">
        <v>0</v>
      </c>
      <c r="G677" s="250" t="n">
        <v>0</v>
      </c>
      <c r="H677" s="250" t="n">
        <v>0</v>
      </c>
      <c r="I677" s="250" t="n">
        <v>0</v>
      </c>
      <c r="J677" s="250" t="n">
        <v>0</v>
      </c>
      <c r="K677" s="250" t="n">
        <v>0</v>
      </c>
      <c r="L677" s="250" t="n">
        <v>0</v>
      </c>
      <c r="M677" s="250" t="n">
        <v>0</v>
      </c>
      <c r="N677" s="250" t="n">
        <v>0</v>
      </c>
      <c r="O677" s="250" t="n">
        <v>0</v>
      </c>
      <c r="P677" s="250" t="n">
        <v>0</v>
      </c>
      <c r="Q677" s="250" t="n">
        <v>0</v>
      </c>
      <c r="R677" s="251" t="n">
        <v>0</v>
      </c>
      <c r="S677" s="252" t="n">
        <v>0</v>
      </c>
      <c r="T677" s="57" t="n">
        <v>0</v>
      </c>
      <c r="U677" s="104"/>
    </row>
    <row r="678" s="2" customFormat="true" ht="12.75" hidden="false" customHeight="false" outlineLevel="0" collapsed="false">
      <c r="A678" s="128" t="s">
        <v>416</v>
      </c>
      <c r="B678" s="249" t="n">
        <v>0</v>
      </c>
      <c r="C678" s="250" t="n">
        <v>0</v>
      </c>
      <c r="D678" s="250" t="n">
        <v>0</v>
      </c>
      <c r="E678" s="250" t="n">
        <v>0</v>
      </c>
      <c r="F678" s="250" t="n">
        <v>0</v>
      </c>
      <c r="G678" s="250" t="n">
        <v>0</v>
      </c>
      <c r="H678" s="250" t="n">
        <v>0</v>
      </c>
      <c r="I678" s="250" t="n">
        <v>0</v>
      </c>
      <c r="J678" s="250" t="n">
        <v>0</v>
      </c>
      <c r="K678" s="250" t="n">
        <v>0</v>
      </c>
      <c r="L678" s="250" t="n">
        <v>0</v>
      </c>
      <c r="M678" s="250" t="n">
        <v>0</v>
      </c>
      <c r="N678" s="250" t="n">
        <v>0</v>
      </c>
      <c r="O678" s="250" t="n">
        <v>0</v>
      </c>
      <c r="P678" s="250" t="n">
        <v>0</v>
      </c>
      <c r="Q678" s="250" t="n">
        <v>0</v>
      </c>
      <c r="R678" s="251" t="n">
        <v>0</v>
      </c>
      <c r="S678" s="252" t="n">
        <v>0</v>
      </c>
      <c r="T678" s="57" t="n">
        <v>0</v>
      </c>
      <c r="U678" s="104"/>
    </row>
    <row r="679" s="2" customFormat="true" ht="12.75" hidden="false" customHeight="false" outlineLevel="0" collapsed="false">
      <c r="A679" s="128" t="s">
        <v>417</v>
      </c>
      <c r="B679" s="249" t="n">
        <v>0</v>
      </c>
      <c r="C679" s="250" t="n">
        <v>0</v>
      </c>
      <c r="D679" s="250" t="n">
        <v>0</v>
      </c>
      <c r="E679" s="250" t="n">
        <v>0</v>
      </c>
      <c r="F679" s="250" t="n">
        <v>0</v>
      </c>
      <c r="G679" s="250" t="n">
        <v>0</v>
      </c>
      <c r="H679" s="250" t="n">
        <v>0</v>
      </c>
      <c r="I679" s="250" t="n">
        <v>0</v>
      </c>
      <c r="J679" s="250" t="n">
        <v>0</v>
      </c>
      <c r="K679" s="250" t="n">
        <v>0</v>
      </c>
      <c r="L679" s="250" t="n">
        <v>0</v>
      </c>
      <c r="M679" s="250" t="n">
        <v>0</v>
      </c>
      <c r="N679" s="250" t="n">
        <v>0</v>
      </c>
      <c r="O679" s="250" t="n">
        <v>0</v>
      </c>
      <c r="P679" s="250" t="n">
        <v>0</v>
      </c>
      <c r="Q679" s="250" t="n">
        <v>0</v>
      </c>
      <c r="R679" s="251" t="n">
        <v>0</v>
      </c>
      <c r="S679" s="252" t="n">
        <v>0</v>
      </c>
      <c r="T679" s="57" t="n">
        <v>0</v>
      </c>
      <c r="U679" s="104"/>
    </row>
    <row r="680" s="2" customFormat="true" ht="12.75" hidden="false" customHeight="false" outlineLevel="0" collapsed="false">
      <c r="A680" s="128" t="s">
        <v>418</v>
      </c>
      <c r="B680" s="249" t="n">
        <v>0</v>
      </c>
      <c r="C680" s="250" t="n">
        <v>0</v>
      </c>
      <c r="D680" s="250" t="n">
        <v>0</v>
      </c>
      <c r="E680" s="250" t="n">
        <v>0</v>
      </c>
      <c r="F680" s="250" t="n">
        <v>0</v>
      </c>
      <c r="G680" s="250" t="n">
        <v>0</v>
      </c>
      <c r="H680" s="250" t="n">
        <v>0</v>
      </c>
      <c r="I680" s="250" t="n">
        <v>0</v>
      </c>
      <c r="J680" s="250" t="n">
        <v>0</v>
      </c>
      <c r="K680" s="250" t="n">
        <v>0</v>
      </c>
      <c r="L680" s="250" t="n">
        <v>1</v>
      </c>
      <c r="M680" s="250" t="n">
        <v>0</v>
      </c>
      <c r="N680" s="250" t="n">
        <v>0</v>
      </c>
      <c r="O680" s="250" t="n">
        <v>0</v>
      </c>
      <c r="P680" s="250" t="n">
        <v>0</v>
      </c>
      <c r="Q680" s="250" t="n">
        <v>0</v>
      </c>
      <c r="R680" s="251" t="n">
        <v>0</v>
      </c>
      <c r="S680" s="252" t="n">
        <v>0</v>
      </c>
      <c r="T680" s="57" t="n">
        <v>0</v>
      </c>
      <c r="U680" s="104"/>
    </row>
    <row r="681" s="2" customFormat="true" ht="12.75" hidden="false" customHeight="false" outlineLevel="0" collapsed="false">
      <c r="A681" s="128" t="s">
        <v>419</v>
      </c>
      <c r="B681" s="249" t="n">
        <v>0</v>
      </c>
      <c r="C681" s="250" t="n">
        <v>0</v>
      </c>
      <c r="D681" s="250" t="n">
        <v>0</v>
      </c>
      <c r="E681" s="250" t="n">
        <v>0</v>
      </c>
      <c r="F681" s="250" t="n">
        <v>0</v>
      </c>
      <c r="G681" s="250" t="n">
        <v>0</v>
      </c>
      <c r="H681" s="250" t="n">
        <v>0</v>
      </c>
      <c r="I681" s="250" t="n">
        <v>0</v>
      </c>
      <c r="J681" s="250" t="n">
        <v>0</v>
      </c>
      <c r="K681" s="250" t="n">
        <v>0</v>
      </c>
      <c r="L681" s="250" t="n">
        <v>0</v>
      </c>
      <c r="M681" s="250" t="n">
        <v>0</v>
      </c>
      <c r="N681" s="250" t="n">
        <v>0</v>
      </c>
      <c r="O681" s="250" t="n">
        <v>0</v>
      </c>
      <c r="P681" s="250" t="n">
        <v>0</v>
      </c>
      <c r="Q681" s="250" t="n">
        <v>0</v>
      </c>
      <c r="R681" s="251" t="n">
        <v>0</v>
      </c>
      <c r="S681" s="252" t="n">
        <v>0</v>
      </c>
      <c r="T681" s="57" t="n">
        <v>0</v>
      </c>
      <c r="U681" s="104"/>
    </row>
    <row r="682" s="2" customFormat="true" ht="12.75" hidden="false" customHeight="false" outlineLevel="0" collapsed="false">
      <c r="A682" s="128" t="s">
        <v>420</v>
      </c>
      <c r="B682" s="249" t="n">
        <v>0</v>
      </c>
      <c r="C682" s="250" t="n">
        <v>0</v>
      </c>
      <c r="D682" s="250" t="n">
        <v>0</v>
      </c>
      <c r="E682" s="250" t="n">
        <v>0</v>
      </c>
      <c r="F682" s="250" t="n">
        <v>0</v>
      </c>
      <c r="G682" s="250" t="n">
        <v>0</v>
      </c>
      <c r="H682" s="250" t="n">
        <v>0</v>
      </c>
      <c r="I682" s="250" t="n">
        <v>0</v>
      </c>
      <c r="J682" s="250" t="n">
        <v>0</v>
      </c>
      <c r="K682" s="250" t="n">
        <v>0</v>
      </c>
      <c r="L682" s="250" t="n">
        <v>0</v>
      </c>
      <c r="M682" s="250" t="n">
        <v>0</v>
      </c>
      <c r="N682" s="250" t="n">
        <v>0</v>
      </c>
      <c r="O682" s="250" t="n">
        <v>0</v>
      </c>
      <c r="P682" s="250" t="n">
        <v>0</v>
      </c>
      <c r="Q682" s="250" t="n">
        <v>0</v>
      </c>
      <c r="R682" s="251" t="n">
        <v>0</v>
      </c>
      <c r="S682" s="252" t="n">
        <v>0</v>
      </c>
      <c r="T682" s="57" t="n">
        <v>0</v>
      </c>
      <c r="U682" s="104"/>
    </row>
    <row r="683" s="2" customFormat="true" ht="12.75" hidden="false" customHeight="false" outlineLevel="0" collapsed="false">
      <c r="A683" s="128" t="s">
        <v>421</v>
      </c>
      <c r="B683" s="249" t="n">
        <v>0</v>
      </c>
      <c r="C683" s="250" t="n">
        <v>0</v>
      </c>
      <c r="D683" s="250" t="n">
        <v>0</v>
      </c>
      <c r="E683" s="250" t="n">
        <v>0</v>
      </c>
      <c r="F683" s="250" t="n">
        <v>0</v>
      </c>
      <c r="G683" s="250" t="n">
        <v>0</v>
      </c>
      <c r="H683" s="250" t="n">
        <v>0</v>
      </c>
      <c r="I683" s="250" t="n">
        <v>0</v>
      </c>
      <c r="J683" s="250" t="n">
        <v>0</v>
      </c>
      <c r="K683" s="250" t="n">
        <v>0</v>
      </c>
      <c r="L683" s="250" t="n">
        <v>0</v>
      </c>
      <c r="M683" s="250" t="n">
        <v>0</v>
      </c>
      <c r="N683" s="250" t="n">
        <v>0</v>
      </c>
      <c r="O683" s="250" t="n">
        <v>0</v>
      </c>
      <c r="P683" s="250" t="n">
        <v>0</v>
      </c>
      <c r="Q683" s="250" t="n">
        <v>0</v>
      </c>
      <c r="R683" s="251" t="n">
        <v>0</v>
      </c>
      <c r="S683" s="252" t="n">
        <v>0</v>
      </c>
      <c r="T683" s="57" t="n">
        <v>0</v>
      </c>
      <c r="U683" s="104"/>
    </row>
    <row r="684" s="2" customFormat="true" ht="12.75" hidden="false" customHeight="false" outlineLevel="0" collapsed="false">
      <c r="A684" s="128" t="s">
        <v>422</v>
      </c>
      <c r="B684" s="249" t="n">
        <v>0</v>
      </c>
      <c r="C684" s="250" t="n">
        <v>0</v>
      </c>
      <c r="D684" s="250" t="n">
        <v>0</v>
      </c>
      <c r="E684" s="250" t="n">
        <v>0</v>
      </c>
      <c r="F684" s="250" t="n">
        <v>0</v>
      </c>
      <c r="G684" s="250" t="n">
        <v>0</v>
      </c>
      <c r="H684" s="250" t="n">
        <v>0</v>
      </c>
      <c r="I684" s="250" t="n">
        <v>0</v>
      </c>
      <c r="J684" s="250" t="n">
        <v>0</v>
      </c>
      <c r="K684" s="250" t="n">
        <v>0</v>
      </c>
      <c r="L684" s="250" t="n">
        <v>0</v>
      </c>
      <c r="M684" s="250" t="n">
        <v>0</v>
      </c>
      <c r="N684" s="250" t="n">
        <v>0</v>
      </c>
      <c r="O684" s="250" t="n">
        <v>0</v>
      </c>
      <c r="P684" s="250" t="n">
        <v>0</v>
      </c>
      <c r="Q684" s="250" t="n">
        <v>0</v>
      </c>
      <c r="R684" s="251" t="n">
        <v>0</v>
      </c>
      <c r="S684" s="252" t="n">
        <v>0</v>
      </c>
      <c r="T684" s="57" t="n">
        <v>0</v>
      </c>
      <c r="U684" s="104"/>
    </row>
    <row r="685" s="2" customFormat="true" ht="12.75" hidden="false" customHeight="false" outlineLevel="0" collapsed="false">
      <c r="A685" s="130" t="s">
        <v>178</v>
      </c>
      <c r="B685" s="253" t="n">
        <v>0</v>
      </c>
      <c r="C685" s="254" t="n">
        <v>0</v>
      </c>
      <c r="D685" s="254" t="n">
        <v>0</v>
      </c>
      <c r="E685" s="254" t="n">
        <v>0</v>
      </c>
      <c r="F685" s="254" t="n">
        <v>0</v>
      </c>
      <c r="G685" s="254" t="n">
        <v>0</v>
      </c>
      <c r="H685" s="254" t="n">
        <v>0</v>
      </c>
      <c r="I685" s="254" t="n">
        <v>0</v>
      </c>
      <c r="J685" s="254" t="n">
        <v>0</v>
      </c>
      <c r="K685" s="254" t="n">
        <v>0</v>
      </c>
      <c r="L685" s="254" t="n">
        <v>0</v>
      </c>
      <c r="M685" s="254" t="n">
        <v>0</v>
      </c>
      <c r="N685" s="254" t="n">
        <v>0</v>
      </c>
      <c r="O685" s="254" t="n">
        <v>0</v>
      </c>
      <c r="P685" s="254" t="n">
        <v>0</v>
      </c>
      <c r="Q685" s="254" t="n">
        <v>0</v>
      </c>
      <c r="R685" s="255" t="n">
        <v>0</v>
      </c>
      <c r="S685" s="256" t="n">
        <v>0</v>
      </c>
      <c r="T685" s="96" t="n">
        <v>0</v>
      </c>
      <c r="U685" s="117"/>
    </row>
    <row r="686" s="71" customFormat="true" ht="13.5" hidden="false" customHeight="false" outlineLevel="0" collapsed="false">
      <c r="A686" s="264" t="s">
        <v>36</v>
      </c>
      <c r="B686" s="260" t="n">
        <f aca="false">SUM(B659:B685)</f>
        <v>0</v>
      </c>
      <c r="C686" s="260" t="n">
        <f aca="false">SUM(C659:C685)</f>
        <v>0</v>
      </c>
      <c r="D686" s="260" t="n">
        <f aca="false">SUM(D659:D685)</f>
        <v>0</v>
      </c>
      <c r="E686" s="260" t="n">
        <f aca="false">SUM(E659:E685)</f>
        <v>0</v>
      </c>
      <c r="F686" s="260" t="n">
        <f aca="false">SUM(F659:F685)</f>
        <v>0</v>
      </c>
      <c r="G686" s="260" t="n">
        <f aca="false">SUM(G659:G685)</f>
        <v>0</v>
      </c>
      <c r="H686" s="260" t="n">
        <f aca="false">SUM(H659:H685)</f>
        <v>0</v>
      </c>
      <c r="I686" s="260" t="n">
        <f aca="false">SUM(I659:I685)</f>
        <v>0</v>
      </c>
      <c r="J686" s="260" t="n">
        <f aca="false">SUM(J659:J685)</f>
        <v>0</v>
      </c>
      <c r="K686" s="261" t="n">
        <f aca="false">SUM(K659:K685)</f>
        <v>0</v>
      </c>
      <c r="L686" s="261" t="n">
        <f aca="false">SUM(L659:L685)</f>
        <v>1</v>
      </c>
      <c r="M686" s="261" t="n">
        <f aca="false">SUM(M659:M685)</f>
        <v>0</v>
      </c>
      <c r="N686" s="262" t="n">
        <f aca="false">SUM(N659:N685)</f>
        <v>1</v>
      </c>
      <c r="O686" s="260" t="n">
        <f aca="false">SUM(O659:O685)</f>
        <v>0</v>
      </c>
      <c r="P686" s="260" t="n">
        <f aca="false">SUM(P659:P685)</f>
        <v>0</v>
      </c>
      <c r="Q686" s="260" t="n">
        <f aca="false">SUM(Q659:Q685)</f>
        <v>0</v>
      </c>
      <c r="R686" s="260" t="n">
        <f aca="false">SUM(R659:R685)</f>
        <v>0</v>
      </c>
      <c r="S686" s="260" t="n">
        <f aca="false">SUM(S659:S685)</f>
        <v>0</v>
      </c>
      <c r="T686" s="261" t="n">
        <f aca="false">SUM(T659:T685)</f>
        <v>0</v>
      </c>
      <c r="U686" s="261" t="n">
        <f aca="false">SUM(U659:U685)</f>
        <v>0</v>
      </c>
    </row>
    <row r="687" s="2" customFormat="true" ht="13.5" hidden="false" customHeight="false" outlineLevel="0" collapsed="false">
      <c r="A687" s="32" t="s">
        <v>423</v>
      </c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33"/>
      <c r="U687" s="77"/>
    </row>
    <row r="688" s="2" customFormat="true" ht="12.75" hidden="false" customHeight="false" outlineLevel="0" collapsed="false">
      <c r="A688" s="126" t="s">
        <v>424</v>
      </c>
      <c r="B688" s="245" t="n">
        <v>0</v>
      </c>
      <c r="C688" s="246" t="n">
        <v>0</v>
      </c>
      <c r="D688" s="246" t="n">
        <v>0</v>
      </c>
      <c r="E688" s="246" t="n">
        <v>0</v>
      </c>
      <c r="F688" s="246" t="n">
        <v>0</v>
      </c>
      <c r="G688" s="246" t="n">
        <v>0</v>
      </c>
      <c r="H688" s="246" t="n">
        <v>0</v>
      </c>
      <c r="I688" s="246" t="n">
        <v>0</v>
      </c>
      <c r="J688" s="246" t="n">
        <v>0</v>
      </c>
      <c r="K688" s="246" t="n">
        <v>0</v>
      </c>
      <c r="L688" s="246" t="n">
        <v>0</v>
      </c>
      <c r="M688" s="246" t="n">
        <v>0</v>
      </c>
      <c r="N688" s="246" t="n">
        <v>0</v>
      </c>
      <c r="O688" s="246" t="n">
        <v>0</v>
      </c>
      <c r="P688" s="246" t="n">
        <v>0</v>
      </c>
      <c r="Q688" s="246" t="n">
        <v>0</v>
      </c>
      <c r="R688" s="247" t="n">
        <v>0</v>
      </c>
      <c r="S688" s="248" t="n">
        <v>0</v>
      </c>
      <c r="T688" s="84" t="n">
        <v>0</v>
      </c>
      <c r="U688" s="102" t="n">
        <v>2</v>
      </c>
    </row>
    <row r="689" s="2" customFormat="true" ht="12.75" hidden="false" customHeight="false" outlineLevel="0" collapsed="false">
      <c r="A689" s="128" t="s">
        <v>425</v>
      </c>
      <c r="B689" s="249" t="n">
        <v>0</v>
      </c>
      <c r="C689" s="250" t="n">
        <v>0</v>
      </c>
      <c r="D689" s="250" t="n">
        <v>0</v>
      </c>
      <c r="E689" s="250" t="n">
        <v>0</v>
      </c>
      <c r="F689" s="250" t="n">
        <v>0</v>
      </c>
      <c r="G689" s="250" t="n">
        <v>0</v>
      </c>
      <c r="H689" s="250" t="n">
        <v>0</v>
      </c>
      <c r="I689" s="250" t="n">
        <v>0</v>
      </c>
      <c r="J689" s="250" t="n">
        <v>0</v>
      </c>
      <c r="K689" s="250" t="n">
        <v>0</v>
      </c>
      <c r="L689" s="250" t="n">
        <v>0</v>
      </c>
      <c r="M689" s="250" t="n">
        <v>0</v>
      </c>
      <c r="N689" s="250" t="n">
        <v>0</v>
      </c>
      <c r="O689" s="250" t="n">
        <v>0</v>
      </c>
      <c r="P689" s="250" t="n">
        <v>0</v>
      </c>
      <c r="Q689" s="250" t="n">
        <v>0</v>
      </c>
      <c r="R689" s="250" t="n">
        <v>0</v>
      </c>
      <c r="S689" s="266" t="n">
        <v>0</v>
      </c>
      <c r="T689" s="57" t="n">
        <v>0</v>
      </c>
      <c r="U689" s="104" t="n">
        <v>0</v>
      </c>
    </row>
    <row r="690" s="2" customFormat="true" ht="12.75" hidden="false" customHeight="false" outlineLevel="0" collapsed="false">
      <c r="A690" s="128" t="s">
        <v>426</v>
      </c>
      <c r="B690" s="249" t="n">
        <v>0</v>
      </c>
      <c r="C690" s="250" t="n">
        <v>0</v>
      </c>
      <c r="D690" s="250" t="n">
        <v>0</v>
      </c>
      <c r="E690" s="250" t="n">
        <v>0</v>
      </c>
      <c r="F690" s="250" t="n">
        <v>0</v>
      </c>
      <c r="G690" s="250" t="n">
        <v>0</v>
      </c>
      <c r="H690" s="250" t="n">
        <v>0</v>
      </c>
      <c r="I690" s="250" t="n">
        <v>0</v>
      </c>
      <c r="J690" s="250" t="n">
        <v>0</v>
      </c>
      <c r="K690" s="250" t="n">
        <v>0</v>
      </c>
      <c r="L690" s="250" t="n">
        <v>0</v>
      </c>
      <c r="M690" s="250" t="n">
        <v>0</v>
      </c>
      <c r="N690" s="250" t="n">
        <v>0</v>
      </c>
      <c r="O690" s="250" t="n">
        <v>0</v>
      </c>
      <c r="P690" s="250" t="n">
        <v>0</v>
      </c>
      <c r="Q690" s="250" t="n">
        <v>0</v>
      </c>
      <c r="R690" s="250" t="n">
        <v>0</v>
      </c>
      <c r="S690" s="266" t="n">
        <v>0</v>
      </c>
      <c r="T690" s="57" t="n">
        <v>0</v>
      </c>
      <c r="U690" s="104" t="n">
        <v>7</v>
      </c>
    </row>
    <row r="691" s="2" customFormat="true" ht="12.75" hidden="false" customHeight="false" outlineLevel="0" collapsed="false">
      <c r="A691" s="128" t="s">
        <v>427</v>
      </c>
      <c r="B691" s="249" t="n">
        <v>0</v>
      </c>
      <c r="C691" s="250" t="n">
        <v>0</v>
      </c>
      <c r="D691" s="250" t="n">
        <v>0</v>
      </c>
      <c r="E691" s="250" t="n">
        <v>0</v>
      </c>
      <c r="F691" s="250" t="n">
        <v>0</v>
      </c>
      <c r="G691" s="250" t="n">
        <v>0</v>
      </c>
      <c r="H691" s="250" t="n">
        <v>0</v>
      </c>
      <c r="I691" s="250" t="n">
        <v>0</v>
      </c>
      <c r="J691" s="250" t="n">
        <v>0</v>
      </c>
      <c r="K691" s="250" t="n">
        <v>0</v>
      </c>
      <c r="L691" s="250" t="n">
        <v>0</v>
      </c>
      <c r="M691" s="250" t="n">
        <v>0</v>
      </c>
      <c r="N691" s="250" t="n">
        <v>0</v>
      </c>
      <c r="O691" s="250" t="n">
        <v>0</v>
      </c>
      <c r="P691" s="250" t="n">
        <v>0</v>
      </c>
      <c r="Q691" s="250" t="n">
        <v>0</v>
      </c>
      <c r="R691" s="250" t="n">
        <v>0</v>
      </c>
      <c r="S691" s="266" t="n">
        <v>0</v>
      </c>
      <c r="T691" s="57" t="n">
        <v>0</v>
      </c>
      <c r="U691" s="104" t="n">
        <v>0</v>
      </c>
    </row>
    <row r="692" s="2" customFormat="true" ht="12.75" hidden="false" customHeight="false" outlineLevel="0" collapsed="false">
      <c r="A692" s="128" t="s">
        <v>428</v>
      </c>
      <c r="B692" s="249" t="n">
        <v>0</v>
      </c>
      <c r="C692" s="250" t="n">
        <v>0</v>
      </c>
      <c r="D692" s="250" t="n">
        <v>0</v>
      </c>
      <c r="E692" s="250" t="n">
        <v>0</v>
      </c>
      <c r="F692" s="250" t="n">
        <v>0</v>
      </c>
      <c r="G692" s="250" t="n">
        <v>0</v>
      </c>
      <c r="H692" s="250" t="n">
        <v>0</v>
      </c>
      <c r="I692" s="250" t="n">
        <v>0</v>
      </c>
      <c r="J692" s="250" t="n">
        <v>0</v>
      </c>
      <c r="K692" s="250" t="n">
        <v>0</v>
      </c>
      <c r="L692" s="250" t="n">
        <v>0</v>
      </c>
      <c r="M692" s="250" t="n">
        <v>0</v>
      </c>
      <c r="N692" s="250" t="n">
        <v>0</v>
      </c>
      <c r="O692" s="250" t="n">
        <v>0</v>
      </c>
      <c r="P692" s="250" t="n">
        <v>0</v>
      </c>
      <c r="Q692" s="250" t="n">
        <v>0</v>
      </c>
      <c r="R692" s="250" t="n">
        <v>0</v>
      </c>
      <c r="S692" s="266" t="n">
        <v>0</v>
      </c>
      <c r="T692" s="57" t="n">
        <v>0</v>
      </c>
      <c r="U692" s="104" t="n">
        <v>2</v>
      </c>
    </row>
    <row r="693" s="2" customFormat="true" ht="12.75" hidden="false" customHeight="false" outlineLevel="0" collapsed="false">
      <c r="A693" s="128" t="s">
        <v>429</v>
      </c>
      <c r="B693" s="249" t="n">
        <v>0</v>
      </c>
      <c r="C693" s="250" t="n">
        <v>0</v>
      </c>
      <c r="D693" s="250" t="n">
        <v>0</v>
      </c>
      <c r="E693" s="250" t="n">
        <v>0</v>
      </c>
      <c r="F693" s="250" t="n">
        <v>0</v>
      </c>
      <c r="G693" s="250" t="n">
        <v>0</v>
      </c>
      <c r="H693" s="250" t="n">
        <v>0</v>
      </c>
      <c r="I693" s="250" t="n">
        <v>0</v>
      </c>
      <c r="J693" s="250" t="n">
        <v>0</v>
      </c>
      <c r="K693" s="250" t="n">
        <v>0</v>
      </c>
      <c r="L693" s="250" t="n">
        <v>0</v>
      </c>
      <c r="M693" s="250" t="n">
        <v>0</v>
      </c>
      <c r="N693" s="250" t="n">
        <v>0</v>
      </c>
      <c r="O693" s="250" t="n">
        <v>0</v>
      </c>
      <c r="P693" s="250" t="n">
        <v>0</v>
      </c>
      <c r="Q693" s="250" t="n">
        <v>0</v>
      </c>
      <c r="R693" s="250" t="n">
        <v>0</v>
      </c>
      <c r="S693" s="266" t="n">
        <v>0</v>
      </c>
      <c r="T693" s="57" t="n">
        <v>0</v>
      </c>
      <c r="U693" s="104" t="n">
        <v>0</v>
      </c>
    </row>
    <row r="694" s="2" customFormat="true" ht="12.75" hidden="false" customHeight="false" outlineLevel="0" collapsed="false">
      <c r="A694" s="128" t="s">
        <v>430</v>
      </c>
      <c r="B694" s="249" t="n">
        <v>0</v>
      </c>
      <c r="C694" s="250" t="n">
        <v>0</v>
      </c>
      <c r="D694" s="250" t="n">
        <v>0</v>
      </c>
      <c r="E694" s="250" t="n">
        <v>0</v>
      </c>
      <c r="F694" s="250" t="n">
        <v>0</v>
      </c>
      <c r="G694" s="250" t="n">
        <v>0</v>
      </c>
      <c r="H694" s="250" t="n">
        <v>0</v>
      </c>
      <c r="I694" s="250" t="n">
        <v>0</v>
      </c>
      <c r="J694" s="250" t="n">
        <v>0</v>
      </c>
      <c r="K694" s="250" t="n">
        <v>0</v>
      </c>
      <c r="L694" s="250" t="n">
        <v>0</v>
      </c>
      <c r="M694" s="250" t="n">
        <v>0</v>
      </c>
      <c r="N694" s="250" t="n">
        <v>0</v>
      </c>
      <c r="O694" s="250" t="n">
        <v>0</v>
      </c>
      <c r="P694" s="250" t="n">
        <v>0</v>
      </c>
      <c r="Q694" s="250" t="n">
        <v>0</v>
      </c>
      <c r="R694" s="250" t="n">
        <v>0</v>
      </c>
      <c r="S694" s="266" t="n">
        <v>0</v>
      </c>
      <c r="T694" s="57" t="n">
        <v>0</v>
      </c>
      <c r="U694" s="104" t="n">
        <v>0</v>
      </c>
    </row>
    <row r="695" s="2" customFormat="true" ht="12.75" hidden="false" customHeight="false" outlineLevel="0" collapsed="false">
      <c r="A695" s="128" t="s">
        <v>431</v>
      </c>
      <c r="B695" s="249" t="n">
        <v>0</v>
      </c>
      <c r="C695" s="250" t="n">
        <v>0</v>
      </c>
      <c r="D695" s="250" t="n">
        <v>0</v>
      </c>
      <c r="E695" s="250" t="n">
        <v>0</v>
      </c>
      <c r="F695" s="250" t="n">
        <v>0</v>
      </c>
      <c r="G695" s="250" t="n">
        <v>0</v>
      </c>
      <c r="H695" s="250" t="n">
        <v>0</v>
      </c>
      <c r="I695" s="250" t="n">
        <v>0</v>
      </c>
      <c r="J695" s="250" t="n">
        <v>0</v>
      </c>
      <c r="K695" s="250" t="n">
        <v>0</v>
      </c>
      <c r="L695" s="250" t="n">
        <v>0</v>
      </c>
      <c r="M695" s="250" t="n">
        <v>0</v>
      </c>
      <c r="N695" s="250" t="n">
        <v>0</v>
      </c>
      <c r="O695" s="250" t="n">
        <v>0</v>
      </c>
      <c r="P695" s="250" t="n">
        <v>0</v>
      </c>
      <c r="Q695" s="250" t="n">
        <v>0</v>
      </c>
      <c r="R695" s="250" t="n">
        <v>0</v>
      </c>
      <c r="S695" s="266" t="n">
        <v>0</v>
      </c>
      <c r="T695" s="57" t="n">
        <v>0</v>
      </c>
      <c r="U695" s="104" t="n">
        <v>0</v>
      </c>
    </row>
    <row r="696" s="2" customFormat="true" ht="12.75" hidden="false" customHeight="false" outlineLevel="0" collapsed="false">
      <c r="A696" s="128" t="s">
        <v>432</v>
      </c>
      <c r="B696" s="249" t="n">
        <v>0</v>
      </c>
      <c r="C696" s="250" t="n">
        <v>0</v>
      </c>
      <c r="D696" s="250" t="n">
        <v>0</v>
      </c>
      <c r="E696" s="250" t="n">
        <v>0</v>
      </c>
      <c r="F696" s="250" t="n">
        <v>0</v>
      </c>
      <c r="G696" s="250" t="n">
        <v>0</v>
      </c>
      <c r="H696" s="250" t="n">
        <v>0</v>
      </c>
      <c r="I696" s="250" t="n">
        <v>0</v>
      </c>
      <c r="J696" s="250" t="n">
        <v>0</v>
      </c>
      <c r="K696" s="250" t="n">
        <v>0</v>
      </c>
      <c r="L696" s="250" t="n">
        <v>0</v>
      </c>
      <c r="M696" s="250" t="n">
        <v>0</v>
      </c>
      <c r="N696" s="250" t="n">
        <v>0</v>
      </c>
      <c r="O696" s="250" t="n">
        <v>0</v>
      </c>
      <c r="P696" s="250" t="n">
        <v>0</v>
      </c>
      <c r="Q696" s="250" t="n">
        <v>0</v>
      </c>
      <c r="R696" s="250" t="n">
        <v>0</v>
      </c>
      <c r="S696" s="266" t="n">
        <v>0</v>
      </c>
      <c r="T696" s="57" t="n">
        <v>0</v>
      </c>
      <c r="U696" s="104" t="n">
        <v>2</v>
      </c>
    </row>
    <row r="697" s="2" customFormat="true" ht="12.75" hidden="false" customHeight="false" outlineLevel="0" collapsed="false">
      <c r="A697" s="128" t="s">
        <v>433</v>
      </c>
      <c r="B697" s="249" t="n">
        <v>0</v>
      </c>
      <c r="C697" s="250" t="n">
        <v>0</v>
      </c>
      <c r="D697" s="250" t="n">
        <v>0</v>
      </c>
      <c r="E697" s="250" t="n">
        <v>0</v>
      </c>
      <c r="F697" s="250" t="n">
        <v>0</v>
      </c>
      <c r="G697" s="250" t="n">
        <v>0</v>
      </c>
      <c r="H697" s="250" t="n">
        <v>0</v>
      </c>
      <c r="I697" s="250" t="n">
        <v>0</v>
      </c>
      <c r="J697" s="250" t="n">
        <v>0</v>
      </c>
      <c r="K697" s="250" t="n">
        <v>0</v>
      </c>
      <c r="L697" s="250" t="n">
        <v>0</v>
      </c>
      <c r="M697" s="250" t="n">
        <v>0</v>
      </c>
      <c r="N697" s="250" t="n">
        <v>0</v>
      </c>
      <c r="O697" s="250" t="n">
        <v>0</v>
      </c>
      <c r="P697" s="250" t="n">
        <v>0</v>
      </c>
      <c r="Q697" s="250" t="n">
        <v>0</v>
      </c>
      <c r="R697" s="250" t="n">
        <v>0</v>
      </c>
      <c r="S697" s="266" t="n">
        <v>0</v>
      </c>
      <c r="T697" s="57" t="n">
        <v>0</v>
      </c>
      <c r="U697" s="104" t="n">
        <v>0</v>
      </c>
    </row>
    <row r="698" s="2" customFormat="true" ht="12.75" hidden="false" customHeight="false" outlineLevel="0" collapsed="false">
      <c r="A698" s="128" t="s">
        <v>434</v>
      </c>
      <c r="B698" s="249" t="n">
        <v>0</v>
      </c>
      <c r="C698" s="250" t="n">
        <v>0</v>
      </c>
      <c r="D698" s="250" t="n">
        <v>0</v>
      </c>
      <c r="E698" s="250" t="n">
        <v>0</v>
      </c>
      <c r="F698" s="250" t="n">
        <v>0</v>
      </c>
      <c r="G698" s="250" t="n">
        <v>0</v>
      </c>
      <c r="H698" s="250" t="n">
        <v>0</v>
      </c>
      <c r="I698" s="250" t="n">
        <v>0</v>
      </c>
      <c r="J698" s="250" t="n">
        <v>0</v>
      </c>
      <c r="K698" s="250" t="n">
        <v>0</v>
      </c>
      <c r="L698" s="250" t="n">
        <v>0</v>
      </c>
      <c r="M698" s="250" t="n">
        <v>0</v>
      </c>
      <c r="N698" s="250" t="n">
        <v>0</v>
      </c>
      <c r="O698" s="250" t="n">
        <v>0</v>
      </c>
      <c r="P698" s="250" t="n">
        <v>0</v>
      </c>
      <c r="Q698" s="250" t="n">
        <v>0</v>
      </c>
      <c r="R698" s="250" t="n">
        <v>0</v>
      </c>
      <c r="S698" s="266" t="n">
        <v>0</v>
      </c>
      <c r="T698" s="57" t="n">
        <v>0</v>
      </c>
      <c r="U698" s="104" t="n">
        <v>0</v>
      </c>
    </row>
    <row r="699" s="2" customFormat="true" ht="12.75" hidden="false" customHeight="false" outlineLevel="0" collapsed="false">
      <c r="A699" s="128" t="s">
        <v>435</v>
      </c>
      <c r="B699" s="249" t="n">
        <v>0</v>
      </c>
      <c r="C699" s="250" t="n">
        <v>0</v>
      </c>
      <c r="D699" s="250" t="n">
        <v>0</v>
      </c>
      <c r="E699" s="250" t="n">
        <v>0</v>
      </c>
      <c r="F699" s="250" t="n">
        <v>0</v>
      </c>
      <c r="G699" s="250" t="n">
        <v>0</v>
      </c>
      <c r="H699" s="250" t="n">
        <v>0</v>
      </c>
      <c r="I699" s="250" t="n">
        <v>0</v>
      </c>
      <c r="J699" s="250" t="n">
        <v>0</v>
      </c>
      <c r="K699" s="250" t="n">
        <v>0</v>
      </c>
      <c r="L699" s="250" t="n">
        <v>0</v>
      </c>
      <c r="M699" s="250" t="n">
        <v>0</v>
      </c>
      <c r="N699" s="250" t="n">
        <v>0</v>
      </c>
      <c r="O699" s="250" t="n">
        <v>0</v>
      </c>
      <c r="P699" s="250" t="n">
        <v>0</v>
      </c>
      <c r="Q699" s="250" t="n">
        <v>0</v>
      </c>
      <c r="R699" s="250" t="n">
        <v>0</v>
      </c>
      <c r="S699" s="266" t="n">
        <v>0</v>
      </c>
      <c r="T699" s="57" t="n">
        <v>0</v>
      </c>
      <c r="U699" s="104" t="n">
        <v>0</v>
      </c>
    </row>
    <row r="700" s="2" customFormat="true" ht="12.75" hidden="false" customHeight="false" outlineLevel="0" collapsed="false">
      <c r="A700" s="128" t="s">
        <v>436</v>
      </c>
      <c r="B700" s="249" t="n">
        <v>0</v>
      </c>
      <c r="C700" s="250" t="n">
        <v>0</v>
      </c>
      <c r="D700" s="250" t="n">
        <v>0</v>
      </c>
      <c r="E700" s="250" t="n">
        <v>0</v>
      </c>
      <c r="F700" s="250" t="n">
        <v>0</v>
      </c>
      <c r="G700" s="250" t="n">
        <v>0</v>
      </c>
      <c r="H700" s="250" t="n">
        <v>0</v>
      </c>
      <c r="I700" s="250" t="n">
        <v>0</v>
      </c>
      <c r="J700" s="250" t="n">
        <v>0</v>
      </c>
      <c r="K700" s="250" t="n">
        <v>0</v>
      </c>
      <c r="L700" s="250" t="n">
        <v>0</v>
      </c>
      <c r="M700" s="250" t="n">
        <v>0</v>
      </c>
      <c r="N700" s="250" t="n">
        <v>0</v>
      </c>
      <c r="O700" s="250" t="n">
        <v>0</v>
      </c>
      <c r="P700" s="250" t="n">
        <v>0</v>
      </c>
      <c r="Q700" s="250" t="n">
        <v>0</v>
      </c>
      <c r="R700" s="250" t="n">
        <v>0</v>
      </c>
      <c r="S700" s="266" t="n">
        <v>0</v>
      </c>
      <c r="T700" s="57" t="n">
        <v>0</v>
      </c>
      <c r="U700" s="104" t="n">
        <v>2</v>
      </c>
    </row>
    <row r="701" s="2" customFormat="true" ht="12.75" hidden="false" customHeight="false" outlineLevel="0" collapsed="false">
      <c r="A701" s="128" t="s">
        <v>437</v>
      </c>
      <c r="B701" s="249" t="n">
        <v>0</v>
      </c>
      <c r="C701" s="250" t="n">
        <v>0</v>
      </c>
      <c r="D701" s="250" t="n">
        <v>0</v>
      </c>
      <c r="E701" s="250" t="n">
        <v>0</v>
      </c>
      <c r="F701" s="250" t="n">
        <v>0</v>
      </c>
      <c r="G701" s="250" t="n">
        <v>0</v>
      </c>
      <c r="H701" s="250" t="n">
        <v>0</v>
      </c>
      <c r="I701" s="250" t="n">
        <v>0</v>
      </c>
      <c r="J701" s="250" t="n">
        <v>0</v>
      </c>
      <c r="K701" s="250" t="n">
        <v>0</v>
      </c>
      <c r="L701" s="250" t="n">
        <v>0</v>
      </c>
      <c r="M701" s="250" t="n">
        <v>0</v>
      </c>
      <c r="N701" s="250" t="n">
        <v>0</v>
      </c>
      <c r="O701" s="250" t="n">
        <v>0</v>
      </c>
      <c r="P701" s="250" t="n">
        <v>0</v>
      </c>
      <c r="Q701" s="250" t="n">
        <v>0</v>
      </c>
      <c r="R701" s="250" t="n">
        <v>0</v>
      </c>
      <c r="S701" s="266" t="n">
        <v>0</v>
      </c>
      <c r="T701" s="57" t="n">
        <v>0</v>
      </c>
      <c r="U701" s="104" t="n">
        <v>0</v>
      </c>
    </row>
    <row r="702" s="2" customFormat="true" ht="12.75" hidden="false" customHeight="false" outlineLevel="0" collapsed="false">
      <c r="A702" s="128" t="s">
        <v>438</v>
      </c>
      <c r="B702" s="249" t="n">
        <v>0</v>
      </c>
      <c r="C702" s="250" t="n">
        <v>0</v>
      </c>
      <c r="D702" s="250" t="n">
        <v>0</v>
      </c>
      <c r="E702" s="250" t="n">
        <v>0</v>
      </c>
      <c r="F702" s="250" t="n">
        <v>0</v>
      </c>
      <c r="G702" s="250" t="n">
        <v>0</v>
      </c>
      <c r="H702" s="250" t="n">
        <v>0</v>
      </c>
      <c r="I702" s="250" t="n">
        <v>0</v>
      </c>
      <c r="J702" s="250" t="n">
        <v>0</v>
      </c>
      <c r="K702" s="250" t="n">
        <v>0</v>
      </c>
      <c r="L702" s="250" t="n">
        <v>0</v>
      </c>
      <c r="M702" s="250" t="n">
        <v>0</v>
      </c>
      <c r="N702" s="250" t="n">
        <v>0</v>
      </c>
      <c r="O702" s="250" t="n">
        <v>0</v>
      </c>
      <c r="P702" s="250" t="n">
        <v>0</v>
      </c>
      <c r="Q702" s="250" t="n">
        <v>0</v>
      </c>
      <c r="R702" s="250" t="n">
        <v>0</v>
      </c>
      <c r="S702" s="266" t="n">
        <v>0</v>
      </c>
      <c r="T702" s="57" t="n">
        <v>0</v>
      </c>
      <c r="U702" s="104" t="n">
        <v>2</v>
      </c>
    </row>
    <row r="703" s="2" customFormat="true" ht="12.75" hidden="false" customHeight="false" outlineLevel="0" collapsed="false">
      <c r="A703" s="128" t="s">
        <v>439</v>
      </c>
      <c r="B703" s="249" t="n">
        <v>0</v>
      </c>
      <c r="C703" s="250" t="n">
        <v>0</v>
      </c>
      <c r="D703" s="250" t="n">
        <v>0</v>
      </c>
      <c r="E703" s="250" t="n">
        <v>0</v>
      </c>
      <c r="F703" s="250" t="n">
        <v>0</v>
      </c>
      <c r="G703" s="250" t="n">
        <v>0</v>
      </c>
      <c r="H703" s="250" t="n">
        <v>0</v>
      </c>
      <c r="I703" s="250" t="n">
        <v>0</v>
      </c>
      <c r="J703" s="250" t="n">
        <v>0</v>
      </c>
      <c r="K703" s="250" t="n">
        <v>0</v>
      </c>
      <c r="L703" s="250" t="n">
        <v>0</v>
      </c>
      <c r="M703" s="250" t="n">
        <v>0</v>
      </c>
      <c r="N703" s="250" t="n">
        <v>0</v>
      </c>
      <c r="O703" s="250" t="n">
        <v>0</v>
      </c>
      <c r="P703" s="250" t="n">
        <v>0</v>
      </c>
      <c r="Q703" s="250" t="n">
        <v>0</v>
      </c>
      <c r="R703" s="250" t="n">
        <v>0</v>
      </c>
      <c r="S703" s="266" t="n">
        <v>0</v>
      </c>
      <c r="T703" s="57" t="n">
        <v>0</v>
      </c>
      <c r="U703" s="104" t="n">
        <v>1</v>
      </c>
    </row>
    <row r="704" s="2" customFormat="true" ht="12.75" hidden="false" customHeight="false" outlineLevel="0" collapsed="false">
      <c r="A704" s="128" t="s">
        <v>440</v>
      </c>
      <c r="B704" s="249" t="n">
        <v>0</v>
      </c>
      <c r="C704" s="250" t="n">
        <v>0</v>
      </c>
      <c r="D704" s="250" t="n">
        <v>0</v>
      </c>
      <c r="E704" s="250" t="n">
        <v>0</v>
      </c>
      <c r="F704" s="250" t="n">
        <v>0</v>
      </c>
      <c r="G704" s="250" t="n">
        <v>0</v>
      </c>
      <c r="H704" s="250" t="n">
        <v>0</v>
      </c>
      <c r="I704" s="250" t="n">
        <v>0</v>
      </c>
      <c r="J704" s="250" t="n">
        <v>0</v>
      </c>
      <c r="K704" s="250" t="n">
        <v>0</v>
      </c>
      <c r="L704" s="250" t="n">
        <v>0</v>
      </c>
      <c r="M704" s="250" t="n">
        <v>0</v>
      </c>
      <c r="N704" s="250" t="n">
        <v>0</v>
      </c>
      <c r="O704" s="250" t="n">
        <v>0</v>
      </c>
      <c r="P704" s="250" t="n">
        <v>0</v>
      </c>
      <c r="Q704" s="250" t="n">
        <v>0</v>
      </c>
      <c r="R704" s="250" t="n">
        <v>0</v>
      </c>
      <c r="S704" s="266" t="n">
        <v>0</v>
      </c>
      <c r="T704" s="57" t="n">
        <v>0</v>
      </c>
      <c r="U704" s="104" t="n">
        <v>0</v>
      </c>
    </row>
    <row r="705" s="2" customFormat="true" ht="12.75" hidden="false" customHeight="false" outlineLevel="0" collapsed="false">
      <c r="A705" s="130" t="s">
        <v>178</v>
      </c>
      <c r="B705" s="253" t="n">
        <v>0</v>
      </c>
      <c r="C705" s="254" t="n">
        <v>0</v>
      </c>
      <c r="D705" s="254" t="n">
        <v>0</v>
      </c>
      <c r="E705" s="254" t="n">
        <v>0</v>
      </c>
      <c r="F705" s="254" t="n">
        <v>0</v>
      </c>
      <c r="G705" s="254" t="n">
        <v>0</v>
      </c>
      <c r="H705" s="254" t="n">
        <v>0</v>
      </c>
      <c r="I705" s="254" t="n">
        <v>0</v>
      </c>
      <c r="J705" s="254" t="n">
        <v>0</v>
      </c>
      <c r="K705" s="254" t="n">
        <v>0</v>
      </c>
      <c r="L705" s="254" t="n">
        <v>0</v>
      </c>
      <c r="M705" s="254" t="n">
        <v>0</v>
      </c>
      <c r="N705" s="254" t="n">
        <v>0</v>
      </c>
      <c r="O705" s="254" t="n">
        <v>0</v>
      </c>
      <c r="P705" s="254" t="n">
        <v>0</v>
      </c>
      <c r="Q705" s="254" t="n">
        <v>0</v>
      </c>
      <c r="R705" s="254" t="n">
        <v>0</v>
      </c>
      <c r="S705" s="267" t="n">
        <v>0</v>
      </c>
      <c r="T705" s="96" t="n">
        <v>0</v>
      </c>
      <c r="U705" s="117" t="n">
        <v>0</v>
      </c>
    </row>
    <row r="706" s="71" customFormat="true" ht="12.75" hidden="false" customHeight="false" outlineLevel="0" collapsed="false">
      <c r="A706" s="154" t="s">
        <v>36</v>
      </c>
      <c r="B706" s="69" t="n">
        <f aca="false">SUM(B688:B705)</f>
        <v>0</v>
      </c>
      <c r="C706" s="69" t="n">
        <f aca="false">SUM(C688:C705)</f>
        <v>0</v>
      </c>
      <c r="D706" s="69" t="n">
        <f aca="false">SUM(D688:D705)</f>
        <v>0</v>
      </c>
      <c r="E706" s="69" t="n">
        <f aca="false">SUM(E688:E705)</f>
        <v>0</v>
      </c>
      <c r="F706" s="69" t="n">
        <f aca="false">SUM(F688:F705)</f>
        <v>0</v>
      </c>
      <c r="G706" s="69" t="n">
        <f aca="false">SUM(G688:G705)</f>
        <v>0</v>
      </c>
      <c r="H706" s="69" t="n">
        <f aca="false">SUM(H688:H705)</f>
        <v>0</v>
      </c>
      <c r="I706" s="69" t="n">
        <f aca="false">SUM(I688:I705)</f>
        <v>0</v>
      </c>
      <c r="J706" s="69" t="n">
        <f aca="false">SUM(J688:J705)</f>
        <v>0</v>
      </c>
      <c r="K706" s="101" t="n">
        <f aca="false">SUM(K688:K705)</f>
        <v>0</v>
      </c>
      <c r="L706" s="101" t="n">
        <f aca="false">SUM(L688:L705)</f>
        <v>0</v>
      </c>
      <c r="M706" s="101" t="n">
        <f aca="false">SUM(M688:M705)</f>
        <v>0</v>
      </c>
      <c r="N706" s="118" t="n">
        <f aca="false">SUM(N688:N705)</f>
        <v>0</v>
      </c>
      <c r="O706" s="69" t="n">
        <f aca="false">SUM(O688:O705)</f>
        <v>0</v>
      </c>
      <c r="P706" s="69" t="n">
        <f aca="false">SUM(P688:P705)</f>
        <v>0</v>
      </c>
      <c r="Q706" s="69" t="n">
        <f aca="false">SUM(Q688:Q705)</f>
        <v>0</v>
      </c>
      <c r="R706" s="101" t="n">
        <f aca="false">SUM(R688:R705)</f>
        <v>0</v>
      </c>
      <c r="S706" s="101" t="n">
        <f aca="false">SUM(S688:S705)</f>
        <v>0</v>
      </c>
      <c r="T706" s="101" t="n">
        <f aca="false">SUM(T688:T705)</f>
        <v>0</v>
      </c>
      <c r="U706" s="101" t="n">
        <f aca="false">SUM(U688:U705)</f>
        <v>18</v>
      </c>
    </row>
    <row r="707" s="2" customFormat="true" ht="13.5" hidden="false" customHeight="false" outlineLevel="0" collapsed="false">
      <c r="A707" s="119"/>
      <c r="K707" s="74"/>
      <c r="L707" s="74"/>
      <c r="M707" s="74"/>
      <c r="R707" s="75"/>
      <c r="S707" s="75"/>
      <c r="T707" s="74"/>
    </row>
    <row r="708" s="2" customFormat="true" ht="13.5" hidden="false" customHeight="false" outlineLevel="0" collapsed="false">
      <c r="A708" s="32" t="s">
        <v>441</v>
      </c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</row>
    <row r="709" s="2" customFormat="true" ht="12.75" hidden="false" customHeight="false" outlineLevel="0" collapsed="false">
      <c r="A709" s="126" t="s">
        <v>442</v>
      </c>
      <c r="B709" s="80" t="n">
        <v>0</v>
      </c>
      <c r="C709" s="82" t="n">
        <v>0</v>
      </c>
      <c r="D709" s="82" t="n">
        <v>0</v>
      </c>
      <c r="E709" s="82" t="n">
        <v>0</v>
      </c>
      <c r="F709" s="82" t="n">
        <v>0</v>
      </c>
      <c r="G709" s="82" t="n">
        <v>0</v>
      </c>
      <c r="H709" s="82" t="n">
        <v>0</v>
      </c>
      <c r="I709" s="82" t="n">
        <v>0</v>
      </c>
      <c r="J709" s="82" t="n">
        <v>0</v>
      </c>
      <c r="K709" s="82" t="n">
        <v>0</v>
      </c>
      <c r="L709" s="82" t="n">
        <v>0</v>
      </c>
      <c r="M709" s="82" t="n">
        <v>0</v>
      </c>
      <c r="N709" s="82" t="n">
        <v>0</v>
      </c>
      <c r="O709" s="82" t="n">
        <v>0</v>
      </c>
      <c r="P709" s="82" t="n">
        <v>0</v>
      </c>
      <c r="Q709" s="82" t="n">
        <v>0</v>
      </c>
      <c r="R709" s="187" t="n">
        <v>0</v>
      </c>
      <c r="S709" s="189" t="n">
        <v>0</v>
      </c>
      <c r="T709" s="84" t="n">
        <v>0</v>
      </c>
      <c r="U709" s="102"/>
    </row>
    <row r="710" s="2" customFormat="true" ht="12.75" hidden="false" customHeight="false" outlineLevel="0" collapsed="false">
      <c r="A710" s="162" t="s">
        <v>443</v>
      </c>
      <c r="B710" s="53" t="n">
        <v>0</v>
      </c>
      <c r="C710" s="55" t="n">
        <v>0</v>
      </c>
      <c r="D710" s="55" t="n">
        <v>0</v>
      </c>
      <c r="E710" s="55" t="n">
        <v>0</v>
      </c>
      <c r="F710" s="55" t="n">
        <v>0</v>
      </c>
      <c r="G710" s="55" t="n">
        <v>0</v>
      </c>
      <c r="H710" s="55" t="n">
        <v>0</v>
      </c>
      <c r="I710" s="55" t="n">
        <v>0</v>
      </c>
      <c r="J710" s="55" t="n">
        <v>0</v>
      </c>
      <c r="K710" s="55" t="n">
        <v>0</v>
      </c>
      <c r="L710" s="55" t="n">
        <v>0</v>
      </c>
      <c r="M710" s="55" t="n">
        <v>0</v>
      </c>
      <c r="N710" s="55" t="n">
        <v>0</v>
      </c>
      <c r="O710" s="55" t="n">
        <v>0</v>
      </c>
      <c r="P710" s="55" t="n">
        <v>0</v>
      </c>
      <c r="Q710" s="55" t="n">
        <v>0</v>
      </c>
      <c r="R710" s="140" t="n">
        <v>0</v>
      </c>
      <c r="S710" s="143" t="n">
        <v>0</v>
      </c>
      <c r="T710" s="166" t="n">
        <v>0</v>
      </c>
      <c r="U710" s="104"/>
    </row>
    <row r="711" s="2" customFormat="true" ht="12.75" hidden="false" customHeight="false" outlineLevel="0" collapsed="false">
      <c r="A711" s="162" t="s">
        <v>444</v>
      </c>
      <c r="B711" s="53" t="n">
        <v>0</v>
      </c>
      <c r="C711" s="55" t="n">
        <v>0</v>
      </c>
      <c r="D711" s="55" t="n">
        <v>0</v>
      </c>
      <c r="E711" s="55" t="n">
        <v>0</v>
      </c>
      <c r="F711" s="55" t="n">
        <v>0</v>
      </c>
      <c r="G711" s="55" t="n">
        <v>0</v>
      </c>
      <c r="H711" s="55" t="n">
        <v>0</v>
      </c>
      <c r="I711" s="55" t="n">
        <v>0</v>
      </c>
      <c r="J711" s="55" t="n">
        <v>0</v>
      </c>
      <c r="K711" s="55" t="n">
        <v>0</v>
      </c>
      <c r="L711" s="55" t="n">
        <v>0</v>
      </c>
      <c r="M711" s="55" t="n">
        <v>0</v>
      </c>
      <c r="N711" s="55" t="n">
        <v>0</v>
      </c>
      <c r="O711" s="55" t="n">
        <v>0</v>
      </c>
      <c r="P711" s="55" t="n">
        <v>0</v>
      </c>
      <c r="Q711" s="55" t="n">
        <v>0</v>
      </c>
      <c r="R711" s="140" t="n">
        <v>0</v>
      </c>
      <c r="S711" s="143" t="n">
        <v>0</v>
      </c>
      <c r="T711" s="166" t="n">
        <v>0</v>
      </c>
      <c r="U711" s="104"/>
    </row>
    <row r="712" s="2" customFormat="true" ht="12.75" hidden="false" customHeight="false" outlineLevel="0" collapsed="false">
      <c r="A712" s="162" t="s">
        <v>445</v>
      </c>
      <c r="B712" s="53" t="n">
        <v>0</v>
      </c>
      <c r="C712" s="55" t="n">
        <v>0</v>
      </c>
      <c r="D712" s="55" t="n">
        <v>0</v>
      </c>
      <c r="E712" s="55" t="n">
        <v>0</v>
      </c>
      <c r="F712" s="55" t="n">
        <v>0</v>
      </c>
      <c r="G712" s="55" t="n">
        <v>0</v>
      </c>
      <c r="H712" s="55" t="n">
        <v>0</v>
      </c>
      <c r="I712" s="55" t="n">
        <v>0</v>
      </c>
      <c r="J712" s="55" t="n">
        <v>0</v>
      </c>
      <c r="K712" s="55" t="n">
        <v>0</v>
      </c>
      <c r="L712" s="55" t="n">
        <v>0</v>
      </c>
      <c r="M712" s="55" t="n">
        <v>0</v>
      </c>
      <c r="N712" s="55" t="n">
        <v>0</v>
      </c>
      <c r="O712" s="55" t="n">
        <v>0</v>
      </c>
      <c r="P712" s="55" t="n">
        <v>0</v>
      </c>
      <c r="Q712" s="55" t="n">
        <v>0</v>
      </c>
      <c r="R712" s="140" t="n">
        <v>0</v>
      </c>
      <c r="S712" s="143" t="n">
        <v>0</v>
      </c>
      <c r="T712" s="166" t="n">
        <v>0</v>
      </c>
      <c r="U712" s="104"/>
    </row>
    <row r="713" s="2" customFormat="true" ht="12.75" hidden="false" customHeight="false" outlineLevel="0" collapsed="false">
      <c r="A713" s="162" t="s">
        <v>446</v>
      </c>
      <c r="B713" s="53" t="n">
        <v>0</v>
      </c>
      <c r="C713" s="55" t="n">
        <v>0</v>
      </c>
      <c r="D713" s="55" t="n">
        <v>0</v>
      </c>
      <c r="E713" s="55" t="n">
        <v>0</v>
      </c>
      <c r="F713" s="55" t="n">
        <v>0</v>
      </c>
      <c r="G713" s="55" t="n">
        <v>0</v>
      </c>
      <c r="H713" s="55" t="n">
        <v>0</v>
      </c>
      <c r="I713" s="55" t="n">
        <v>0</v>
      </c>
      <c r="J713" s="55" t="n">
        <v>0</v>
      </c>
      <c r="K713" s="55" t="n">
        <v>0</v>
      </c>
      <c r="L713" s="55" t="n">
        <v>0</v>
      </c>
      <c r="M713" s="55" t="n">
        <v>0</v>
      </c>
      <c r="N713" s="55" t="n">
        <v>0</v>
      </c>
      <c r="O713" s="55" t="n">
        <v>0</v>
      </c>
      <c r="P713" s="55" t="n">
        <v>0</v>
      </c>
      <c r="Q713" s="55" t="n">
        <v>0</v>
      </c>
      <c r="R713" s="140" t="n">
        <v>0</v>
      </c>
      <c r="S713" s="143" t="n">
        <v>0</v>
      </c>
      <c r="T713" s="166" t="n">
        <v>0</v>
      </c>
      <c r="U713" s="104"/>
    </row>
    <row r="714" s="2" customFormat="true" ht="12.75" hidden="false" customHeight="false" outlineLevel="0" collapsed="false">
      <c r="A714" s="162" t="s">
        <v>447</v>
      </c>
      <c r="B714" s="53" t="n">
        <v>0</v>
      </c>
      <c r="C714" s="55" t="n">
        <v>0</v>
      </c>
      <c r="D714" s="55" t="n">
        <v>0</v>
      </c>
      <c r="E714" s="55" t="n">
        <v>0</v>
      </c>
      <c r="F714" s="55" t="n">
        <v>0</v>
      </c>
      <c r="G714" s="55" t="n">
        <v>0</v>
      </c>
      <c r="H714" s="55" t="n">
        <v>0</v>
      </c>
      <c r="I714" s="55" t="n">
        <v>0</v>
      </c>
      <c r="J714" s="55" t="n">
        <v>0</v>
      </c>
      <c r="K714" s="55" t="n">
        <v>0</v>
      </c>
      <c r="L714" s="55" t="n">
        <v>0</v>
      </c>
      <c r="M714" s="55" t="n">
        <v>0</v>
      </c>
      <c r="N714" s="55" t="n">
        <v>0</v>
      </c>
      <c r="O714" s="55" t="n">
        <v>0</v>
      </c>
      <c r="P714" s="55" t="n">
        <v>0</v>
      </c>
      <c r="Q714" s="55" t="n">
        <v>0</v>
      </c>
      <c r="R714" s="140" t="n">
        <v>0</v>
      </c>
      <c r="S714" s="143" t="n">
        <v>0</v>
      </c>
      <c r="T714" s="166" t="n">
        <v>0</v>
      </c>
      <c r="U714" s="104"/>
    </row>
    <row r="715" s="2" customFormat="true" ht="12.75" hidden="false" customHeight="false" outlineLevel="0" collapsed="false">
      <c r="A715" s="162" t="s">
        <v>448</v>
      </c>
      <c r="B715" s="53" t="n">
        <v>0</v>
      </c>
      <c r="C715" s="55" t="n">
        <v>0</v>
      </c>
      <c r="D715" s="55" t="n">
        <v>0</v>
      </c>
      <c r="E715" s="55" t="n">
        <v>0</v>
      </c>
      <c r="F715" s="55" t="n">
        <v>0</v>
      </c>
      <c r="G715" s="55" t="n">
        <v>0</v>
      </c>
      <c r="H715" s="55" t="n">
        <v>0</v>
      </c>
      <c r="I715" s="55" t="n">
        <v>0</v>
      </c>
      <c r="J715" s="55" t="n">
        <v>0</v>
      </c>
      <c r="K715" s="55" t="n">
        <v>0</v>
      </c>
      <c r="L715" s="55" t="n">
        <v>0</v>
      </c>
      <c r="M715" s="55" t="n">
        <v>0</v>
      </c>
      <c r="N715" s="55" t="n">
        <v>0</v>
      </c>
      <c r="O715" s="55" t="n">
        <v>0</v>
      </c>
      <c r="P715" s="55" t="n">
        <v>0</v>
      </c>
      <c r="Q715" s="55" t="n">
        <v>0</v>
      </c>
      <c r="R715" s="140" t="n">
        <v>0</v>
      </c>
      <c r="S715" s="143" t="n">
        <v>0</v>
      </c>
      <c r="T715" s="166" t="n">
        <v>0</v>
      </c>
      <c r="U715" s="104"/>
    </row>
    <row r="716" s="2" customFormat="true" ht="12.75" hidden="false" customHeight="false" outlineLevel="0" collapsed="false">
      <c r="A716" s="162" t="s">
        <v>449</v>
      </c>
      <c r="B716" s="53" t="n">
        <v>0</v>
      </c>
      <c r="C716" s="55" t="n">
        <v>0</v>
      </c>
      <c r="D716" s="55" t="n">
        <v>0</v>
      </c>
      <c r="E716" s="55" t="n">
        <v>0</v>
      </c>
      <c r="F716" s="55" t="n">
        <v>0</v>
      </c>
      <c r="G716" s="55" t="n">
        <v>0</v>
      </c>
      <c r="H716" s="55" t="n">
        <v>0</v>
      </c>
      <c r="I716" s="55" t="n">
        <v>0</v>
      </c>
      <c r="J716" s="55" t="n">
        <v>0</v>
      </c>
      <c r="K716" s="55" t="n">
        <v>0</v>
      </c>
      <c r="L716" s="55" t="n">
        <v>0</v>
      </c>
      <c r="M716" s="55" t="n">
        <v>0</v>
      </c>
      <c r="N716" s="55" t="n">
        <v>0</v>
      </c>
      <c r="O716" s="55" t="n">
        <v>0</v>
      </c>
      <c r="P716" s="55" t="n">
        <v>0</v>
      </c>
      <c r="Q716" s="55" t="n">
        <v>0</v>
      </c>
      <c r="R716" s="140" t="n">
        <v>0</v>
      </c>
      <c r="S716" s="143" t="n">
        <v>0</v>
      </c>
      <c r="T716" s="166" t="n">
        <v>0</v>
      </c>
      <c r="U716" s="104"/>
    </row>
    <row r="717" s="2" customFormat="true" ht="12.75" hidden="false" customHeight="false" outlineLevel="0" collapsed="false">
      <c r="A717" s="162" t="s">
        <v>450</v>
      </c>
      <c r="B717" s="53" t="n">
        <v>0</v>
      </c>
      <c r="C717" s="55" t="n">
        <v>0</v>
      </c>
      <c r="D717" s="55" t="n">
        <v>0</v>
      </c>
      <c r="E717" s="55" t="n">
        <v>0</v>
      </c>
      <c r="F717" s="55" t="n">
        <v>0</v>
      </c>
      <c r="G717" s="55" t="n">
        <v>0</v>
      </c>
      <c r="H717" s="55" t="n">
        <v>0</v>
      </c>
      <c r="I717" s="55" t="n">
        <v>0</v>
      </c>
      <c r="J717" s="55" t="n">
        <v>0</v>
      </c>
      <c r="K717" s="55" t="n">
        <v>0</v>
      </c>
      <c r="L717" s="55" t="n">
        <v>0</v>
      </c>
      <c r="M717" s="55" t="n">
        <v>0</v>
      </c>
      <c r="N717" s="55" t="n">
        <v>0</v>
      </c>
      <c r="O717" s="55" t="n">
        <v>0</v>
      </c>
      <c r="P717" s="55" t="n">
        <v>0</v>
      </c>
      <c r="Q717" s="55" t="n">
        <v>0</v>
      </c>
      <c r="R717" s="140" t="n">
        <v>0</v>
      </c>
      <c r="S717" s="143" t="n">
        <v>0</v>
      </c>
      <c r="T717" s="166" t="n">
        <v>0</v>
      </c>
      <c r="U717" s="104"/>
    </row>
    <row r="718" s="2" customFormat="true" ht="12.75" hidden="false" customHeight="false" outlineLevel="0" collapsed="false">
      <c r="A718" s="162" t="s">
        <v>451</v>
      </c>
      <c r="B718" s="53" t="n">
        <v>0</v>
      </c>
      <c r="C718" s="55" t="n">
        <v>0</v>
      </c>
      <c r="D718" s="55" t="n">
        <v>0</v>
      </c>
      <c r="E718" s="55" t="n">
        <v>0</v>
      </c>
      <c r="F718" s="55" t="n">
        <v>0</v>
      </c>
      <c r="G718" s="55" t="n">
        <v>0</v>
      </c>
      <c r="H718" s="55" t="n">
        <v>0</v>
      </c>
      <c r="I718" s="55" t="n">
        <v>0</v>
      </c>
      <c r="J718" s="55" t="n">
        <v>0</v>
      </c>
      <c r="K718" s="55" t="n">
        <v>0</v>
      </c>
      <c r="L718" s="55" t="n">
        <v>0</v>
      </c>
      <c r="M718" s="55" t="n">
        <v>0</v>
      </c>
      <c r="N718" s="55" t="n">
        <v>0</v>
      </c>
      <c r="O718" s="55" t="n">
        <v>0</v>
      </c>
      <c r="P718" s="55" t="n">
        <v>0</v>
      </c>
      <c r="Q718" s="55" t="n">
        <v>0</v>
      </c>
      <c r="R718" s="140" t="n">
        <v>0</v>
      </c>
      <c r="S718" s="143" t="n">
        <v>0</v>
      </c>
      <c r="T718" s="166" t="n">
        <v>0</v>
      </c>
      <c r="U718" s="104"/>
    </row>
    <row r="719" s="2" customFormat="true" ht="12.75" hidden="false" customHeight="false" outlineLevel="0" collapsed="false">
      <c r="A719" s="167" t="s">
        <v>178</v>
      </c>
      <c r="B719" s="91" t="n">
        <v>0</v>
      </c>
      <c r="C719" s="95" t="n">
        <v>0</v>
      </c>
      <c r="D719" s="95" t="n">
        <v>0</v>
      </c>
      <c r="E719" s="95" t="n">
        <v>0</v>
      </c>
      <c r="F719" s="95" t="n">
        <v>0</v>
      </c>
      <c r="G719" s="95" t="n">
        <v>0</v>
      </c>
      <c r="H719" s="95" t="n">
        <v>0</v>
      </c>
      <c r="I719" s="95" t="n">
        <v>0</v>
      </c>
      <c r="J719" s="95" t="n">
        <v>0</v>
      </c>
      <c r="K719" s="95" t="n">
        <v>0</v>
      </c>
      <c r="L719" s="95" t="n">
        <v>0</v>
      </c>
      <c r="M719" s="95" t="n">
        <v>0</v>
      </c>
      <c r="N719" s="95" t="n">
        <v>0</v>
      </c>
      <c r="O719" s="95" t="n">
        <v>0</v>
      </c>
      <c r="P719" s="95" t="n">
        <v>0</v>
      </c>
      <c r="Q719" s="95" t="n">
        <v>0</v>
      </c>
      <c r="R719" s="255" t="n">
        <v>0</v>
      </c>
      <c r="S719" s="256" t="n">
        <v>0</v>
      </c>
      <c r="T719" s="171" t="n">
        <v>0</v>
      </c>
      <c r="U719" s="117"/>
    </row>
    <row r="720" s="71" customFormat="true" ht="12.75" hidden="false" customHeight="false" outlineLevel="0" collapsed="false">
      <c r="A720" s="154" t="s">
        <v>36</v>
      </c>
      <c r="B720" s="69" t="n">
        <f aca="false">SUM(B709:B719)</f>
        <v>0</v>
      </c>
      <c r="C720" s="69" t="n">
        <f aca="false">SUM(C709:C719)</f>
        <v>0</v>
      </c>
      <c r="D720" s="69" t="n">
        <f aca="false">SUM(D709:D719)</f>
        <v>0</v>
      </c>
      <c r="E720" s="69" t="n">
        <f aca="false">SUM(E709:E719)</f>
        <v>0</v>
      </c>
      <c r="F720" s="69" t="n">
        <f aca="false">SUM(F709:F719)</f>
        <v>0</v>
      </c>
      <c r="G720" s="69" t="n">
        <f aca="false">SUM(G709:G719)</f>
        <v>0</v>
      </c>
      <c r="H720" s="69" t="n">
        <f aca="false">SUM(H709:H719)</f>
        <v>0</v>
      </c>
      <c r="I720" s="69" t="n">
        <f aca="false">SUM(I709:I719)</f>
        <v>0</v>
      </c>
      <c r="J720" s="69" t="n">
        <f aca="false">SUM(J709:J719)</f>
        <v>0</v>
      </c>
      <c r="K720" s="101" t="n">
        <f aca="false">SUM(K709:K719)</f>
        <v>0</v>
      </c>
      <c r="L720" s="101" t="n">
        <f aca="false">SUM(L709:L719)</f>
        <v>0</v>
      </c>
      <c r="M720" s="101" t="n">
        <f aca="false">SUM(M709:M719)</f>
        <v>0</v>
      </c>
      <c r="N720" s="118" t="n">
        <f aca="false">SUM(N709:N719)</f>
        <v>0</v>
      </c>
      <c r="O720" s="69" t="n">
        <f aca="false">SUM(O709:O719)</f>
        <v>0</v>
      </c>
      <c r="P720" s="69" t="n">
        <f aca="false">SUM(P709:P719)</f>
        <v>0</v>
      </c>
      <c r="Q720" s="69" t="n">
        <f aca="false">SUM(Q709:Q719)</f>
        <v>0</v>
      </c>
      <c r="R720" s="101" t="n">
        <f aca="false">SUM(R709:R719)</f>
        <v>0</v>
      </c>
      <c r="S720" s="101" t="n">
        <f aca="false">SUM(S709:S719)</f>
        <v>0</v>
      </c>
      <c r="T720" s="101" t="n">
        <f aca="false">SUM(T709:T719)</f>
        <v>0</v>
      </c>
      <c r="U720" s="101" t="n">
        <f aca="false">SUM(U709:U719)</f>
        <v>0</v>
      </c>
    </row>
    <row r="721" s="2" customFormat="true" ht="12" hidden="false" customHeight="true" outlineLevel="0" collapsed="false">
      <c r="A721" s="13"/>
      <c r="K721" s="74"/>
      <c r="L721" s="74"/>
      <c r="M721" s="74"/>
      <c r="R721" s="75"/>
      <c r="S721" s="75"/>
      <c r="T721" s="74"/>
    </row>
    <row r="722" s="2" customFormat="true" ht="13.5" hidden="false" customHeight="false" outlineLevel="0" collapsed="false">
      <c r="A722" s="32" t="s">
        <v>452</v>
      </c>
      <c r="B722" s="270"/>
      <c r="C722" s="270"/>
      <c r="D722" s="270"/>
      <c r="E722" s="270"/>
      <c r="F722" s="270"/>
      <c r="G722" s="270"/>
      <c r="H722" s="270"/>
      <c r="I722" s="270"/>
      <c r="J722" s="270"/>
      <c r="K722" s="270"/>
      <c r="L722" s="270"/>
      <c r="M722" s="270"/>
      <c r="N722" s="270"/>
      <c r="O722" s="270"/>
      <c r="P722" s="270"/>
      <c r="Q722" s="270"/>
      <c r="R722" s="270"/>
      <c r="S722" s="270"/>
      <c r="T722" s="77"/>
      <c r="U722" s="77"/>
    </row>
    <row r="723" s="2" customFormat="true" ht="12.75" hidden="false" customHeight="false" outlineLevel="0" collapsed="false">
      <c r="A723" s="126" t="s">
        <v>243</v>
      </c>
      <c r="B723" s="80" t="n">
        <v>0</v>
      </c>
      <c r="C723" s="82" t="n">
        <v>0</v>
      </c>
      <c r="D723" s="82" t="n">
        <v>0</v>
      </c>
      <c r="E723" s="246" t="n">
        <v>0</v>
      </c>
      <c r="F723" s="246" t="n">
        <v>0</v>
      </c>
      <c r="G723" s="246" t="n">
        <v>0</v>
      </c>
      <c r="H723" s="246" t="n">
        <v>0</v>
      </c>
      <c r="I723" s="246" t="n">
        <v>0</v>
      </c>
      <c r="J723" s="246" t="n">
        <v>0</v>
      </c>
      <c r="K723" s="246" t="n">
        <v>0</v>
      </c>
      <c r="L723" s="246" t="n">
        <v>0</v>
      </c>
      <c r="M723" s="246" t="n">
        <v>0</v>
      </c>
      <c r="N723" s="246" t="n">
        <v>0</v>
      </c>
      <c r="O723" s="246" t="n">
        <v>0</v>
      </c>
      <c r="P723" s="246" t="n">
        <v>0</v>
      </c>
      <c r="Q723" s="246" t="n">
        <v>0</v>
      </c>
      <c r="R723" s="247" t="n">
        <v>0</v>
      </c>
      <c r="S723" s="248" t="n">
        <v>0</v>
      </c>
      <c r="T723" s="84" t="n">
        <v>0</v>
      </c>
      <c r="U723" s="102"/>
    </row>
    <row r="724" s="2" customFormat="true" ht="12.75" hidden="false" customHeight="false" outlineLevel="0" collapsed="false">
      <c r="A724" s="128" t="s">
        <v>453</v>
      </c>
      <c r="B724" s="53" t="n">
        <v>0</v>
      </c>
      <c r="C724" s="55" t="n">
        <v>0</v>
      </c>
      <c r="D724" s="55" t="n">
        <v>1</v>
      </c>
      <c r="E724" s="250" t="n">
        <v>0</v>
      </c>
      <c r="F724" s="250" t="n">
        <v>0</v>
      </c>
      <c r="G724" s="250" t="n">
        <v>0</v>
      </c>
      <c r="H724" s="250" t="n">
        <v>0</v>
      </c>
      <c r="I724" s="250" t="n">
        <v>0</v>
      </c>
      <c r="J724" s="250" t="n">
        <v>0</v>
      </c>
      <c r="K724" s="250" t="n">
        <v>0</v>
      </c>
      <c r="L724" s="250" t="n">
        <v>1</v>
      </c>
      <c r="M724" s="250" t="n">
        <v>0</v>
      </c>
      <c r="N724" s="250" t="n">
        <v>0</v>
      </c>
      <c r="O724" s="250" t="n">
        <v>0</v>
      </c>
      <c r="P724" s="250" t="n">
        <v>0</v>
      </c>
      <c r="Q724" s="250" t="n">
        <v>0</v>
      </c>
      <c r="R724" s="251" t="n">
        <v>0</v>
      </c>
      <c r="S724" s="252" t="n">
        <v>0</v>
      </c>
      <c r="T724" s="57" t="n">
        <v>0</v>
      </c>
      <c r="U724" s="104"/>
    </row>
    <row r="725" s="2" customFormat="true" ht="12.75" hidden="false" customHeight="false" outlineLevel="0" collapsed="false">
      <c r="A725" s="128" t="s">
        <v>244</v>
      </c>
      <c r="B725" s="53" t="n">
        <v>0</v>
      </c>
      <c r="C725" s="55" t="n">
        <v>0</v>
      </c>
      <c r="D725" s="55" t="n">
        <v>0</v>
      </c>
      <c r="E725" s="250" t="n">
        <v>0</v>
      </c>
      <c r="F725" s="250" t="n">
        <v>0</v>
      </c>
      <c r="G725" s="250" t="n">
        <v>0</v>
      </c>
      <c r="H725" s="250" t="n">
        <v>0</v>
      </c>
      <c r="I725" s="250" t="n">
        <v>0</v>
      </c>
      <c r="J725" s="250" t="n">
        <v>0</v>
      </c>
      <c r="K725" s="250" t="n">
        <v>0</v>
      </c>
      <c r="L725" s="250" t="n">
        <v>0</v>
      </c>
      <c r="M725" s="250" t="n">
        <v>0</v>
      </c>
      <c r="N725" s="250" t="n">
        <v>0</v>
      </c>
      <c r="O725" s="250" t="n">
        <v>0</v>
      </c>
      <c r="P725" s="250" t="n">
        <v>0</v>
      </c>
      <c r="Q725" s="250" t="n">
        <v>0</v>
      </c>
      <c r="R725" s="251" t="n">
        <v>0</v>
      </c>
      <c r="S725" s="252" t="n">
        <v>0</v>
      </c>
      <c r="T725" s="57" t="n">
        <v>0</v>
      </c>
      <c r="U725" s="104"/>
    </row>
    <row r="726" s="2" customFormat="true" ht="12.75" hidden="false" customHeight="false" outlineLevel="0" collapsed="false">
      <c r="A726" s="128" t="s">
        <v>245</v>
      </c>
      <c r="B726" s="53" t="n">
        <v>0</v>
      </c>
      <c r="C726" s="55" t="n">
        <v>0</v>
      </c>
      <c r="D726" s="55" t="n">
        <v>0</v>
      </c>
      <c r="E726" s="250" t="n">
        <v>0</v>
      </c>
      <c r="F726" s="250" t="n">
        <v>0</v>
      </c>
      <c r="G726" s="250" t="n">
        <v>0</v>
      </c>
      <c r="H726" s="250" t="n">
        <v>0</v>
      </c>
      <c r="I726" s="250" t="n">
        <v>0</v>
      </c>
      <c r="J726" s="250" t="n">
        <v>0</v>
      </c>
      <c r="K726" s="250" t="n">
        <v>0</v>
      </c>
      <c r="L726" s="250" t="n">
        <v>0</v>
      </c>
      <c r="M726" s="250" t="n">
        <v>0</v>
      </c>
      <c r="N726" s="250" t="n">
        <v>0</v>
      </c>
      <c r="O726" s="250" t="n">
        <v>0</v>
      </c>
      <c r="P726" s="250" t="n">
        <v>0</v>
      </c>
      <c r="Q726" s="250" t="n">
        <v>0</v>
      </c>
      <c r="R726" s="251" t="n">
        <v>0</v>
      </c>
      <c r="S726" s="252" t="n">
        <v>0</v>
      </c>
      <c r="T726" s="57" t="n">
        <v>0</v>
      </c>
      <c r="U726" s="104"/>
    </row>
    <row r="727" s="2" customFormat="true" ht="13.5" hidden="false" customHeight="false" outlineLevel="0" collapsed="false">
      <c r="A727" s="242" t="s">
        <v>246</v>
      </c>
      <c r="B727" s="227" t="n">
        <v>0</v>
      </c>
      <c r="C727" s="228" t="n">
        <v>0</v>
      </c>
      <c r="D727" s="228" t="n">
        <v>0</v>
      </c>
      <c r="E727" s="271" t="n">
        <v>0</v>
      </c>
      <c r="F727" s="271" t="n">
        <v>0</v>
      </c>
      <c r="G727" s="271" t="n">
        <v>0</v>
      </c>
      <c r="H727" s="271" t="n">
        <v>0</v>
      </c>
      <c r="I727" s="271" t="n">
        <v>0</v>
      </c>
      <c r="J727" s="271" t="n">
        <v>0</v>
      </c>
      <c r="K727" s="271" t="n">
        <v>0</v>
      </c>
      <c r="L727" s="271" t="n">
        <v>0</v>
      </c>
      <c r="M727" s="271" t="n">
        <v>0</v>
      </c>
      <c r="N727" s="271" t="n">
        <v>0</v>
      </c>
      <c r="O727" s="271" t="n">
        <v>0</v>
      </c>
      <c r="P727" s="271" t="n">
        <v>0</v>
      </c>
      <c r="Q727" s="271" t="n">
        <v>0</v>
      </c>
      <c r="R727" s="272" t="n">
        <v>0</v>
      </c>
      <c r="S727" s="273" t="n">
        <v>0</v>
      </c>
      <c r="T727" s="229" t="n">
        <v>0</v>
      </c>
      <c r="U727" s="241"/>
    </row>
    <row r="728" s="2" customFormat="true" ht="13.5" hidden="false" customHeight="false" outlineLevel="0" collapsed="false">
      <c r="A728" s="32" t="s">
        <v>454</v>
      </c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33"/>
    </row>
    <row r="729" s="2" customFormat="true" ht="12.75" hidden="false" customHeight="false" outlineLevel="0" collapsed="false">
      <c r="A729" s="162" t="s">
        <v>247</v>
      </c>
      <c r="B729" s="274" t="n">
        <v>0</v>
      </c>
      <c r="C729" s="275" t="n">
        <v>0</v>
      </c>
      <c r="D729" s="275" t="n">
        <v>0</v>
      </c>
      <c r="E729" s="275" t="n">
        <v>0</v>
      </c>
      <c r="F729" s="275" t="n">
        <v>0</v>
      </c>
      <c r="G729" s="275" t="n">
        <v>0</v>
      </c>
      <c r="H729" s="275" t="n">
        <v>0</v>
      </c>
      <c r="I729" s="275" t="n">
        <v>0</v>
      </c>
      <c r="J729" s="275" t="n">
        <v>0</v>
      </c>
      <c r="K729" s="275" t="n">
        <v>0</v>
      </c>
      <c r="L729" s="275" t="n">
        <v>0</v>
      </c>
      <c r="M729" s="275" t="n">
        <v>0</v>
      </c>
      <c r="N729" s="275" t="n">
        <v>0</v>
      </c>
      <c r="O729" s="275" t="n">
        <v>0</v>
      </c>
      <c r="P729" s="275" t="n">
        <v>0</v>
      </c>
      <c r="Q729" s="275" t="n">
        <v>0</v>
      </c>
      <c r="R729" s="276" t="n">
        <v>0</v>
      </c>
      <c r="S729" s="277" t="n">
        <v>0</v>
      </c>
      <c r="T729" s="166" t="n">
        <v>0</v>
      </c>
      <c r="U729" s="102"/>
    </row>
    <row r="730" s="2" customFormat="true" ht="12.75" hidden="false" customHeight="false" outlineLevel="0" collapsed="false">
      <c r="A730" s="128" t="s">
        <v>248</v>
      </c>
      <c r="B730" s="249" t="n">
        <v>0</v>
      </c>
      <c r="C730" s="250" t="n">
        <v>0</v>
      </c>
      <c r="D730" s="250" t="n">
        <v>0</v>
      </c>
      <c r="E730" s="250" t="n">
        <v>0</v>
      </c>
      <c r="F730" s="250" t="n">
        <v>0</v>
      </c>
      <c r="G730" s="250" t="n">
        <v>0</v>
      </c>
      <c r="H730" s="250" t="n">
        <v>0</v>
      </c>
      <c r="I730" s="250" t="n">
        <v>0</v>
      </c>
      <c r="J730" s="250" t="n">
        <v>0</v>
      </c>
      <c r="K730" s="250" t="n">
        <v>0</v>
      </c>
      <c r="L730" s="250" t="n">
        <v>0</v>
      </c>
      <c r="M730" s="250" t="n">
        <v>0</v>
      </c>
      <c r="N730" s="250" t="n">
        <v>0</v>
      </c>
      <c r="O730" s="250" t="n">
        <v>0</v>
      </c>
      <c r="P730" s="250" t="n">
        <v>0</v>
      </c>
      <c r="Q730" s="250" t="n">
        <v>0</v>
      </c>
      <c r="R730" s="251" t="n">
        <v>0</v>
      </c>
      <c r="S730" s="252" t="n">
        <v>0</v>
      </c>
      <c r="T730" s="57" t="n">
        <v>0</v>
      </c>
      <c r="U730" s="104"/>
    </row>
    <row r="731" s="2" customFormat="true" ht="12.75" hidden="false" customHeight="false" outlineLevel="0" collapsed="false">
      <c r="A731" s="128" t="s">
        <v>249</v>
      </c>
      <c r="B731" s="249" t="n">
        <v>0</v>
      </c>
      <c r="C731" s="250" t="n">
        <v>0</v>
      </c>
      <c r="D731" s="250" t="n">
        <v>0</v>
      </c>
      <c r="E731" s="250" t="n">
        <v>0</v>
      </c>
      <c r="F731" s="250" t="n">
        <v>0</v>
      </c>
      <c r="G731" s="250" t="n">
        <v>0</v>
      </c>
      <c r="H731" s="250" t="n">
        <v>0</v>
      </c>
      <c r="I731" s="250" t="n">
        <v>0</v>
      </c>
      <c r="J731" s="250" t="n">
        <v>0</v>
      </c>
      <c r="K731" s="250" t="n">
        <v>0</v>
      </c>
      <c r="L731" s="250" t="n">
        <v>0</v>
      </c>
      <c r="M731" s="250" t="n">
        <v>0</v>
      </c>
      <c r="N731" s="250" t="n">
        <v>0</v>
      </c>
      <c r="O731" s="250" t="n">
        <v>0</v>
      </c>
      <c r="P731" s="250" t="n">
        <v>0</v>
      </c>
      <c r="Q731" s="250" t="n">
        <v>0</v>
      </c>
      <c r="R731" s="251" t="n">
        <v>0</v>
      </c>
      <c r="S731" s="252" t="n">
        <v>0</v>
      </c>
      <c r="T731" s="57" t="n">
        <v>0</v>
      </c>
      <c r="U731" s="104"/>
    </row>
    <row r="732" s="2" customFormat="true" ht="12.75" hidden="false" customHeight="false" outlineLevel="0" collapsed="false">
      <c r="A732" s="128" t="s">
        <v>250</v>
      </c>
      <c r="B732" s="249" t="n">
        <v>0</v>
      </c>
      <c r="C732" s="250" t="n">
        <v>0</v>
      </c>
      <c r="D732" s="250" t="n">
        <v>0</v>
      </c>
      <c r="E732" s="250" t="n">
        <v>0</v>
      </c>
      <c r="F732" s="250" t="n">
        <v>0</v>
      </c>
      <c r="G732" s="250" t="n">
        <v>0</v>
      </c>
      <c r="H732" s="250" t="n">
        <v>0</v>
      </c>
      <c r="I732" s="250" t="n">
        <v>0</v>
      </c>
      <c r="J732" s="250" t="n">
        <v>0</v>
      </c>
      <c r="K732" s="250" t="n">
        <v>0</v>
      </c>
      <c r="L732" s="250" t="n">
        <v>1</v>
      </c>
      <c r="M732" s="250" t="n">
        <v>0</v>
      </c>
      <c r="N732" s="250" t="n">
        <v>0</v>
      </c>
      <c r="O732" s="250" t="n">
        <v>0</v>
      </c>
      <c r="P732" s="250" t="n">
        <v>0</v>
      </c>
      <c r="Q732" s="250" t="n">
        <v>0</v>
      </c>
      <c r="R732" s="251" t="n">
        <v>0</v>
      </c>
      <c r="S732" s="252" t="n">
        <v>0</v>
      </c>
      <c r="T732" s="57" t="n">
        <v>0</v>
      </c>
      <c r="U732" s="104"/>
    </row>
    <row r="733" s="2" customFormat="true" ht="12.75" hidden="false" customHeight="false" outlineLevel="0" collapsed="false">
      <c r="A733" s="128" t="n">
        <v>10</v>
      </c>
      <c r="B733" s="249" t="n">
        <v>0</v>
      </c>
      <c r="C733" s="250" t="n">
        <v>0</v>
      </c>
      <c r="D733" s="250" t="n">
        <v>0</v>
      </c>
      <c r="E733" s="250" t="n">
        <v>0</v>
      </c>
      <c r="F733" s="250" t="n">
        <v>0</v>
      </c>
      <c r="G733" s="250" t="n">
        <v>0</v>
      </c>
      <c r="H733" s="250" t="n">
        <v>0</v>
      </c>
      <c r="I733" s="250" t="n">
        <v>0</v>
      </c>
      <c r="J733" s="250" t="n">
        <v>0</v>
      </c>
      <c r="K733" s="250" t="n">
        <v>0</v>
      </c>
      <c r="L733" s="250" t="n">
        <v>0</v>
      </c>
      <c r="M733" s="250" t="n">
        <v>0</v>
      </c>
      <c r="N733" s="250" t="n">
        <v>0</v>
      </c>
      <c r="O733" s="250" t="n">
        <v>0</v>
      </c>
      <c r="P733" s="250" t="n">
        <v>0</v>
      </c>
      <c r="Q733" s="250" t="n">
        <v>0</v>
      </c>
      <c r="R733" s="251" t="n">
        <v>0</v>
      </c>
      <c r="S733" s="252" t="n">
        <v>0</v>
      </c>
      <c r="T733" s="57" t="n">
        <v>0</v>
      </c>
      <c r="U733" s="104"/>
    </row>
    <row r="734" s="2" customFormat="true" ht="12.75" hidden="false" customHeight="false" outlineLevel="0" collapsed="false">
      <c r="A734" s="128" t="n">
        <v>11</v>
      </c>
      <c r="B734" s="249" t="n">
        <v>0</v>
      </c>
      <c r="C734" s="250" t="n">
        <v>0</v>
      </c>
      <c r="D734" s="250" t="n">
        <v>0</v>
      </c>
      <c r="E734" s="250" t="n">
        <v>0</v>
      </c>
      <c r="F734" s="250" t="n">
        <v>0</v>
      </c>
      <c r="G734" s="250" t="n">
        <v>0</v>
      </c>
      <c r="H734" s="250" t="n">
        <v>0</v>
      </c>
      <c r="I734" s="250" t="n">
        <v>0</v>
      </c>
      <c r="J734" s="250" t="n">
        <v>0</v>
      </c>
      <c r="K734" s="250" t="n">
        <v>0</v>
      </c>
      <c r="L734" s="250" t="n">
        <v>0</v>
      </c>
      <c r="M734" s="250" t="n">
        <v>0</v>
      </c>
      <c r="N734" s="250" t="n">
        <v>0</v>
      </c>
      <c r="O734" s="250" t="n">
        <v>0</v>
      </c>
      <c r="P734" s="250" t="n">
        <v>0</v>
      </c>
      <c r="Q734" s="250" t="n">
        <v>0</v>
      </c>
      <c r="R734" s="251" t="n">
        <v>0</v>
      </c>
      <c r="S734" s="252" t="n">
        <v>0</v>
      </c>
      <c r="T734" s="57" t="n">
        <v>0</v>
      </c>
      <c r="U734" s="104"/>
    </row>
    <row r="735" s="2" customFormat="true" ht="12.75" hidden="false" customHeight="false" outlineLevel="0" collapsed="false">
      <c r="A735" s="128" t="n">
        <v>12</v>
      </c>
      <c r="B735" s="249" t="n">
        <v>0</v>
      </c>
      <c r="C735" s="250" t="n">
        <v>0</v>
      </c>
      <c r="D735" s="250" t="n">
        <v>0</v>
      </c>
      <c r="E735" s="250" t="n">
        <v>0</v>
      </c>
      <c r="F735" s="250" t="n">
        <v>0</v>
      </c>
      <c r="G735" s="250" t="n">
        <v>0</v>
      </c>
      <c r="H735" s="250" t="n">
        <v>0</v>
      </c>
      <c r="I735" s="250" t="n">
        <v>0</v>
      </c>
      <c r="J735" s="250" t="n">
        <v>0</v>
      </c>
      <c r="K735" s="250" t="n">
        <v>0</v>
      </c>
      <c r="L735" s="250" t="n">
        <v>0</v>
      </c>
      <c r="M735" s="250" t="n">
        <v>0</v>
      </c>
      <c r="N735" s="250" t="n">
        <v>0</v>
      </c>
      <c r="O735" s="250" t="n">
        <v>0</v>
      </c>
      <c r="P735" s="250" t="n">
        <v>0</v>
      </c>
      <c r="Q735" s="250" t="n">
        <v>0</v>
      </c>
      <c r="R735" s="251" t="n">
        <v>0</v>
      </c>
      <c r="S735" s="252" t="n">
        <v>0</v>
      </c>
      <c r="T735" s="57" t="n">
        <v>0</v>
      </c>
      <c r="U735" s="104"/>
    </row>
    <row r="736" s="2" customFormat="true" ht="12.75" hidden="false" customHeight="false" outlineLevel="0" collapsed="false">
      <c r="A736" s="128" t="n">
        <v>13</v>
      </c>
      <c r="B736" s="249" t="n">
        <v>0</v>
      </c>
      <c r="C736" s="250" t="n">
        <v>0</v>
      </c>
      <c r="D736" s="250" t="n">
        <v>0</v>
      </c>
      <c r="E736" s="250" t="n">
        <v>0</v>
      </c>
      <c r="F736" s="250" t="n">
        <v>0</v>
      </c>
      <c r="G736" s="250" t="n">
        <v>0</v>
      </c>
      <c r="H736" s="250" t="n">
        <v>0</v>
      </c>
      <c r="I736" s="250" t="n">
        <v>0</v>
      </c>
      <c r="J736" s="250" t="n">
        <v>0</v>
      </c>
      <c r="K736" s="250" t="n">
        <v>0</v>
      </c>
      <c r="L736" s="250" t="n">
        <v>0</v>
      </c>
      <c r="M736" s="250" t="n">
        <v>0</v>
      </c>
      <c r="N736" s="250" t="n">
        <v>0</v>
      </c>
      <c r="O736" s="250" t="n">
        <v>0</v>
      </c>
      <c r="P736" s="250" t="n">
        <v>0</v>
      </c>
      <c r="Q736" s="250" t="n">
        <v>0</v>
      </c>
      <c r="R736" s="251" t="n">
        <v>0</v>
      </c>
      <c r="S736" s="252" t="n">
        <v>0</v>
      </c>
      <c r="T736" s="57" t="n">
        <v>0</v>
      </c>
      <c r="U736" s="104"/>
    </row>
    <row r="737" s="2" customFormat="true" ht="12.75" hidden="false" customHeight="false" outlineLevel="0" collapsed="false">
      <c r="A737" s="128" t="n">
        <v>14</v>
      </c>
      <c r="B737" s="249" t="n">
        <v>0</v>
      </c>
      <c r="C737" s="250" t="n">
        <v>0</v>
      </c>
      <c r="D737" s="250" t="n">
        <v>0</v>
      </c>
      <c r="E737" s="250" t="n">
        <v>0</v>
      </c>
      <c r="F737" s="250" t="n">
        <v>0</v>
      </c>
      <c r="G737" s="250" t="n">
        <v>0</v>
      </c>
      <c r="H737" s="250" t="n">
        <v>0</v>
      </c>
      <c r="I737" s="250" t="n">
        <v>0</v>
      </c>
      <c r="J737" s="250" t="n">
        <v>0</v>
      </c>
      <c r="K737" s="250" t="n">
        <v>0</v>
      </c>
      <c r="L737" s="250" t="n">
        <v>0</v>
      </c>
      <c r="M737" s="250" t="n">
        <v>0</v>
      </c>
      <c r="N737" s="250" t="n">
        <v>0</v>
      </c>
      <c r="O737" s="250" t="n">
        <v>0</v>
      </c>
      <c r="P737" s="250" t="n">
        <v>0</v>
      </c>
      <c r="Q737" s="250" t="n">
        <v>0</v>
      </c>
      <c r="R737" s="251" t="n">
        <v>0</v>
      </c>
      <c r="S737" s="252" t="n">
        <v>0</v>
      </c>
      <c r="T737" s="57" t="n">
        <v>0</v>
      </c>
      <c r="U737" s="104"/>
    </row>
    <row r="738" s="2" customFormat="true" ht="12.75" hidden="false" customHeight="false" outlineLevel="0" collapsed="false">
      <c r="A738" s="128" t="n">
        <v>15</v>
      </c>
      <c r="B738" s="249" t="n">
        <v>0</v>
      </c>
      <c r="C738" s="250" t="n">
        <v>0</v>
      </c>
      <c r="D738" s="250" t="n">
        <v>0</v>
      </c>
      <c r="E738" s="250" t="n">
        <v>0</v>
      </c>
      <c r="F738" s="250" t="n">
        <v>0</v>
      </c>
      <c r="G738" s="250" t="n">
        <v>0</v>
      </c>
      <c r="H738" s="250" t="n">
        <v>0</v>
      </c>
      <c r="I738" s="250" t="n">
        <v>0</v>
      </c>
      <c r="J738" s="250" t="n">
        <v>0</v>
      </c>
      <c r="K738" s="250" t="n">
        <v>0</v>
      </c>
      <c r="L738" s="250" t="n">
        <v>0</v>
      </c>
      <c r="M738" s="250" t="n">
        <v>0</v>
      </c>
      <c r="N738" s="250" t="n">
        <v>0</v>
      </c>
      <c r="O738" s="250" t="n">
        <v>0</v>
      </c>
      <c r="P738" s="250" t="n">
        <v>0</v>
      </c>
      <c r="Q738" s="250" t="n">
        <v>0</v>
      </c>
      <c r="R738" s="251" t="n">
        <v>0</v>
      </c>
      <c r="S738" s="252" t="n">
        <v>0</v>
      </c>
      <c r="T738" s="57" t="n">
        <v>0</v>
      </c>
      <c r="U738" s="104"/>
    </row>
    <row r="739" s="2" customFormat="true" ht="12.75" hidden="false" customHeight="false" outlineLevel="0" collapsed="false">
      <c r="A739" s="128" t="n">
        <v>16</v>
      </c>
      <c r="B739" s="249" t="n">
        <v>0</v>
      </c>
      <c r="C739" s="250" t="n">
        <v>0</v>
      </c>
      <c r="D739" s="250" t="n">
        <v>0</v>
      </c>
      <c r="E739" s="250" t="n">
        <v>0</v>
      </c>
      <c r="F739" s="250" t="n">
        <v>0</v>
      </c>
      <c r="G739" s="250" t="n">
        <v>0</v>
      </c>
      <c r="H739" s="250" t="n">
        <v>0</v>
      </c>
      <c r="I739" s="250" t="n">
        <v>0</v>
      </c>
      <c r="J739" s="250" t="n">
        <v>0</v>
      </c>
      <c r="K739" s="250" t="n">
        <v>0</v>
      </c>
      <c r="L739" s="250" t="n">
        <v>0</v>
      </c>
      <c r="M739" s="250" t="n">
        <v>0</v>
      </c>
      <c r="N739" s="250" t="n">
        <v>0</v>
      </c>
      <c r="O739" s="250" t="n">
        <v>0</v>
      </c>
      <c r="P739" s="250" t="n">
        <v>0</v>
      </c>
      <c r="Q739" s="250" t="n">
        <v>0</v>
      </c>
      <c r="R739" s="251" t="n">
        <v>0</v>
      </c>
      <c r="S739" s="252" t="n">
        <v>0</v>
      </c>
      <c r="T739" s="57" t="n">
        <v>0</v>
      </c>
      <c r="U739" s="104"/>
    </row>
    <row r="740" s="2" customFormat="true" ht="12.75" hidden="false" customHeight="false" outlineLevel="0" collapsed="false">
      <c r="A740" s="128" t="n">
        <v>17</v>
      </c>
      <c r="B740" s="249" t="n">
        <v>0</v>
      </c>
      <c r="C740" s="250" t="n">
        <v>0</v>
      </c>
      <c r="D740" s="250" t="n">
        <v>0</v>
      </c>
      <c r="E740" s="250" t="n">
        <v>0</v>
      </c>
      <c r="F740" s="250" t="n">
        <v>0</v>
      </c>
      <c r="G740" s="250" t="n">
        <v>0</v>
      </c>
      <c r="H740" s="250" t="n">
        <v>0</v>
      </c>
      <c r="I740" s="250" t="n">
        <v>0</v>
      </c>
      <c r="J740" s="250" t="n">
        <v>0</v>
      </c>
      <c r="K740" s="250" t="n">
        <v>0</v>
      </c>
      <c r="L740" s="250" t="n">
        <v>0</v>
      </c>
      <c r="M740" s="250" t="n">
        <v>0</v>
      </c>
      <c r="N740" s="250" t="n">
        <v>1</v>
      </c>
      <c r="O740" s="250" t="n">
        <v>0</v>
      </c>
      <c r="P740" s="250" t="n">
        <v>0</v>
      </c>
      <c r="Q740" s="250" t="n">
        <v>0</v>
      </c>
      <c r="R740" s="251" t="n">
        <v>0</v>
      </c>
      <c r="S740" s="252" t="n">
        <v>0</v>
      </c>
      <c r="T740" s="57" t="n">
        <v>0</v>
      </c>
      <c r="U740" s="104"/>
    </row>
    <row r="741" s="2" customFormat="true" ht="12.75" hidden="false" customHeight="false" outlineLevel="0" collapsed="false">
      <c r="A741" s="128" t="n">
        <v>18</v>
      </c>
      <c r="B741" s="249" t="n">
        <v>0</v>
      </c>
      <c r="C741" s="250" t="n">
        <v>0</v>
      </c>
      <c r="D741" s="250" t="n">
        <v>0</v>
      </c>
      <c r="E741" s="250" t="n">
        <v>0</v>
      </c>
      <c r="F741" s="250" t="n">
        <v>0</v>
      </c>
      <c r="G741" s="250" t="n">
        <v>0</v>
      </c>
      <c r="H741" s="250" t="n">
        <v>0</v>
      </c>
      <c r="I741" s="250" t="n">
        <v>0</v>
      </c>
      <c r="J741" s="250" t="n">
        <v>0</v>
      </c>
      <c r="K741" s="250" t="n">
        <v>0</v>
      </c>
      <c r="L741" s="250" t="n">
        <v>1</v>
      </c>
      <c r="M741" s="250" t="n">
        <v>0</v>
      </c>
      <c r="N741" s="250" t="n">
        <v>0</v>
      </c>
      <c r="O741" s="250" t="n">
        <v>0</v>
      </c>
      <c r="P741" s="250" t="n">
        <v>0</v>
      </c>
      <c r="Q741" s="250" t="n">
        <v>0</v>
      </c>
      <c r="R741" s="251" t="n">
        <v>0</v>
      </c>
      <c r="S741" s="252" t="n">
        <v>0</v>
      </c>
      <c r="T741" s="57" t="n">
        <v>0</v>
      </c>
      <c r="U741" s="104"/>
    </row>
    <row r="742" s="2" customFormat="true" ht="12.75" hidden="false" customHeight="false" outlineLevel="0" collapsed="false">
      <c r="A742" s="128" t="n">
        <v>19</v>
      </c>
      <c r="B742" s="249" t="n">
        <v>0</v>
      </c>
      <c r="C742" s="250" t="n">
        <v>0</v>
      </c>
      <c r="D742" s="250" t="n">
        <v>0</v>
      </c>
      <c r="E742" s="250" t="n">
        <v>0</v>
      </c>
      <c r="F742" s="250" t="n">
        <v>0</v>
      </c>
      <c r="G742" s="250" t="n">
        <v>0</v>
      </c>
      <c r="H742" s="250" t="n">
        <v>0</v>
      </c>
      <c r="I742" s="250" t="n">
        <v>0</v>
      </c>
      <c r="J742" s="250" t="n">
        <v>0</v>
      </c>
      <c r="K742" s="250" t="n">
        <v>0</v>
      </c>
      <c r="L742" s="250" t="n">
        <v>0</v>
      </c>
      <c r="M742" s="250" t="n">
        <v>0</v>
      </c>
      <c r="N742" s="250" t="n">
        <v>0</v>
      </c>
      <c r="O742" s="250" t="n">
        <v>0</v>
      </c>
      <c r="P742" s="250" t="n">
        <v>0</v>
      </c>
      <c r="Q742" s="250" t="n">
        <v>0</v>
      </c>
      <c r="R742" s="251" t="n">
        <v>0</v>
      </c>
      <c r="S742" s="252" t="n">
        <v>0</v>
      </c>
      <c r="T742" s="57" t="n">
        <v>0</v>
      </c>
      <c r="U742" s="104"/>
    </row>
    <row r="743" s="2" customFormat="true" ht="12.75" hidden="false" customHeight="false" outlineLevel="0" collapsed="false">
      <c r="A743" s="128" t="n">
        <v>20</v>
      </c>
      <c r="B743" s="249" t="n">
        <v>0</v>
      </c>
      <c r="C743" s="250" t="n">
        <v>0</v>
      </c>
      <c r="D743" s="250" t="n">
        <v>0</v>
      </c>
      <c r="E743" s="250" t="n">
        <v>0</v>
      </c>
      <c r="F743" s="250" t="n">
        <v>0</v>
      </c>
      <c r="G743" s="250" t="n">
        <v>0</v>
      </c>
      <c r="H743" s="250" t="n">
        <v>0</v>
      </c>
      <c r="I743" s="250" t="n">
        <v>0</v>
      </c>
      <c r="J743" s="250" t="n">
        <v>0</v>
      </c>
      <c r="K743" s="250" t="n">
        <v>0</v>
      </c>
      <c r="L743" s="250" t="n">
        <v>0</v>
      </c>
      <c r="M743" s="250" t="n">
        <v>0</v>
      </c>
      <c r="N743" s="250" t="n">
        <v>0</v>
      </c>
      <c r="O743" s="250" t="n">
        <v>0</v>
      </c>
      <c r="P743" s="250" t="n">
        <v>0</v>
      </c>
      <c r="Q743" s="250" t="n">
        <v>0</v>
      </c>
      <c r="R743" s="251" t="n">
        <v>0</v>
      </c>
      <c r="S743" s="252" t="n">
        <v>0</v>
      </c>
      <c r="T743" s="57" t="n">
        <v>0</v>
      </c>
      <c r="U743" s="104"/>
    </row>
    <row r="744" s="2" customFormat="true" ht="12.75" hidden="false" customHeight="false" outlineLevel="0" collapsed="false">
      <c r="A744" s="128" t="n">
        <v>21</v>
      </c>
      <c r="B744" s="249" t="n">
        <v>0</v>
      </c>
      <c r="C744" s="250" t="n">
        <v>0</v>
      </c>
      <c r="D744" s="250" t="n">
        <v>0</v>
      </c>
      <c r="E744" s="250" t="n">
        <v>0</v>
      </c>
      <c r="F744" s="250" t="n">
        <v>0</v>
      </c>
      <c r="G744" s="250" t="n">
        <v>0</v>
      </c>
      <c r="H744" s="250" t="n">
        <v>0</v>
      </c>
      <c r="I744" s="250" t="n">
        <v>0</v>
      </c>
      <c r="J744" s="250" t="n">
        <v>0</v>
      </c>
      <c r="K744" s="250" t="n">
        <v>0</v>
      </c>
      <c r="L744" s="250" t="n">
        <v>0</v>
      </c>
      <c r="M744" s="250" t="n">
        <v>0</v>
      </c>
      <c r="N744" s="250" t="n">
        <v>0</v>
      </c>
      <c r="O744" s="250" t="n">
        <v>0</v>
      </c>
      <c r="P744" s="250" t="n">
        <v>0</v>
      </c>
      <c r="Q744" s="250" t="n">
        <v>0</v>
      </c>
      <c r="R744" s="251" t="n">
        <v>0</v>
      </c>
      <c r="S744" s="252" t="n">
        <v>0</v>
      </c>
      <c r="T744" s="57" t="n">
        <v>0</v>
      </c>
      <c r="U744" s="104"/>
    </row>
    <row r="745" s="2" customFormat="true" ht="12.75" hidden="false" customHeight="false" outlineLevel="0" collapsed="false">
      <c r="A745" s="128" t="n">
        <v>22</v>
      </c>
      <c r="B745" s="249" t="n">
        <v>0</v>
      </c>
      <c r="C745" s="250" t="n">
        <v>0</v>
      </c>
      <c r="D745" s="250" t="n">
        <v>0</v>
      </c>
      <c r="E745" s="250" t="n">
        <v>0</v>
      </c>
      <c r="F745" s="250" t="n">
        <v>0</v>
      </c>
      <c r="G745" s="250" t="n">
        <v>0</v>
      </c>
      <c r="H745" s="250" t="n">
        <v>0</v>
      </c>
      <c r="I745" s="250" t="n">
        <v>0</v>
      </c>
      <c r="J745" s="250" t="n">
        <v>0</v>
      </c>
      <c r="K745" s="250" t="n">
        <v>0</v>
      </c>
      <c r="L745" s="250" t="n">
        <v>0</v>
      </c>
      <c r="M745" s="250" t="n">
        <v>0</v>
      </c>
      <c r="N745" s="250" t="n">
        <v>0</v>
      </c>
      <c r="O745" s="250" t="n">
        <v>0</v>
      </c>
      <c r="P745" s="250" t="n">
        <v>0</v>
      </c>
      <c r="Q745" s="250" t="n">
        <v>0</v>
      </c>
      <c r="R745" s="251" t="n">
        <v>0</v>
      </c>
      <c r="S745" s="252" t="n">
        <v>0</v>
      </c>
      <c r="T745" s="57" t="n">
        <v>0</v>
      </c>
      <c r="U745" s="104"/>
    </row>
    <row r="746" s="2" customFormat="true" ht="12.75" hidden="false" customHeight="false" outlineLevel="0" collapsed="false">
      <c r="A746" s="128" t="n">
        <v>23</v>
      </c>
      <c r="B746" s="249" t="n">
        <v>0</v>
      </c>
      <c r="C746" s="250" t="n">
        <v>0</v>
      </c>
      <c r="D746" s="250" t="n">
        <v>0</v>
      </c>
      <c r="E746" s="250" t="n">
        <v>0</v>
      </c>
      <c r="F746" s="250" t="n">
        <v>0</v>
      </c>
      <c r="G746" s="250" t="n">
        <v>0</v>
      </c>
      <c r="H746" s="250" t="n">
        <v>0</v>
      </c>
      <c r="I746" s="250" t="n">
        <v>0</v>
      </c>
      <c r="J746" s="250" t="n">
        <v>0</v>
      </c>
      <c r="K746" s="250" t="n">
        <v>0</v>
      </c>
      <c r="L746" s="250" t="n">
        <v>2</v>
      </c>
      <c r="M746" s="250" t="n">
        <v>0</v>
      </c>
      <c r="N746" s="250" t="n">
        <v>0</v>
      </c>
      <c r="O746" s="250" t="n">
        <v>0</v>
      </c>
      <c r="P746" s="250" t="n">
        <v>0</v>
      </c>
      <c r="Q746" s="250" t="n">
        <v>0</v>
      </c>
      <c r="R746" s="251" t="n">
        <v>0</v>
      </c>
      <c r="S746" s="252" t="n">
        <v>0</v>
      </c>
      <c r="T746" s="57" t="n">
        <v>0</v>
      </c>
      <c r="U746" s="104"/>
    </row>
    <row r="747" s="2" customFormat="true" ht="12.75" hidden="false" customHeight="false" outlineLevel="0" collapsed="false">
      <c r="A747" s="128" t="n">
        <v>24</v>
      </c>
      <c r="B747" s="249" t="n">
        <v>0</v>
      </c>
      <c r="C747" s="250" t="n">
        <v>0</v>
      </c>
      <c r="D747" s="250" t="n">
        <v>0</v>
      </c>
      <c r="E747" s="250" t="n">
        <v>0</v>
      </c>
      <c r="F747" s="250" t="n">
        <v>0</v>
      </c>
      <c r="G747" s="250" t="n">
        <v>0</v>
      </c>
      <c r="H747" s="250" t="n">
        <v>0</v>
      </c>
      <c r="I747" s="250" t="n">
        <v>0</v>
      </c>
      <c r="J747" s="250" t="n">
        <v>0</v>
      </c>
      <c r="K747" s="250" t="n">
        <v>0</v>
      </c>
      <c r="L747" s="250" t="n">
        <v>0</v>
      </c>
      <c r="M747" s="250" t="n">
        <v>0</v>
      </c>
      <c r="N747" s="250" t="n">
        <v>0</v>
      </c>
      <c r="O747" s="250" t="n">
        <v>0</v>
      </c>
      <c r="P747" s="250" t="n">
        <v>0</v>
      </c>
      <c r="Q747" s="250" t="n">
        <v>0</v>
      </c>
      <c r="R747" s="251" t="n">
        <v>0</v>
      </c>
      <c r="S747" s="252" t="n">
        <v>0</v>
      </c>
      <c r="T747" s="57" t="n">
        <v>0</v>
      </c>
      <c r="U747" s="104"/>
    </row>
    <row r="748" s="2" customFormat="true" ht="12.75" hidden="false" customHeight="false" outlineLevel="0" collapsed="false">
      <c r="A748" s="128" t="n">
        <v>25</v>
      </c>
      <c r="B748" s="249" t="n">
        <v>0</v>
      </c>
      <c r="C748" s="250" t="n">
        <v>0</v>
      </c>
      <c r="D748" s="250" t="n">
        <v>0</v>
      </c>
      <c r="E748" s="250" t="n">
        <v>0</v>
      </c>
      <c r="F748" s="250" t="n">
        <v>0</v>
      </c>
      <c r="G748" s="250" t="n">
        <v>0</v>
      </c>
      <c r="H748" s="250" t="n">
        <v>0</v>
      </c>
      <c r="I748" s="250" t="n">
        <v>0</v>
      </c>
      <c r="J748" s="250" t="n">
        <v>0</v>
      </c>
      <c r="K748" s="250" t="n">
        <v>0</v>
      </c>
      <c r="L748" s="250" t="n">
        <v>0</v>
      </c>
      <c r="M748" s="250" t="n">
        <v>0</v>
      </c>
      <c r="N748" s="250" t="n">
        <v>0</v>
      </c>
      <c r="O748" s="250" t="n">
        <v>0</v>
      </c>
      <c r="P748" s="250" t="n">
        <v>0</v>
      </c>
      <c r="Q748" s="250" t="n">
        <v>0</v>
      </c>
      <c r="R748" s="251" t="n">
        <v>0</v>
      </c>
      <c r="S748" s="252" t="n">
        <v>0</v>
      </c>
      <c r="T748" s="57" t="n">
        <v>0</v>
      </c>
      <c r="U748" s="104"/>
    </row>
    <row r="749" s="2" customFormat="true" ht="12.75" hidden="false" customHeight="false" outlineLevel="0" collapsed="false">
      <c r="A749" s="128" t="n">
        <v>26</v>
      </c>
      <c r="B749" s="249" t="n">
        <v>0</v>
      </c>
      <c r="C749" s="250" t="n">
        <v>0</v>
      </c>
      <c r="D749" s="250" t="n">
        <v>0</v>
      </c>
      <c r="E749" s="250" t="n">
        <v>0</v>
      </c>
      <c r="F749" s="250" t="n">
        <v>0</v>
      </c>
      <c r="G749" s="250" t="n">
        <v>0</v>
      </c>
      <c r="H749" s="250" t="n">
        <v>0</v>
      </c>
      <c r="I749" s="250" t="n">
        <v>0</v>
      </c>
      <c r="J749" s="250" t="n">
        <v>0</v>
      </c>
      <c r="K749" s="250" t="n">
        <v>0</v>
      </c>
      <c r="L749" s="250" t="n">
        <v>0</v>
      </c>
      <c r="M749" s="250" t="n">
        <v>0</v>
      </c>
      <c r="N749" s="250" t="n">
        <v>0</v>
      </c>
      <c r="O749" s="250" t="n">
        <v>0</v>
      </c>
      <c r="P749" s="250" t="n">
        <v>0</v>
      </c>
      <c r="Q749" s="250" t="n">
        <v>0</v>
      </c>
      <c r="R749" s="251" t="n">
        <v>0</v>
      </c>
      <c r="S749" s="252" t="n">
        <v>0</v>
      </c>
      <c r="T749" s="57" t="n">
        <v>0</v>
      </c>
      <c r="U749" s="104"/>
    </row>
    <row r="750" s="2" customFormat="true" ht="12.75" hidden="false" customHeight="false" outlineLevel="0" collapsed="false">
      <c r="A750" s="128" t="n">
        <v>27</v>
      </c>
      <c r="B750" s="249" t="n">
        <v>0</v>
      </c>
      <c r="C750" s="250" t="n">
        <v>0</v>
      </c>
      <c r="D750" s="250" t="n">
        <v>0</v>
      </c>
      <c r="E750" s="250" t="n">
        <v>0</v>
      </c>
      <c r="F750" s="250" t="n">
        <v>0</v>
      </c>
      <c r="G750" s="250" t="n">
        <v>0</v>
      </c>
      <c r="H750" s="250" t="n">
        <v>0</v>
      </c>
      <c r="I750" s="250" t="n">
        <v>0</v>
      </c>
      <c r="J750" s="250" t="n">
        <v>0</v>
      </c>
      <c r="K750" s="250" t="n">
        <v>0</v>
      </c>
      <c r="L750" s="250" t="n">
        <v>0</v>
      </c>
      <c r="M750" s="250" t="n">
        <v>0</v>
      </c>
      <c r="N750" s="250" t="n">
        <v>0</v>
      </c>
      <c r="O750" s="250" t="n">
        <v>0</v>
      </c>
      <c r="P750" s="250" t="n">
        <v>0</v>
      </c>
      <c r="Q750" s="250" t="n">
        <v>0</v>
      </c>
      <c r="R750" s="251" t="n">
        <v>0</v>
      </c>
      <c r="S750" s="252" t="n">
        <v>0</v>
      </c>
      <c r="T750" s="57" t="n">
        <v>0</v>
      </c>
      <c r="U750" s="104"/>
    </row>
    <row r="751" s="2" customFormat="true" ht="12.75" hidden="false" customHeight="false" outlineLevel="0" collapsed="false">
      <c r="A751" s="128" t="n">
        <v>28</v>
      </c>
      <c r="B751" s="249" t="n">
        <v>0</v>
      </c>
      <c r="C751" s="250" t="n">
        <v>0</v>
      </c>
      <c r="D751" s="250" t="n">
        <v>0</v>
      </c>
      <c r="E751" s="250" t="n">
        <v>0</v>
      </c>
      <c r="F751" s="250" t="n">
        <v>0</v>
      </c>
      <c r="G751" s="250" t="n">
        <v>0</v>
      </c>
      <c r="H751" s="250" t="n">
        <v>0</v>
      </c>
      <c r="I751" s="250" t="n">
        <v>0</v>
      </c>
      <c r="J751" s="250" t="n">
        <v>0</v>
      </c>
      <c r="K751" s="250" t="n">
        <v>0</v>
      </c>
      <c r="L751" s="250" t="n">
        <v>0</v>
      </c>
      <c r="M751" s="250" t="n">
        <v>0</v>
      </c>
      <c r="N751" s="250" t="n">
        <v>0</v>
      </c>
      <c r="O751" s="250" t="n">
        <v>0</v>
      </c>
      <c r="P751" s="250" t="n">
        <v>0</v>
      </c>
      <c r="Q751" s="250" t="n">
        <v>0</v>
      </c>
      <c r="R751" s="251" t="n">
        <v>0</v>
      </c>
      <c r="S751" s="252" t="n">
        <v>0</v>
      </c>
      <c r="T751" s="57" t="n">
        <v>0</v>
      </c>
      <c r="U751" s="104"/>
    </row>
    <row r="752" s="2" customFormat="true" ht="12.75" hidden="false" customHeight="false" outlineLevel="0" collapsed="false">
      <c r="A752" s="128" t="n">
        <v>29</v>
      </c>
      <c r="B752" s="249" t="n">
        <v>0</v>
      </c>
      <c r="C752" s="250" t="n">
        <v>0</v>
      </c>
      <c r="D752" s="250" t="n">
        <v>0</v>
      </c>
      <c r="E752" s="250" t="n">
        <v>0</v>
      </c>
      <c r="F752" s="250" t="n">
        <v>0</v>
      </c>
      <c r="G752" s="250" t="n">
        <v>0</v>
      </c>
      <c r="H752" s="250" t="n">
        <v>0</v>
      </c>
      <c r="I752" s="250" t="n">
        <v>0</v>
      </c>
      <c r="J752" s="250" t="n">
        <v>0</v>
      </c>
      <c r="K752" s="250" t="n">
        <v>0</v>
      </c>
      <c r="L752" s="250" t="n">
        <v>2</v>
      </c>
      <c r="M752" s="250" t="n">
        <v>0</v>
      </c>
      <c r="N752" s="250" t="n">
        <v>0</v>
      </c>
      <c r="O752" s="250" t="n">
        <v>0</v>
      </c>
      <c r="P752" s="250" t="n">
        <v>0</v>
      </c>
      <c r="Q752" s="250" t="n">
        <v>0</v>
      </c>
      <c r="R752" s="251" t="n">
        <v>0</v>
      </c>
      <c r="S752" s="252" t="n">
        <v>0</v>
      </c>
      <c r="T752" s="57" t="n">
        <v>0</v>
      </c>
      <c r="U752" s="104"/>
    </row>
    <row r="753" s="2" customFormat="true" ht="12.75" hidden="false" customHeight="false" outlineLevel="0" collapsed="false">
      <c r="A753" s="128" t="n">
        <v>30</v>
      </c>
      <c r="B753" s="249" t="n">
        <v>0</v>
      </c>
      <c r="C753" s="250" t="n">
        <v>0</v>
      </c>
      <c r="D753" s="250" t="n">
        <v>0</v>
      </c>
      <c r="E753" s="250" t="n">
        <v>0</v>
      </c>
      <c r="F753" s="250" t="n">
        <v>0</v>
      </c>
      <c r="G753" s="250" t="n">
        <v>0</v>
      </c>
      <c r="H753" s="250" t="n">
        <v>0</v>
      </c>
      <c r="I753" s="250" t="n">
        <v>0</v>
      </c>
      <c r="J753" s="250" t="n">
        <v>0</v>
      </c>
      <c r="K753" s="250" t="n">
        <v>0</v>
      </c>
      <c r="L753" s="250" t="n">
        <v>0</v>
      </c>
      <c r="M753" s="250" t="n">
        <v>0</v>
      </c>
      <c r="N753" s="250" t="n">
        <v>0</v>
      </c>
      <c r="O753" s="250" t="n">
        <v>0</v>
      </c>
      <c r="P753" s="250" t="n">
        <v>0</v>
      </c>
      <c r="Q753" s="250" t="n">
        <v>0</v>
      </c>
      <c r="R753" s="251" t="n">
        <v>0</v>
      </c>
      <c r="S753" s="252" t="n">
        <v>0</v>
      </c>
      <c r="T753" s="57" t="n">
        <v>0</v>
      </c>
      <c r="U753" s="104"/>
    </row>
    <row r="754" s="2" customFormat="true" ht="12.75" hidden="false" customHeight="false" outlineLevel="0" collapsed="false">
      <c r="A754" s="128" t="n">
        <v>31</v>
      </c>
      <c r="B754" s="249" t="n">
        <v>0</v>
      </c>
      <c r="C754" s="250" t="n">
        <v>0</v>
      </c>
      <c r="D754" s="250" t="n">
        <v>0</v>
      </c>
      <c r="E754" s="250" t="n">
        <v>0</v>
      </c>
      <c r="F754" s="250" t="n">
        <v>0</v>
      </c>
      <c r="G754" s="250" t="n">
        <v>0</v>
      </c>
      <c r="H754" s="250" t="n">
        <v>0</v>
      </c>
      <c r="I754" s="250" t="n">
        <v>0</v>
      </c>
      <c r="J754" s="250" t="n">
        <v>0</v>
      </c>
      <c r="K754" s="250" t="n">
        <v>0</v>
      </c>
      <c r="L754" s="250" t="n">
        <v>0</v>
      </c>
      <c r="M754" s="250" t="n">
        <v>0</v>
      </c>
      <c r="N754" s="250" t="n">
        <v>0</v>
      </c>
      <c r="O754" s="250" t="n">
        <v>0</v>
      </c>
      <c r="P754" s="250" t="n">
        <v>0</v>
      </c>
      <c r="Q754" s="250" t="n">
        <v>0</v>
      </c>
      <c r="R754" s="251" t="n">
        <v>0</v>
      </c>
      <c r="S754" s="252" t="n">
        <v>0</v>
      </c>
      <c r="T754" s="57" t="n">
        <v>0</v>
      </c>
      <c r="U754" s="104"/>
    </row>
    <row r="755" s="2" customFormat="true" ht="12.75" hidden="false" customHeight="false" outlineLevel="0" collapsed="false">
      <c r="A755" s="128" t="n">
        <v>32</v>
      </c>
      <c r="B755" s="249" t="n">
        <v>0</v>
      </c>
      <c r="C755" s="250" t="n">
        <v>0</v>
      </c>
      <c r="D755" s="250" t="n">
        <v>0</v>
      </c>
      <c r="E755" s="250" t="n">
        <v>0</v>
      </c>
      <c r="F755" s="250" t="n">
        <v>0</v>
      </c>
      <c r="G755" s="250" t="n">
        <v>0</v>
      </c>
      <c r="H755" s="250" t="n">
        <v>0</v>
      </c>
      <c r="I755" s="250" t="n">
        <v>0</v>
      </c>
      <c r="J755" s="250" t="n">
        <v>0</v>
      </c>
      <c r="K755" s="250" t="n">
        <v>0</v>
      </c>
      <c r="L755" s="250" t="n">
        <v>0</v>
      </c>
      <c r="M755" s="250" t="n">
        <v>0</v>
      </c>
      <c r="N755" s="250" t="n">
        <v>0</v>
      </c>
      <c r="O755" s="250" t="n">
        <v>0</v>
      </c>
      <c r="P755" s="250" t="n">
        <v>0</v>
      </c>
      <c r="Q755" s="250" t="n">
        <v>0</v>
      </c>
      <c r="R755" s="251" t="n">
        <v>0</v>
      </c>
      <c r="S755" s="252" t="n">
        <v>0</v>
      </c>
      <c r="T755" s="57" t="n">
        <v>0</v>
      </c>
      <c r="U755" s="104"/>
    </row>
    <row r="756" s="2" customFormat="true" ht="12.75" hidden="false" customHeight="false" outlineLevel="0" collapsed="false">
      <c r="A756" s="128" t="n">
        <v>33</v>
      </c>
      <c r="B756" s="249" t="n">
        <v>0</v>
      </c>
      <c r="C756" s="250" t="n">
        <v>0</v>
      </c>
      <c r="D756" s="250" t="n">
        <v>0</v>
      </c>
      <c r="E756" s="250" t="n">
        <v>0</v>
      </c>
      <c r="F756" s="250" t="n">
        <v>0</v>
      </c>
      <c r="G756" s="250" t="n">
        <v>0</v>
      </c>
      <c r="H756" s="250" t="n">
        <v>0</v>
      </c>
      <c r="I756" s="250" t="n">
        <v>0</v>
      </c>
      <c r="J756" s="250" t="n">
        <v>0</v>
      </c>
      <c r="K756" s="250" t="n">
        <v>0</v>
      </c>
      <c r="L756" s="250" t="n">
        <v>0</v>
      </c>
      <c r="M756" s="250" t="n">
        <v>0</v>
      </c>
      <c r="N756" s="250" t="n">
        <v>0</v>
      </c>
      <c r="O756" s="250" t="n">
        <v>0</v>
      </c>
      <c r="P756" s="250" t="n">
        <v>0</v>
      </c>
      <c r="Q756" s="250" t="n">
        <v>0</v>
      </c>
      <c r="R756" s="251" t="n">
        <v>0</v>
      </c>
      <c r="S756" s="252" t="n">
        <v>0</v>
      </c>
      <c r="T756" s="57" t="n">
        <v>0</v>
      </c>
      <c r="U756" s="104"/>
    </row>
    <row r="757" s="2" customFormat="true" ht="12.75" hidden="false" customHeight="false" outlineLevel="0" collapsed="false">
      <c r="A757" s="128" t="n">
        <v>34</v>
      </c>
      <c r="B757" s="249" t="n">
        <v>0</v>
      </c>
      <c r="C757" s="250" t="n">
        <v>0</v>
      </c>
      <c r="D757" s="250" t="n">
        <v>0</v>
      </c>
      <c r="E757" s="250" t="n">
        <v>0</v>
      </c>
      <c r="F757" s="250" t="n">
        <v>0</v>
      </c>
      <c r="G757" s="250" t="n">
        <v>0</v>
      </c>
      <c r="H757" s="250" t="n">
        <v>0</v>
      </c>
      <c r="I757" s="250" t="n">
        <v>0</v>
      </c>
      <c r="J757" s="250" t="n">
        <v>0</v>
      </c>
      <c r="K757" s="250" t="n">
        <v>0</v>
      </c>
      <c r="L757" s="250" t="n">
        <v>0</v>
      </c>
      <c r="M757" s="250" t="n">
        <v>0</v>
      </c>
      <c r="N757" s="250" t="n">
        <v>0</v>
      </c>
      <c r="O757" s="250" t="n">
        <v>0</v>
      </c>
      <c r="P757" s="250" t="n">
        <v>0</v>
      </c>
      <c r="Q757" s="250" t="n">
        <v>0</v>
      </c>
      <c r="R757" s="251" t="n">
        <v>0</v>
      </c>
      <c r="S757" s="252" t="n">
        <v>0</v>
      </c>
      <c r="T757" s="57" t="n">
        <v>0</v>
      </c>
      <c r="U757" s="104"/>
    </row>
    <row r="758" s="2" customFormat="true" ht="12.75" hidden="false" customHeight="false" outlineLevel="0" collapsed="false">
      <c r="A758" s="128" t="n">
        <v>35</v>
      </c>
      <c r="B758" s="249" t="n">
        <v>0</v>
      </c>
      <c r="C758" s="250" t="n">
        <v>0</v>
      </c>
      <c r="D758" s="250" t="n">
        <v>0</v>
      </c>
      <c r="E758" s="250" t="n">
        <v>0</v>
      </c>
      <c r="F758" s="250" t="n">
        <v>0</v>
      </c>
      <c r="G758" s="250" t="n">
        <v>0</v>
      </c>
      <c r="H758" s="250" t="n">
        <v>0</v>
      </c>
      <c r="I758" s="250" t="n">
        <v>0</v>
      </c>
      <c r="J758" s="250" t="n">
        <v>0</v>
      </c>
      <c r="K758" s="250" t="n">
        <v>0</v>
      </c>
      <c r="L758" s="250" t="n">
        <v>0</v>
      </c>
      <c r="M758" s="250" t="n">
        <v>0</v>
      </c>
      <c r="N758" s="250" t="n">
        <v>0</v>
      </c>
      <c r="O758" s="250" t="n">
        <v>0</v>
      </c>
      <c r="P758" s="250" t="n">
        <v>0</v>
      </c>
      <c r="Q758" s="250" t="n">
        <v>0</v>
      </c>
      <c r="R758" s="251" t="n">
        <v>0</v>
      </c>
      <c r="S758" s="252" t="n">
        <v>0</v>
      </c>
      <c r="T758" s="57" t="n">
        <v>0</v>
      </c>
      <c r="U758" s="104"/>
    </row>
    <row r="759" s="2" customFormat="true" ht="12.75" hidden="false" customHeight="false" outlineLevel="0" collapsed="false">
      <c r="A759" s="128" t="n">
        <v>36</v>
      </c>
      <c r="B759" s="249" t="n">
        <v>0</v>
      </c>
      <c r="C759" s="250" t="n">
        <v>0</v>
      </c>
      <c r="D759" s="250" t="n">
        <v>0</v>
      </c>
      <c r="E759" s="250" t="n">
        <v>0</v>
      </c>
      <c r="F759" s="250" t="n">
        <v>0</v>
      </c>
      <c r="G759" s="250" t="n">
        <v>0</v>
      </c>
      <c r="H759" s="250" t="n">
        <v>0</v>
      </c>
      <c r="I759" s="250" t="n">
        <v>0</v>
      </c>
      <c r="J759" s="250" t="n">
        <v>0</v>
      </c>
      <c r="K759" s="250" t="n">
        <v>0</v>
      </c>
      <c r="L759" s="250" t="n">
        <v>0</v>
      </c>
      <c r="M759" s="250" t="n">
        <v>0</v>
      </c>
      <c r="N759" s="250" t="n">
        <v>0</v>
      </c>
      <c r="O759" s="250" t="n">
        <v>0</v>
      </c>
      <c r="P759" s="250" t="n">
        <v>0</v>
      </c>
      <c r="Q759" s="250" t="n">
        <v>0</v>
      </c>
      <c r="R759" s="251" t="n">
        <v>0</v>
      </c>
      <c r="S759" s="252" t="n">
        <v>0</v>
      </c>
      <c r="T759" s="57" t="n">
        <v>0</v>
      </c>
      <c r="U759" s="104"/>
    </row>
    <row r="760" s="2" customFormat="true" ht="12.75" hidden="false" customHeight="false" outlineLevel="0" collapsed="false">
      <c r="A760" s="128" t="n">
        <v>37</v>
      </c>
      <c r="B760" s="249" t="n">
        <v>0</v>
      </c>
      <c r="C760" s="250" t="n">
        <v>0</v>
      </c>
      <c r="D760" s="250" t="n">
        <v>0</v>
      </c>
      <c r="E760" s="250" t="n">
        <v>0</v>
      </c>
      <c r="F760" s="250" t="n">
        <v>0</v>
      </c>
      <c r="G760" s="250" t="n">
        <v>0</v>
      </c>
      <c r="H760" s="250" t="n">
        <v>0</v>
      </c>
      <c r="I760" s="250" t="n">
        <v>0</v>
      </c>
      <c r="J760" s="250" t="n">
        <v>0</v>
      </c>
      <c r="K760" s="250" t="n">
        <v>0</v>
      </c>
      <c r="L760" s="250" t="n">
        <v>0</v>
      </c>
      <c r="M760" s="250" t="n">
        <v>0</v>
      </c>
      <c r="N760" s="250" t="n">
        <v>0</v>
      </c>
      <c r="O760" s="250" t="n">
        <v>0</v>
      </c>
      <c r="P760" s="250" t="n">
        <v>0</v>
      </c>
      <c r="Q760" s="250" t="n">
        <v>0</v>
      </c>
      <c r="R760" s="251" t="n">
        <v>0</v>
      </c>
      <c r="S760" s="252" t="n">
        <v>0</v>
      </c>
      <c r="T760" s="57" t="n">
        <v>0</v>
      </c>
      <c r="U760" s="104"/>
    </row>
    <row r="761" s="2" customFormat="true" ht="12.75" hidden="false" customHeight="false" outlineLevel="0" collapsed="false">
      <c r="A761" s="128" t="n">
        <v>38</v>
      </c>
      <c r="B761" s="249" t="n">
        <v>0</v>
      </c>
      <c r="C761" s="250" t="n">
        <v>0</v>
      </c>
      <c r="D761" s="250" t="n">
        <v>0</v>
      </c>
      <c r="E761" s="250" t="n">
        <v>0</v>
      </c>
      <c r="F761" s="250" t="n">
        <v>0</v>
      </c>
      <c r="G761" s="250" t="n">
        <v>0</v>
      </c>
      <c r="H761" s="250" t="n">
        <v>0</v>
      </c>
      <c r="I761" s="250" t="n">
        <v>0</v>
      </c>
      <c r="J761" s="250" t="n">
        <v>0</v>
      </c>
      <c r="K761" s="250" t="n">
        <v>0</v>
      </c>
      <c r="L761" s="250" t="n">
        <v>0</v>
      </c>
      <c r="M761" s="250" t="n">
        <v>0</v>
      </c>
      <c r="N761" s="250" t="n">
        <v>0</v>
      </c>
      <c r="O761" s="250" t="n">
        <v>0</v>
      </c>
      <c r="P761" s="250" t="n">
        <v>0</v>
      </c>
      <c r="Q761" s="250" t="n">
        <v>0</v>
      </c>
      <c r="R761" s="251" t="n">
        <v>0</v>
      </c>
      <c r="S761" s="252" t="n">
        <v>0</v>
      </c>
      <c r="T761" s="57" t="n">
        <v>0</v>
      </c>
      <c r="U761" s="104"/>
    </row>
    <row r="762" s="2" customFormat="true" ht="12.75" hidden="false" customHeight="false" outlineLevel="0" collapsed="false">
      <c r="A762" s="128" t="n">
        <v>39</v>
      </c>
      <c r="B762" s="249" t="n">
        <v>0</v>
      </c>
      <c r="C762" s="250" t="n">
        <v>0</v>
      </c>
      <c r="D762" s="250" t="n">
        <v>0</v>
      </c>
      <c r="E762" s="250" t="n">
        <v>0</v>
      </c>
      <c r="F762" s="250" t="n">
        <v>0</v>
      </c>
      <c r="G762" s="250" t="n">
        <v>0</v>
      </c>
      <c r="H762" s="250" t="n">
        <v>0</v>
      </c>
      <c r="I762" s="250" t="n">
        <v>0</v>
      </c>
      <c r="J762" s="250" t="n">
        <v>0</v>
      </c>
      <c r="K762" s="250" t="n">
        <v>0</v>
      </c>
      <c r="L762" s="250" t="n">
        <v>0</v>
      </c>
      <c r="M762" s="250" t="n">
        <v>0</v>
      </c>
      <c r="N762" s="250" t="n">
        <v>0</v>
      </c>
      <c r="O762" s="250" t="n">
        <v>0</v>
      </c>
      <c r="P762" s="250" t="n">
        <v>0</v>
      </c>
      <c r="Q762" s="250" t="n">
        <v>0</v>
      </c>
      <c r="R762" s="251" t="n">
        <v>0</v>
      </c>
      <c r="S762" s="252" t="n">
        <v>0</v>
      </c>
      <c r="T762" s="57" t="n">
        <v>0</v>
      </c>
      <c r="U762" s="104"/>
    </row>
    <row r="763" s="2" customFormat="true" ht="12.75" hidden="false" customHeight="false" outlineLevel="0" collapsed="false">
      <c r="A763" s="128" t="n">
        <v>40</v>
      </c>
      <c r="B763" s="249" t="n">
        <v>0</v>
      </c>
      <c r="C763" s="250" t="n">
        <v>0</v>
      </c>
      <c r="D763" s="250" t="n">
        <v>0</v>
      </c>
      <c r="E763" s="250" t="n">
        <v>0</v>
      </c>
      <c r="F763" s="250" t="n">
        <v>0</v>
      </c>
      <c r="G763" s="250" t="n">
        <v>0</v>
      </c>
      <c r="H763" s="250" t="n">
        <v>0</v>
      </c>
      <c r="I763" s="250" t="n">
        <v>0</v>
      </c>
      <c r="J763" s="250" t="n">
        <v>0</v>
      </c>
      <c r="K763" s="250" t="n">
        <v>0</v>
      </c>
      <c r="L763" s="250" t="n">
        <v>0</v>
      </c>
      <c r="M763" s="250" t="n">
        <v>0</v>
      </c>
      <c r="N763" s="250" t="n">
        <v>0</v>
      </c>
      <c r="O763" s="250" t="n">
        <v>0</v>
      </c>
      <c r="P763" s="250" t="n">
        <v>0</v>
      </c>
      <c r="Q763" s="250" t="n">
        <v>0</v>
      </c>
      <c r="R763" s="251" t="n">
        <v>0</v>
      </c>
      <c r="S763" s="252" t="n">
        <v>0</v>
      </c>
      <c r="T763" s="57" t="n">
        <v>0</v>
      </c>
      <c r="U763" s="104"/>
    </row>
    <row r="764" s="2" customFormat="true" ht="12.75" hidden="false" customHeight="false" outlineLevel="0" collapsed="false">
      <c r="A764" s="128" t="n">
        <v>41</v>
      </c>
      <c r="B764" s="249" t="n">
        <v>0</v>
      </c>
      <c r="C764" s="250" t="n">
        <v>0</v>
      </c>
      <c r="D764" s="250" t="n">
        <v>0</v>
      </c>
      <c r="E764" s="250" t="n">
        <v>0</v>
      </c>
      <c r="F764" s="250" t="n">
        <v>0</v>
      </c>
      <c r="G764" s="250" t="n">
        <v>0</v>
      </c>
      <c r="H764" s="250" t="n">
        <v>0</v>
      </c>
      <c r="I764" s="250" t="n">
        <v>0</v>
      </c>
      <c r="J764" s="250" t="n">
        <v>0</v>
      </c>
      <c r="K764" s="250" t="n">
        <v>0</v>
      </c>
      <c r="L764" s="250" t="n">
        <v>0</v>
      </c>
      <c r="M764" s="250" t="n">
        <v>0</v>
      </c>
      <c r="N764" s="250" t="n">
        <v>0</v>
      </c>
      <c r="O764" s="250" t="n">
        <v>0</v>
      </c>
      <c r="P764" s="250" t="n">
        <v>0</v>
      </c>
      <c r="Q764" s="250" t="n">
        <v>0</v>
      </c>
      <c r="R764" s="251" t="n">
        <v>0</v>
      </c>
      <c r="S764" s="252" t="n">
        <v>0</v>
      </c>
      <c r="T764" s="57" t="n">
        <v>0</v>
      </c>
      <c r="U764" s="104"/>
    </row>
    <row r="765" s="2" customFormat="true" ht="12.75" hidden="false" customHeight="false" outlineLevel="0" collapsed="false">
      <c r="A765" s="128" t="n">
        <v>42</v>
      </c>
      <c r="B765" s="249" t="n">
        <v>0</v>
      </c>
      <c r="C765" s="250" t="n">
        <v>0</v>
      </c>
      <c r="D765" s="250" t="n">
        <v>0</v>
      </c>
      <c r="E765" s="250" t="n">
        <v>0</v>
      </c>
      <c r="F765" s="250" t="n">
        <v>0</v>
      </c>
      <c r="G765" s="250" t="n">
        <v>0</v>
      </c>
      <c r="H765" s="250" t="n">
        <v>0</v>
      </c>
      <c r="I765" s="250" t="n">
        <v>0</v>
      </c>
      <c r="J765" s="250" t="n">
        <v>0</v>
      </c>
      <c r="K765" s="250" t="n">
        <v>0</v>
      </c>
      <c r="L765" s="250" t="n">
        <v>0</v>
      </c>
      <c r="M765" s="250" t="n">
        <v>0</v>
      </c>
      <c r="N765" s="250" t="n">
        <v>0</v>
      </c>
      <c r="O765" s="250" t="n">
        <v>0</v>
      </c>
      <c r="P765" s="250" t="n">
        <v>0</v>
      </c>
      <c r="Q765" s="250" t="n">
        <v>0</v>
      </c>
      <c r="R765" s="251" t="n">
        <v>0</v>
      </c>
      <c r="S765" s="252" t="n">
        <v>0</v>
      </c>
      <c r="T765" s="57" t="n">
        <v>0</v>
      </c>
      <c r="U765" s="104"/>
    </row>
    <row r="766" s="2" customFormat="true" ht="12.75" hidden="false" customHeight="false" outlineLevel="0" collapsed="false">
      <c r="A766" s="128" t="n">
        <v>43</v>
      </c>
      <c r="B766" s="249" t="n">
        <v>0</v>
      </c>
      <c r="C766" s="250" t="n">
        <v>0</v>
      </c>
      <c r="D766" s="250" t="n">
        <v>0</v>
      </c>
      <c r="E766" s="250" t="n">
        <v>0</v>
      </c>
      <c r="F766" s="250" t="n">
        <v>0</v>
      </c>
      <c r="G766" s="250" t="n">
        <v>0</v>
      </c>
      <c r="H766" s="250" t="n">
        <v>0</v>
      </c>
      <c r="I766" s="250" t="n">
        <v>0</v>
      </c>
      <c r="J766" s="250" t="n">
        <v>0</v>
      </c>
      <c r="K766" s="250" t="n">
        <v>0</v>
      </c>
      <c r="L766" s="250" t="n">
        <v>0</v>
      </c>
      <c r="M766" s="250" t="n">
        <v>0</v>
      </c>
      <c r="N766" s="250" t="n">
        <v>0</v>
      </c>
      <c r="O766" s="250" t="n">
        <v>0</v>
      </c>
      <c r="P766" s="250" t="n">
        <v>0</v>
      </c>
      <c r="Q766" s="250" t="n">
        <v>0</v>
      </c>
      <c r="R766" s="251" t="n">
        <v>0</v>
      </c>
      <c r="S766" s="252" t="n">
        <v>0</v>
      </c>
      <c r="T766" s="57" t="n">
        <v>0</v>
      </c>
      <c r="U766" s="104"/>
    </row>
    <row r="767" s="2" customFormat="true" ht="12.75" hidden="false" customHeight="false" outlineLevel="0" collapsed="false">
      <c r="A767" s="128" t="n">
        <v>44</v>
      </c>
      <c r="B767" s="249" t="n">
        <v>0</v>
      </c>
      <c r="C767" s="250" t="n">
        <v>0</v>
      </c>
      <c r="D767" s="250" t="n">
        <v>0</v>
      </c>
      <c r="E767" s="250" t="n">
        <v>0</v>
      </c>
      <c r="F767" s="250" t="n">
        <v>0</v>
      </c>
      <c r="G767" s="250" t="n">
        <v>0</v>
      </c>
      <c r="H767" s="250" t="n">
        <v>0</v>
      </c>
      <c r="I767" s="250" t="n">
        <v>0</v>
      </c>
      <c r="J767" s="250" t="n">
        <v>0</v>
      </c>
      <c r="K767" s="250" t="n">
        <v>0</v>
      </c>
      <c r="L767" s="250" t="n">
        <v>0</v>
      </c>
      <c r="M767" s="250" t="n">
        <v>0</v>
      </c>
      <c r="N767" s="250" t="n">
        <v>0</v>
      </c>
      <c r="O767" s="250" t="n">
        <v>0</v>
      </c>
      <c r="P767" s="250" t="n">
        <v>0</v>
      </c>
      <c r="Q767" s="250" t="n">
        <v>0</v>
      </c>
      <c r="R767" s="251" t="n">
        <v>0</v>
      </c>
      <c r="S767" s="252" t="n">
        <v>0</v>
      </c>
      <c r="T767" s="57" t="n">
        <v>0</v>
      </c>
      <c r="U767" s="104"/>
    </row>
    <row r="768" s="2" customFormat="true" ht="13.5" hidden="false" customHeight="false" outlineLevel="0" collapsed="false">
      <c r="A768" s="242" t="n">
        <v>45</v>
      </c>
      <c r="B768" s="278" t="n">
        <v>0</v>
      </c>
      <c r="C768" s="271" t="n">
        <v>0</v>
      </c>
      <c r="D768" s="271" t="n">
        <v>0</v>
      </c>
      <c r="E768" s="271" t="n">
        <v>0</v>
      </c>
      <c r="F768" s="271" t="n">
        <v>0</v>
      </c>
      <c r="G768" s="271" t="n">
        <v>0</v>
      </c>
      <c r="H768" s="271" t="n">
        <v>0</v>
      </c>
      <c r="I768" s="271" t="n">
        <v>0</v>
      </c>
      <c r="J768" s="271" t="n">
        <v>0</v>
      </c>
      <c r="K768" s="271" t="n">
        <v>0</v>
      </c>
      <c r="L768" s="271" t="n">
        <v>0</v>
      </c>
      <c r="M768" s="271" t="n">
        <v>0</v>
      </c>
      <c r="N768" s="271" t="n">
        <v>0</v>
      </c>
      <c r="O768" s="271" t="n">
        <v>0</v>
      </c>
      <c r="P768" s="271" t="n">
        <v>0</v>
      </c>
      <c r="Q768" s="271" t="n">
        <v>0</v>
      </c>
      <c r="R768" s="272" t="n">
        <v>0</v>
      </c>
      <c r="S768" s="273" t="n">
        <v>0</v>
      </c>
      <c r="T768" s="229" t="n">
        <v>0</v>
      </c>
      <c r="U768" s="241"/>
    </row>
    <row r="769" s="2" customFormat="true" ht="13.5" hidden="false" customHeight="false" outlineLevel="0" collapsed="false">
      <c r="A769" s="32" t="s">
        <v>454</v>
      </c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33"/>
      <c r="U769" s="33"/>
    </row>
    <row r="770" s="2" customFormat="true" ht="12.75" hidden="false" customHeight="false" outlineLevel="0" collapsed="false">
      <c r="A770" s="162" t="n">
        <v>46</v>
      </c>
      <c r="B770" s="274" t="n">
        <v>0</v>
      </c>
      <c r="C770" s="275" t="n">
        <v>0</v>
      </c>
      <c r="D770" s="275" t="n">
        <v>0</v>
      </c>
      <c r="E770" s="275" t="n">
        <v>0</v>
      </c>
      <c r="F770" s="275" t="n">
        <v>0</v>
      </c>
      <c r="G770" s="275" t="n">
        <v>0</v>
      </c>
      <c r="H770" s="275" t="n">
        <v>0</v>
      </c>
      <c r="I770" s="275" t="n">
        <v>0</v>
      </c>
      <c r="J770" s="275" t="n">
        <v>0</v>
      </c>
      <c r="K770" s="275" t="n">
        <v>0</v>
      </c>
      <c r="L770" s="275" t="n">
        <v>0</v>
      </c>
      <c r="M770" s="275" t="n">
        <v>0</v>
      </c>
      <c r="N770" s="275" t="n">
        <v>0</v>
      </c>
      <c r="O770" s="275" t="n">
        <v>0</v>
      </c>
      <c r="P770" s="275" t="n">
        <v>0</v>
      </c>
      <c r="Q770" s="275" t="n">
        <v>0</v>
      </c>
      <c r="R770" s="276" t="n">
        <v>0</v>
      </c>
      <c r="S770" s="277" t="n">
        <v>0</v>
      </c>
      <c r="T770" s="166" t="n">
        <v>0</v>
      </c>
      <c r="U770" s="102"/>
    </row>
    <row r="771" s="2" customFormat="true" ht="12.75" hidden="false" customHeight="false" outlineLevel="0" collapsed="false">
      <c r="A771" s="128" t="n">
        <v>47</v>
      </c>
      <c r="B771" s="249" t="n">
        <v>0</v>
      </c>
      <c r="C771" s="250" t="n">
        <v>0</v>
      </c>
      <c r="D771" s="250" t="n">
        <v>0</v>
      </c>
      <c r="E771" s="250" t="n">
        <v>0</v>
      </c>
      <c r="F771" s="250" t="n">
        <v>0</v>
      </c>
      <c r="G771" s="250" t="n">
        <v>0</v>
      </c>
      <c r="H771" s="250" t="n">
        <v>0</v>
      </c>
      <c r="I771" s="250" t="n">
        <v>0</v>
      </c>
      <c r="J771" s="250" t="n">
        <v>0</v>
      </c>
      <c r="K771" s="250" t="n">
        <v>0</v>
      </c>
      <c r="L771" s="250" t="n">
        <v>0</v>
      </c>
      <c r="M771" s="250" t="n">
        <v>0</v>
      </c>
      <c r="N771" s="250" t="n">
        <v>0</v>
      </c>
      <c r="O771" s="250" t="n">
        <v>0</v>
      </c>
      <c r="P771" s="250" t="n">
        <v>0</v>
      </c>
      <c r="Q771" s="250" t="n">
        <v>0</v>
      </c>
      <c r="R771" s="251" t="n">
        <v>0</v>
      </c>
      <c r="S771" s="252" t="n">
        <v>0</v>
      </c>
      <c r="T771" s="57" t="n">
        <v>0</v>
      </c>
      <c r="U771" s="104"/>
    </row>
    <row r="772" s="2" customFormat="true" ht="12.75" hidden="false" customHeight="false" outlineLevel="0" collapsed="false">
      <c r="A772" s="128" t="n">
        <v>48</v>
      </c>
      <c r="B772" s="249" t="n">
        <v>0</v>
      </c>
      <c r="C772" s="250" t="n">
        <v>0</v>
      </c>
      <c r="D772" s="250" t="n">
        <v>0</v>
      </c>
      <c r="E772" s="250" t="n">
        <v>0</v>
      </c>
      <c r="F772" s="250" t="n">
        <v>0</v>
      </c>
      <c r="G772" s="250" t="n">
        <v>0</v>
      </c>
      <c r="H772" s="250" t="n">
        <v>0</v>
      </c>
      <c r="I772" s="250" t="n">
        <v>0</v>
      </c>
      <c r="J772" s="250" t="n">
        <v>0</v>
      </c>
      <c r="K772" s="250" t="n">
        <v>0</v>
      </c>
      <c r="L772" s="250" t="n">
        <v>0</v>
      </c>
      <c r="M772" s="250" t="n">
        <v>0</v>
      </c>
      <c r="N772" s="250" t="n">
        <v>0</v>
      </c>
      <c r="O772" s="250" t="n">
        <v>0</v>
      </c>
      <c r="P772" s="250" t="n">
        <v>0</v>
      </c>
      <c r="Q772" s="250" t="n">
        <v>0</v>
      </c>
      <c r="R772" s="251" t="n">
        <v>0</v>
      </c>
      <c r="S772" s="252" t="n">
        <v>0</v>
      </c>
      <c r="T772" s="57" t="n">
        <v>0</v>
      </c>
      <c r="U772" s="104"/>
    </row>
    <row r="773" s="2" customFormat="true" ht="12.75" hidden="false" customHeight="false" outlineLevel="0" collapsed="false">
      <c r="A773" s="128" t="n">
        <v>49</v>
      </c>
      <c r="B773" s="249" t="n">
        <v>0</v>
      </c>
      <c r="C773" s="250" t="n">
        <v>0</v>
      </c>
      <c r="D773" s="250" t="n">
        <v>0</v>
      </c>
      <c r="E773" s="250" t="n">
        <v>0</v>
      </c>
      <c r="F773" s="250" t="n">
        <v>0</v>
      </c>
      <c r="G773" s="250" t="n">
        <v>0</v>
      </c>
      <c r="H773" s="250" t="n">
        <v>0</v>
      </c>
      <c r="I773" s="250" t="n">
        <v>0</v>
      </c>
      <c r="J773" s="250" t="n">
        <v>0</v>
      </c>
      <c r="K773" s="250" t="n">
        <v>0</v>
      </c>
      <c r="L773" s="250" t="n">
        <v>0</v>
      </c>
      <c r="M773" s="250" t="n">
        <v>0</v>
      </c>
      <c r="N773" s="250" t="n">
        <v>0</v>
      </c>
      <c r="O773" s="250" t="n">
        <v>0</v>
      </c>
      <c r="P773" s="250" t="n">
        <v>0</v>
      </c>
      <c r="Q773" s="250" t="n">
        <v>0</v>
      </c>
      <c r="R773" s="251" t="n">
        <v>0</v>
      </c>
      <c r="S773" s="252" t="n">
        <v>0</v>
      </c>
      <c r="T773" s="57" t="n">
        <v>0</v>
      </c>
      <c r="U773" s="104"/>
    </row>
    <row r="774" s="2" customFormat="true" ht="12.75" hidden="false" customHeight="false" outlineLevel="0" collapsed="false">
      <c r="A774" s="128" t="n">
        <v>50</v>
      </c>
      <c r="B774" s="249" t="n">
        <v>0</v>
      </c>
      <c r="C774" s="250" t="n">
        <v>0</v>
      </c>
      <c r="D774" s="250" t="n">
        <v>0</v>
      </c>
      <c r="E774" s="250" t="n">
        <v>0</v>
      </c>
      <c r="F774" s="250" t="n">
        <v>0</v>
      </c>
      <c r="G774" s="250" t="n">
        <v>0</v>
      </c>
      <c r="H774" s="250" t="n">
        <v>0</v>
      </c>
      <c r="I774" s="250" t="n">
        <v>0</v>
      </c>
      <c r="J774" s="250" t="n">
        <v>0</v>
      </c>
      <c r="K774" s="250" t="n">
        <v>0</v>
      </c>
      <c r="L774" s="250" t="n">
        <v>0</v>
      </c>
      <c r="M774" s="250" t="n">
        <v>0</v>
      </c>
      <c r="N774" s="250" t="n">
        <v>0</v>
      </c>
      <c r="O774" s="250" t="n">
        <v>0</v>
      </c>
      <c r="P774" s="250" t="n">
        <v>0</v>
      </c>
      <c r="Q774" s="250" t="n">
        <v>0</v>
      </c>
      <c r="R774" s="251" t="n">
        <v>0</v>
      </c>
      <c r="S774" s="252" t="n">
        <v>0</v>
      </c>
      <c r="T774" s="57" t="n">
        <v>0</v>
      </c>
      <c r="U774" s="104"/>
    </row>
    <row r="775" s="2" customFormat="true" ht="12.75" hidden="false" customHeight="false" outlineLevel="0" collapsed="false">
      <c r="A775" s="128" t="n">
        <v>51</v>
      </c>
      <c r="B775" s="249" t="n">
        <v>0</v>
      </c>
      <c r="C775" s="250" t="n">
        <v>0</v>
      </c>
      <c r="D775" s="250" t="n">
        <v>0</v>
      </c>
      <c r="E775" s="250" t="n">
        <v>0</v>
      </c>
      <c r="F775" s="250" t="n">
        <v>0</v>
      </c>
      <c r="G775" s="250" t="n">
        <v>0</v>
      </c>
      <c r="H775" s="250" t="n">
        <v>0</v>
      </c>
      <c r="I775" s="250" t="n">
        <v>0</v>
      </c>
      <c r="J775" s="250" t="n">
        <v>0</v>
      </c>
      <c r="K775" s="250" t="n">
        <v>0</v>
      </c>
      <c r="L775" s="250" t="n">
        <v>0</v>
      </c>
      <c r="M775" s="250" t="n">
        <v>0</v>
      </c>
      <c r="N775" s="250" t="n">
        <v>0</v>
      </c>
      <c r="O775" s="250" t="n">
        <v>0</v>
      </c>
      <c r="P775" s="250" t="n">
        <v>0</v>
      </c>
      <c r="Q775" s="250" t="n">
        <v>0</v>
      </c>
      <c r="R775" s="251" t="n">
        <v>0</v>
      </c>
      <c r="S775" s="252" t="n">
        <v>0</v>
      </c>
      <c r="T775" s="57" t="n">
        <v>0</v>
      </c>
      <c r="U775" s="104"/>
    </row>
    <row r="776" s="2" customFormat="true" ht="12.75" hidden="false" customHeight="false" outlineLevel="0" collapsed="false">
      <c r="A776" s="128" t="n">
        <v>52</v>
      </c>
      <c r="B776" s="249" t="n">
        <v>0</v>
      </c>
      <c r="C776" s="250" t="n">
        <v>0</v>
      </c>
      <c r="D776" s="250" t="n">
        <v>0</v>
      </c>
      <c r="E776" s="250" t="n">
        <v>0</v>
      </c>
      <c r="F776" s="250" t="n">
        <v>0</v>
      </c>
      <c r="G776" s="250" t="n">
        <v>0</v>
      </c>
      <c r="H776" s="250" t="n">
        <v>0</v>
      </c>
      <c r="I776" s="250" t="n">
        <v>0</v>
      </c>
      <c r="J776" s="250" t="n">
        <v>0</v>
      </c>
      <c r="K776" s="250" t="n">
        <v>0</v>
      </c>
      <c r="L776" s="250" t="n">
        <v>0</v>
      </c>
      <c r="M776" s="250" t="n">
        <v>0</v>
      </c>
      <c r="N776" s="250" t="n">
        <v>0</v>
      </c>
      <c r="O776" s="250" t="n">
        <v>0</v>
      </c>
      <c r="P776" s="250" t="n">
        <v>0</v>
      </c>
      <c r="Q776" s="250" t="n">
        <v>0</v>
      </c>
      <c r="R776" s="251" t="n">
        <v>0</v>
      </c>
      <c r="S776" s="252" t="n">
        <v>0</v>
      </c>
      <c r="T776" s="57" t="n">
        <v>0</v>
      </c>
      <c r="U776" s="104"/>
    </row>
    <row r="777" s="2" customFormat="true" ht="12.75" hidden="false" customHeight="false" outlineLevel="0" collapsed="false">
      <c r="A777" s="128" t="n">
        <v>53</v>
      </c>
      <c r="B777" s="249" t="n">
        <v>0</v>
      </c>
      <c r="C777" s="250" t="n">
        <v>0</v>
      </c>
      <c r="D777" s="250" t="n">
        <v>0</v>
      </c>
      <c r="E777" s="250" t="n">
        <v>0</v>
      </c>
      <c r="F777" s="250" t="n">
        <v>0</v>
      </c>
      <c r="G777" s="250" t="n">
        <v>0</v>
      </c>
      <c r="H777" s="250" t="n">
        <v>0</v>
      </c>
      <c r="I777" s="250" t="n">
        <v>0</v>
      </c>
      <c r="J777" s="250" t="n">
        <v>0</v>
      </c>
      <c r="K777" s="250" t="n">
        <v>0</v>
      </c>
      <c r="L777" s="250" t="n">
        <v>0</v>
      </c>
      <c r="M777" s="250" t="n">
        <v>0</v>
      </c>
      <c r="N777" s="250" t="n">
        <v>0</v>
      </c>
      <c r="O777" s="250" t="n">
        <v>0</v>
      </c>
      <c r="P777" s="250" t="n">
        <v>0</v>
      </c>
      <c r="Q777" s="250" t="n">
        <v>0</v>
      </c>
      <c r="R777" s="251" t="n">
        <v>0</v>
      </c>
      <c r="S777" s="252" t="n">
        <v>0</v>
      </c>
      <c r="T777" s="57" t="n">
        <v>0</v>
      </c>
      <c r="U777" s="104"/>
    </row>
    <row r="778" s="2" customFormat="true" ht="12.75" hidden="false" customHeight="false" outlineLevel="0" collapsed="false">
      <c r="A778" s="128" t="n">
        <v>54</v>
      </c>
      <c r="B778" s="249" t="n">
        <v>0</v>
      </c>
      <c r="C778" s="250" t="n">
        <v>0</v>
      </c>
      <c r="D778" s="250" t="n">
        <v>0</v>
      </c>
      <c r="E778" s="250" t="n">
        <v>0</v>
      </c>
      <c r="F778" s="250" t="n">
        <v>0</v>
      </c>
      <c r="G778" s="250" t="n">
        <v>0</v>
      </c>
      <c r="H778" s="250" t="n">
        <v>0</v>
      </c>
      <c r="I778" s="250" t="n">
        <v>0</v>
      </c>
      <c r="J778" s="250" t="n">
        <v>0</v>
      </c>
      <c r="K778" s="250" t="n">
        <v>0</v>
      </c>
      <c r="L778" s="250" t="n">
        <v>0</v>
      </c>
      <c r="M778" s="250" t="n">
        <v>0</v>
      </c>
      <c r="N778" s="250" t="n">
        <v>0</v>
      </c>
      <c r="O778" s="250" t="n">
        <v>0</v>
      </c>
      <c r="P778" s="250" t="n">
        <v>0</v>
      </c>
      <c r="Q778" s="250" t="n">
        <v>0</v>
      </c>
      <c r="R778" s="251" t="n">
        <v>0</v>
      </c>
      <c r="S778" s="252" t="n">
        <v>0</v>
      </c>
      <c r="T778" s="57" t="n">
        <v>0</v>
      </c>
      <c r="U778" s="104"/>
    </row>
    <row r="779" s="2" customFormat="true" ht="12.75" hidden="false" customHeight="false" outlineLevel="0" collapsed="false">
      <c r="A779" s="128" t="n">
        <v>55</v>
      </c>
      <c r="B779" s="249" t="n">
        <v>0</v>
      </c>
      <c r="C779" s="250" t="n">
        <v>0</v>
      </c>
      <c r="D779" s="250" t="n">
        <v>0</v>
      </c>
      <c r="E779" s="250" t="n">
        <v>0</v>
      </c>
      <c r="F779" s="250" t="n">
        <v>0</v>
      </c>
      <c r="G779" s="250" t="n">
        <v>0</v>
      </c>
      <c r="H779" s="250" t="n">
        <v>0</v>
      </c>
      <c r="I779" s="250" t="n">
        <v>0</v>
      </c>
      <c r="J779" s="250" t="n">
        <v>0</v>
      </c>
      <c r="K779" s="250" t="n">
        <v>0</v>
      </c>
      <c r="L779" s="250" t="n">
        <v>0</v>
      </c>
      <c r="M779" s="250" t="n">
        <v>0</v>
      </c>
      <c r="N779" s="250" t="n">
        <v>0</v>
      </c>
      <c r="O779" s="250" t="n">
        <v>0</v>
      </c>
      <c r="P779" s="250" t="n">
        <v>0</v>
      </c>
      <c r="Q779" s="250" t="n">
        <v>0</v>
      </c>
      <c r="R779" s="251" t="n">
        <v>0</v>
      </c>
      <c r="S779" s="252" t="n">
        <v>0</v>
      </c>
      <c r="T779" s="57" t="n">
        <v>0</v>
      </c>
      <c r="U779" s="104"/>
    </row>
    <row r="780" s="2" customFormat="true" ht="12.75" hidden="false" customHeight="false" outlineLevel="0" collapsed="false">
      <c r="A780" s="128" t="n">
        <v>56</v>
      </c>
      <c r="B780" s="249" t="n">
        <v>0</v>
      </c>
      <c r="C780" s="250" t="n">
        <v>0</v>
      </c>
      <c r="D780" s="250" t="n">
        <v>0</v>
      </c>
      <c r="E780" s="250" t="n">
        <v>0</v>
      </c>
      <c r="F780" s="250" t="n">
        <v>0</v>
      </c>
      <c r="G780" s="250" t="n">
        <v>0</v>
      </c>
      <c r="H780" s="250" t="n">
        <v>0</v>
      </c>
      <c r="I780" s="250" t="n">
        <v>0</v>
      </c>
      <c r="J780" s="250" t="n">
        <v>0</v>
      </c>
      <c r="K780" s="250" t="n">
        <v>0</v>
      </c>
      <c r="L780" s="250" t="n">
        <v>0</v>
      </c>
      <c r="M780" s="250" t="n">
        <v>0</v>
      </c>
      <c r="N780" s="250" t="n">
        <v>0</v>
      </c>
      <c r="O780" s="250" t="n">
        <v>0</v>
      </c>
      <c r="P780" s="250" t="n">
        <v>0</v>
      </c>
      <c r="Q780" s="250" t="n">
        <v>0</v>
      </c>
      <c r="R780" s="251" t="n">
        <v>0</v>
      </c>
      <c r="S780" s="252" t="n">
        <v>0</v>
      </c>
      <c r="T780" s="57" t="n">
        <v>0</v>
      </c>
      <c r="U780" s="104"/>
    </row>
    <row r="781" s="2" customFormat="true" ht="12.75" hidden="false" customHeight="false" outlineLevel="0" collapsed="false">
      <c r="A781" s="128" t="n">
        <v>57</v>
      </c>
      <c r="B781" s="249" t="n">
        <v>0</v>
      </c>
      <c r="C781" s="250" t="n">
        <v>0</v>
      </c>
      <c r="D781" s="250" t="n">
        <v>0</v>
      </c>
      <c r="E781" s="250" t="n">
        <v>0</v>
      </c>
      <c r="F781" s="250" t="n">
        <v>0</v>
      </c>
      <c r="G781" s="250" t="n">
        <v>0</v>
      </c>
      <c r="H781" s="250" t="n">
        <v>0</v>
      </c>
      <c r="I781" s="250" t="n">
        <v>0</v>
      </c>
      <c r="J781" s="250" t="n">
        <v>0</v>
      </c>
      <c r="K781" s="250" t="n">
        <v>0</v>
      </c>
      <c r="L781" s="250" t="n">
        <v>0</v>
      </c>
      <c r="M781" s="250" t="n">
        <v>0</v>
      </c>
      <c r="N781" s="250" t="n">
        <v>0</v>
      </c>
      <c r="O781" s="250" t="n">
        <v>0</v>
      </c>
      <c r="P781" s="250" t="n">
        <v>0</v>
      </c>
      <c r="Q781" s="250" t="n">
        <v>0</v>
      </c>
      <c r="R781" s="251" t="n">
        <v>0</v>
      </c>
      <c r="S781" s="252" t="n">
        <v>0</v>
      </c>
      <c r="T781" s="57" t="n">
        <v>0</v>
      </c>
      <c r="U781" s="104"/>
    </row>
    <row r="782" s="2" customFormat="true" ht="12.75" hidden="false" customHeight="false" outlineLevel="0" collapsed="false">
      <c r="A782" s="128" t="n">
        <v>58</v>
      </c>
      <c r="B782" s="249" t="n">
        <v>0</v>
      </c>
      <c r="C782" s="250" t="n">
        <v>0</v>
      </c>
      <c r="D782" s="250" t="n">
        <v>0</v>
      </c>
      <c r="E782" s="250" t="n">
        <v>0</v>
      </c>
      <c r="F782" s="250" t="n">
        <v>0</v>
      </c>
      <c r="G782" s="250" t="n">
        <v>0</v>
      </c>
      <c r="H782" s="250" t="n">
        <v>0</v>
      </c>
      <c r="I782" s="250" t="n">
        <v>0</v>
      </c>
      <c r="J782" s="250" t="n">
        <v>0</v>
      </c>
      <c r="K782" s="250" t="n">
        <v>0</v>
      </c>
      <c r="L782" s="250" t="n">
        <v>0</v>
      </c>
      <c r="M782" s="250" t="n">
        <v>0</v>
      </c>
      <c r="N782" s="250" t="n">
        <v>0</v>
      </c>
      <c r="O782" s="250" t="n">
        <v>0</v>
      </c>
      <c r="P782" s="250" t="n">
        <v>0</v>
      </c>
      <c r="Q782" s="250" t="n">
        <v>0</v>
      </c>
      <c r="R782" s="251" t="n">
        <v>0</v>
      </c>
      <c r="S782" s="252" t="n">
        <v>0</v>
      </c>
      <c r="T782" s="57" t="n">
        <v>0</v>
      </c>
      <c r="U782" s="104"/>
    </row>
    <row r="783" s="2" customFormat="true" ht="12.75" hidden="false" customHeight="false" outlineLevel="0" collapsed="false">
      <c r="A783" s="128" t="n">
        <v>59</v>
      </c>
      <c r="B783" s="249" t="n">
        <v>0</v>
      </c>
      <c r="C783" s="250" t="n">
        <v>0</v>
      </c>
      <c r="D783" s="250" t="n">
        <v>0</v>
      </c>
      <c r="E783" s="250" t="n">
        <v>0</v>
      </c>
      <c r="F783" s="250" t="n">
        <v>0</v>
      </c>
      <c r="G783" s="250" t="n">
        <v>0</v>
      </c>
      <c r="H783" s="250" t="n">
        <v>0</v>
      </c>
      <c r="I783" s="250" t="n">
        <v>0</v>
      </c>
      <c r="J783" s="250" t="n">
        <v>0</v>
      </c>
      <c r="K783" s="250" t="n">
        <v>0</v>
      </c>
      <c r="L783" s="250" t="n">
        <v>0</v>
      </c>
      <c r="M783" s="250" t="n">
        <v>0</v>
      </c>
      <c r="N783" s="250" t="n">
        <v>0</v>
      </c>
      <c r="O783" s="250" t="n">
        <v>0</v>
      </c>
      <c r="P783" s="250" t="n">
        <v>0</v>
      </c>
      <c r="Q783" s="250" t="n">
        <v>0</v>
      </c>
      <c r="R783" s="251" t="n">
        <v>0</v>
      </c>
      <c r="S783" s="252" t="n">
        <v>0</v>
      </c>
      <c r="T783" s="57" t="n">
        <v>0</v>
      </c>
      <c r="U783" s="104"/>
    </row>
    <row r="784" s="2" customFormat="true" ht="12.75" hidden="false" customHeight="false" outlineLevel="0" collapsed="false">
      <c r="A784" s="128" t="n">
        <v>60</v>
      </c>
      <c r="B784" s="249" t="n">
        <v>0</v>
      </c>
      <c r="C784" s="250" t="n">
        <v>0</v>
      </c>
      <c r="D784" s="250" t="n">
        <v>0</v>
      </c>
      <c r="E784" s="250" t="n">
        <v>0</v>
      </c>
      <c r="F784" s="250" t="n">
        <v>0</v>
      </c>
      <c r="G784" s="250" t="n">
        <v>0</v>
      </c>
      <c r="H784" s="250" t="n">
        <v>0</v>
      </c>
      <c r="I784" s="250" t="n">
        <v>0</v>
      </c>
      <c r="J784" s="250" t="n">
        <v>0</v>
      </c>
      <c r="K784" s="250" t="n">
        <v>0</v>
      </c>
      <c r="L784" s="250" t="n">
        <v>0</v>
      </c>
      <c r="M784" s="250" t="n">
        <v>0</v>
      </c>
      <c r="N784" s="250" t="n">
        <v>0</v>
      </c>
      <c r="O784" s="250" t="n">
        <v>0</v>
      </c>
      <c r="P784" s="250" t="n">
        <v>0</v>
      </c>
      <c r="Q784" s="250" t="n">
        <v>0</v>
      </c>
      <c r="R784" s="251" t="n">
        <v>0</v>
      </c>
      <c r="S784" s="252" t="n">
        <v>0</v>
      </c>
      <c r="T784" s="57" t="n">
        <v>0</v>
      </c>
      <c r="U784" s="104"/>
    </row>
    <row r="785" s="2" customFormat="true" ht="12.75" hidden="false" customHeight="false" outlineLevel="0" collapsed="false">
      <c r="A785" s="128" t="n">
        <v>61</v>
      </c>
      <c r="B785" s="249" t="n">
        <v>0</v>
      </c>
      <c r="C785" s="250" t="n">
        <v>0</v>
      </c>
      <c r="D785" s="250" t="n">
        <v>0</v>
      </c>
      <c r="E785" s="250" t="n">
        <v>0</v>
      </c>
      <c r="F785" s="250" t="n">
        <v>0</v>
      </c>
      <c r="G785" s="250" t="n">
        <v>0</v>
      </c>
      <c r="H785" s="250" t="n">
        <v>0</v>
      </c>
      <c r="I785" s="250" t="n">
        <v>0</v>
      </c>
      <c r="J785" s="250" t="n">
        <v>0</v>
      </c>
      <c r="K785" s="250" t="n">
        <v>0</v>
      </c>
      <c r="L785" s="250" t="n">
        <v>0</v>
      </c>
      <c r="M785" s="250" t="n">
        <v>0</v>
      </c>
      <c r="N785" s="250" t="n">
        <v>0</v>
      </c>
      <c r="O785" s="250" t="n">
        <v>0</v>
      </c>
      <c r="P785" s="250" t="n">
        <v>0</v>
      </c>
      <c r="Q785" s="250" t="n">
        <v>0</v>
      </c>
      <c r="R785" s="251" t="n">
        <v>0</v>
      </c>
      <c r="S785" s="252" t="n">
        <v>0</v>
      </c>
      <c r="T785" s="57" t="n">
        <v>0</v>
      </c>
      <c r="U785" s="104"/>
    </row>
    <row r="786" s="2" customFormat="true" ht="12.75" hidden="false" customHeight="false" outlineLevel="0" collapsed="false">
      <c r="A786" s="128" t="n">
        <v>62</v>
      </c>
      <c r="B786" s="249" t="n">
        <v>0</v>
      </c>
      <c r="C786" s="250" t="n">
        <v>0</v>
      </c>
      <c r="D786" s="250" t="n">
        <v>0</v>
      </c>
      <c r="E786" s="250" t="n">
        <v>0</v>
      </c>
      <c r="F786" s="250" t="n">
        <v>0</v>
      </c>
      <c r="G786" s="250" t="n">
        <v>0</v>
      </c>
      <c r="H786" s="250" t="n">
        <v>0</v>
      </c>
      <c r="I786" s="250" t="n">
        <v>0</v>
      </c>
      <c r="J786" s="250" t="n">
        <v>0</v>
      </c>
      <c r="K786" s="250" t="n">
        <v>0</v>
      </c>
      <c r="L786" s="250" t="n">
        <v>0</v>
      </c>
      <c r="M786" s="250" t="n">
        <v>0</v>
      </c>
      <c r="N786" s="250" t="n">
        <v>0</v>
      </c>
      <c r="O786" s="250" t="n">
        <v>0</v>
      </c>
      <c r="P786" s="250" t="n">
        <v>0</v>
      </c>
      <c r="Q786" s="250" t="n">
        <v>0</v>
      </c>
      <c r="R786" s="251" t="n">
        <v>0</v>
      </c>
      <c r="S786" s="252" t="n">
        <v>0</v>
      </c>
      <c r="T786" s="57" t="n">
        <v>0</v>
      </c>
      <c r="U786" s="104"/>
    </row>
    <row r="787" s="2" customFormat="true" ht="12.75" hidden="false" customHeight="false" outlineLevel="0" collapsed="false">
      <c r="A787" s="128" t="n">
        <v>63</v>
      </c>
      <c r="B787" s="249" t="n">
        <v>0</v>
      </c>
      <c r="C787" s="250" t="n">
        <v>0</v>
      </c>
      <c r="D787" s="250" t="n">
        <v>0</v>
      </c>
      <c r="E787" s="250" t="n">
        <v>0</v>
      </c>
      <c r="F787" s="250" t="n">
        <v>0</v>
      </c>
      <c r="G787" s="250" t="n">
        <v>0</v>
      </c>
      <c r="H787" s="250" t="n">
        <v>0</v>
      </c>
      <c r="I787" s="250" t="n">
        <v>0</v>
      </c>
      <c r="J787" s="250" t="n">
        <v>0</v>
      </c>
      <c r="K787" s="250" t="n">
        <v>0</v>
      </c>
      <c r="L787" s="250" t="n">
        <v>0</v>
      </c>
      <c r="M787" s="250" t="n">
        <v>0</v>
      </c>
      <c r="N787" s="250" t="n">
        <v>0</v>
      </c>
      <c r="O787" s="250" t="n">
        <v>0</v>
      </c>
      <c r="P787" s="250" t="n">
        <v>0</v>
      </c>
      <c r="Q787" s="250" t="n">
        <v>0</v>
      </c>
      <c r="R787" s="251" t="n">
        <v>0</v>
      </c>
      <c r="S787" s="252" t="n">
        <v>0</v>
      </c>
      <c r="T787" s="57" t="n">
        <v>0</v>
      </c>
      <c r="U787" s="104"/>
    </row>
    <row r="788" s="2" customFormat="true" ht="12.75" hidden="false" customHeight="false" outlineLevel="0" collapsed="false">
      <c r="A788" s="128" t="n">
        <v>64</v>
      </c>
      <c r="B788" s="249" t="n">
        <v>0</v>
      </c>
      <c r="C788" s="250" t="n">
        <v>0</v>
      </c>
      <c r="D788" s="250" t="n">
        <v>0</v>
      </c>
      <c r="E788" s="250" t="n">
        <v>0</v>
      </c>
      <c r="F788" s="250" t="n">
        <v>0</v>
      </c>
      <c r="G788" s="250" t="n">
        <v>0</v>
      </c>
      <c r="H788" s="250" t="n">
        <v>0</v>
      </c>
      <c r="I788" s="250" t="n">
        <v>0</v>
      </c>
      <c r="J788" s="250" t="n">
        <v>0</v>
      </c>
      <c r="K788" s="250" t="n">
        <v>0</v>
      </c>
      <c r="L788" s="250" t="n">
        <v>0</v>
      </c>
      <c r="M788" s="250" t="n">
        <v>0</v>
      </c>
      <c r="N788" s="250" t="n">
        <v>0</v>
      </c>
      <c r="O788" s="250" t="n">
        <v>0</v>
      </c>
      <c r="P788" s="250" t="n">
        <v>0</v>
      </c>
      <c r="Q788" s="250" t="n">
        <v>0</v>
      </c>
      <c r="R788" s="251" t="n">
        <v>0</v>
      </c>
      <c r="S788" s="252" t="n">
        <v>0</v>
      </c>
      <c r="T788" s="57" t="n">
        <v>0</v>
      </c>
      <c r="U788" s="104"/>
    </row>
    <row r="789" s="2" customFormat="true" ht="12.75" hidden="false" customHeight="false" outlineLevel="0" collapsed="false">
      <c r="A789" s="128" t="n">
        <v>65</v>
      </c>
      <c r="B789" s="249" t="n">
        <v>0</v>
      </c>
      <c r="C789" s="250" t="n">
        <v>0</v>
      </c>
      <c r="D789" s="250" t="n">
        <v>0</v>
      </c>
      <c r="E789" s="250" t="n">
        <v>0</v>
      </c>
      <c r="F789" s="250" t="n">
        <v>0</v>
      </c>
      <c r="G789" s="250" t="n">
        <v>0</v>
      </c>
      <c r="H789" s="250" t="n">
        <v>0</v>
      </c>
      <c r="I789" s="250" t="n">
        <v>0</v>
      </c>
      <c r="J789" s="250" t="n">
        <v>0</v>
      </c>
      <c r="K789" s="250" t="n">
        <v>0</v>
      </c>
      <c r="L789" s="250" t="n">
        <v>0</v>
      </c>
      <c r="M789" s="250" t="n">
        <v>0</v>
      </c>
      <c r="N789" s="250" t="n">
        <v>0</v>
      </c>
      <c r="O789" s="250" t="n">
        <v>0</v>
      </c>
      <c r="P789" s="250" t="n">
        <v>0</v>
      </c>
      <c r="Q789" s="250" t="n">
        <v>0</v>
      </c>
      <c r="R789" s="251" t="n">
        <v>0</v>
      </c>
      <c r="S789" s="252" t="n">
        <v>0</v>
      </c>
      <c r="T789" s="57" t="n">
        <v>0</v>
      </c>
      <c r="U789" s="104"/>
    </row>
    <row r="790" s="2" customFormat="true" ht="12.75" hidden="false" customHeight="false" outlineLevel="0" collapsed="false">
      <c r="A790" s="128" t="n">
        <v>66</v>
      </c>
      <c r="B790" s="249" t="n">
        <v>0</v>
      </c>
      <c r="C790" s="250" t="n">
        <v>0</v>
      </c>
      <c r="D790" s="250" t="n">
        <v>0</v>
      </c>
      <c r="E790" s="250" t="n">
        <v>0</v>
      </c>
      <c r="F790" s="250" t="n">
        <v>0</v>
      </c>
      <c r="G790" s="250" t="n">
        <v>0</v>
      </c>
      <c r="H790" s="250" t="n">
        <v>0</v>
      </c>
      <c r="I790" s="250" t="n">
        <v>0</v>
      </c>
      <c r="J790" s="250" t="n">
        <v>0</v>
      </c>
      <c r="K790" s="250" t="n">
        <v>0</v>
      </c>
      <c r="L790" s="250" t="n">
        <v>1</v>
      </c>
      <c r="M790" s="250" t="n">
        <v>0</v>
      </c>
      <c r="N790" s="250" t="n">
        <v>0</v>
      </c>
      <c r="O790" s="250" t="n">
        <v>0</v>
      </c>
      <c r="P790" s="250" t="n">
        <v>0</v>
      </c>
      <c r="Q790" s="250" t="n">
        <v>0</v>
      </c>
      <c r="R790" s="251" t="n">
        <v>0</v>
      </c>
      <c r="S790" s="252" t="n">
        <v>0</v>
      </c>
      <c r="T790" s="57" t="n">
        <v>0</v>
      </c>
      <c r="U790" s="104"/>
    </row>
    <row r="791" s="2" customFormat="true" ht="12.75" hidden="false" customHeight="false" outlineLevel="0" collapsed="false">
      <c r="A791" s="128" t="n">
        <v>67</v>
      </c>
      <c r="B791" s="249" t="n">
        <v>0</v>
      </c>
      <c r="C791" s="250" t="n">
        <v>0</v>
      </c>
      <c r="D791" s="250" t="n">
        <v>0</v>
      </c>
      <c r="E791" s="250" t="n">
        <v>0</v>
      </c>
      <c r="F791" s="250" t="n">
        <v>0</v>
      </c>
      <c r="G791" s="250" t="n">
        <v>0</v>
      </c>
      <c r="H791" s="250" t="n">
        <v>0</v>
      </c>
      <c r="I791" s="250" t="n">
        <v>0</v>
      </c>
      <c r="J791" s="250" t="n">
        <v>0</v>
      </c>
      <c r="K791" s="250" t="n">
        <v>0</v>
      </c>
      <c r="L791" s="250" t="n">
        <v>0</v>
      </c>
      <c r="M791" s="250" t="n">
        <v>0</v>
      </c>
      <c r="N791" s="250" t="n">
        <v>0</v>
      </c>
      <c r="O791" s="250" t="n">
        <v>0</v>
      </c>
      <c r="P791" s="250" t="n">
        <v>0</v>
      </c>
      <c r="Q791" s="250" t="n">
        <v>0</v>
      </c>
      <c r="R791" s="251" t="n">
        <v>0</v>
      </c>
      <c r="S791" s="252" t="n">
        <v>0</v>
      </c>
      <c r="T791" s="57" t="n">
        <v>0</v>
      </c>
      <c r="U791" s="104"/>
    </row>
    <row r="792" s="2" customFormat="true" ht="12.75" hidden="false" customHeight="false" outlineLevel="0" collapsed="false">
      <c r="A792" s="128" t="n">
        <v>68</v>
      </c>
      <c r="B792" s="249" t="n">
        <v>0</v>
      </c>
      <c r="C792" s="250" t="n">
        <v>0</v>
      </c>
      <c r="D792" s="250" t="n">
        <v>0</v>
      </c>
      <c r="E792" s="250" t="n">
        <v>0</v>
      </c>
      <c r="F792" s="250" t="n">
        <v>0</v>
      </c>
      <c r="G792" s="250" t="n">
        <v>0</v>
      </c>
      <c r="H792" s="250" t="n">
        <v>0</v>
      </c>
      <c r="I792" s="250" t="n">
        <v>0</v>
      </c>
      <c r="J792" s="250" t="n">
        <v>0</v>
      </c>
      <c r="K792" s="250" t="n">
        <v>0</v>
      </c>
      <c r="L792" s="250" t="n">
        <v>0</v>
      </c>
      <c r="M792" s="250" t="n">
        <v>0</v>
      </c>
      <c r="N792" s="250" t="n">
        <v>0</v>
      </c>
      <c r="O792" s="250" t="n">
        <v>0</v>
      </c>
      <c r="P792" s="250" t="n">
        <v>0</v>
      </c>
      <c r="Q792" s="250" t="n">
        <v>0</v>
      </c>
      <c r="R792" s="251" t="n">
        <v>0</v>
      </c>
      <c r="S792" s="252" t="n">
        <v>0</v>
      </c>
      <c r="T792" s="57" t="n">
        <v>0</v>
      </c>
      <c r="U792" s="104"/>
    </row>
    <row r="793" s="2" customFormat="true" ht="12.75" hidden="false" customHeight="false" outlineLevel="0" collapsed="false">
      <c r="A793" s="128" t="n">
        <v>69</v>
      </c>
      <c r="B793" s="249" t="n">
        <v>0</v>
      </c>
      <c r="C793" s="250" t="n">
        <v>0</v>
      </c>
      <c r="D793" s="250" t="n">
        <v>0</v>
      </c>
      <c r="E793" s="250" t="n">
        <v>0</v>
      </c>
      <c r="F793" s="250" t="n">
        <v>0</v>
      </c>
      <c r="G793" s="250" t="n">
        <v>0</v>
      </c>
      <c r="H793" s="250" t="n">
        <v>0</v>
      </c>
      <c r="I793" s="250" t="n">
        <v>0</v>
      </c>
      <c r="J793" s="250" t="n">
        <v>0</v>
      </c>
      <c r="K793" s="250" t="n">
        <v>0</v>
      </c>
      <c r="L793" s="250" t="n">
        <v>0</v>
      </c>
      <c r="M793" s="250" t="n">
        <v>0</v>
      </c>
      <c r="N793" s="250" t="n">
        <v>0</v>
      </c>
      <c r="O793" s="250" t="n">
        <v>0</v>
      </c>
      <c r="P793" s="250" t="n">
        <v>0</v>
      </c>
      <c r="Q793" s="250" t="n">
        <v>0</v>
      </c>
      <c r="R793" s="251" t="n">
        <v>0</v>
      </c>
      <c r="S793" s="252" t="n">
        <v>0</v>
      </c>
      <c r="T793" s="57" t="n">
        <v>0</v>
      </c>
      <c r="U793" s="104"/>
    </row>
    <row r="794" s="2" customFormat="true" ht="12.75" hidden="false" customHeight="false" outlineLevel="0" collapsed="false">
      <c r="A794" s="128" t="n">
        <v>70</v>
      </c>
      <c r="B794" s="249" t="n">
        <v>0</v>
      </c>
      <c r="C794" s="250" t="n">
        <v>0</v>
      </c>
      <c r="D794" s="250" t="n">
        <v>0</v>
      </c>
      <c r="E794" s="250" t="n">
        <v>0</v>
      </c>
      <c r="F794" s="250" t="n">
        <v>0</v>
      </c>
      <c r="G794" s="250" t="n">
        <v>0</v>
      </c>
      <c r="H794" s="250" t="n">
        <v>0</v>
      </c>
      <c r="I794" s="250" t="n">
        <v>0</v>
      </c>
      <c r="J794" s="250" t="n">
        <v>0</v>
      </c>
      <c r="K794" s="250" t="n">
        <v>0</v>
      </c>
      <c r="L794" s="250" t="n">
        <v>0</v>
      </c>
      <c r="M794" s="250" t="n">
        <v>0</v>
      </c>
      <c r="N794" s="250" t="n">
        <v>0</v>
      </c>
      <c r="O794" s="250" t="n">
        <v>0</v>
      </c>
      <c r="P794" s="250" t="n">
        <v>0</v>
      </c>
      <c r="Q794" s="250" t="n">
        <v>0</v>
      </c>
      <c r="R794" s="251" t="n">
        <v>0</v>
      </c>
      <c r="S794" s="252" t="n">
        <v>0</v>
      </c>
      <c r="T794" s="57" t="n">
        <v>0</v>
      </c>
      <c r="U794" s="104"/>
    </row>
    <row r="795" s="2" customFormat="true" ht="12.75" hidden="false" customHeight="false" outlineLevel="0" collapsed="false">
      <c r="A795" s="128" t="n">
        <v>71</v>
      </c>
      <c r="B795" s="249" t="n">
        <v>0</v>
      </c>
      <c r="C795" s="250" t="n">
        <v>0</v>
      </c>
      <c r="D795" s="250" t="n">
        <v>0</v>
      </c>
      <c r="E795" s="250" t="n">
        <v>0</v>
      </c>
      <c r="F795" s="250" t="n">
        <v>0</v>
      </c>
      <c r="G795" s="250" t="n">
        <v>0</v>
      </c>
      <c r="H795" s="250" t="n">
        <v>0</v>
      </c>
      <c r="I795" s="250" t="n">
        <v>0</v>
      </c>
      <c r="J795" s="250" t="n">
        <v>0</v>
      </c>
      <c r="K795" s="250" t="n">
        <v>0</v>
      </c>
      <c r="L795" s="250" t="n">
        <v>0</v>
      </c>
      <c r="M795" s="250" t="n">
        <v>0</v>
      </c>
      <c r="N795" s="250" t="n">
        <v>0</v>
      </c>
      <c r="O795" s="250" t="n">
        <v>0</v>
      </c>
      <c r="P795" s="250" t="n">
        <v>0</v>
      </c>
      <c r="Q795" s="250" t="n">
        <v>0</v>
      </c>
      <c r="R795" s="251" t="n">
        <v>0</v>
      </c>
      <c r="S795" s="252" t="n">
        <v>0</v>
      </c>
      <c r="T795" s="57" t="n">
        <v>0</v>
      </c>
      <c r="U795" s="104"/>
    </row>
    <row r="796" s="2" customFormat="true" ht="12.75" hidden="false" customHeight="false" outlineLevel="0" collapsed="false">
      <c r="A796" s="128" t="s">
        <v>455</v>
      </c>
      <c r="B796" s="249" t="n">
        <v>0</v>
      </c>
      <c r="C796" s="250" t="n">
        <v>0</v>
      </c>
      <c r="D796" s="250" t="n">
        <v>0</v>
      </c>
      <c r="E796" s="250" t="n">
        <v>0</v>
      </c>
      <c r="F796" s="250" t="n">
        <v>0</v>
      </c>
      <c r="G796" s="250" t="n">
        <v>0</v>
      </c>
      <c r="H796" s="250" t="n">
        <v>0</v>
      </c>
      <c r="I796" s="250" t="n">
        <v>0</v>
      </c>
      <c r="J796" s="250" t="n">
        <v>0</v>
      </c>
      <c r="K796" s="250" t="n">
        <v>0</v>
      </c>
      <c r="L796" s="250" t="n">
        <v>0</v>
      </c>
      <c r="M796" s="250" t="n">
        <v>0</v>
      </c>
      <c r="N796" s="250" t="n">
        <v>0</v>
      </c>
      <c r="O796" s="250" t="n">
        <v>0</v>
      </c>
      <c r="P796" s="250" t="n">
        <v>0</v>
      </c>
      <c r="Q796" s="250" t="n">
        <v>0</v>
      </c>
      <c r="R796" s="251" t="n">
        <v>0</v>
      </c>
      <c r="S796" s="252" t="n">
        <v>0</v>
      </c>
      <c r="T796" s="57" t="n">
        <v>0</v>
      </c>
      <c r="U796" s="104"/>
    </row>
    <row r="797" s="2" customFormat="true" ht="12.75" hidden="false" customHeight="false" outlineLevel="0" collapsed="false">
      <c r="A797" s="128" t="s">
        <v>456</v>
      </c>
      <c r="B797" s="249" t="n">
        <v>0</v>
      </c>
      <c r="C797" s="250" t="n">
        <v>0</v>
      </c>
      <c r="D797" s="250" t="n">
        <v>0</v>
      </c>
      <c r="E797" s="250" t="n">
        <v>0</v>
      </c>
      <c r="F797" s="250" t="n">
        <v>0</v>
      </c>
      <c r="G797" s="250" t="n">
        <v>0</v>
      </c>
      <c r="H797" s="250" t="n">
        <v>0</v>
      </c>
      <c r="I797" s="250" t="n">
        <v>0</v>
      </c>
      <c r="J797" s="250" t="n">
        <v>0</v>
      </c>
      <c r="K797" s="250" t="n">
        <v>0</v>
      </c>
      <c r="L797" s="250" t="n">
        <v>0</v>
      </c>
      <c r="M797" s="250" t="n">
        <v>0</v>
      </c>
      <c r="N797" s="250" t="n">
        <v>0</v>
      </c>
      <c r="O797" s="250" t="n">
        <v>0</v>
      </c>
      <c r="P797" s="250" t="n">
        <v>0</v>
      </c>
      <c r="Q797" s="250" t="n">
        <v>0</v>
      </c>
      <c r="R797" s="251" t="n">
        <v>0</v>
      </c>
      <c r="S797" s="252" t="n">
        <v>0</v>
      </c>
      <c r="T797" s="57" t="n">
        <v>0</v>
      </c>
      <c r="U797" s="104"/>
    </row>
    <row r="798" s="2" customFormat="true" ht="12.75" hidden="false" customHeight="false" outlineLevel="0" collapsed="false">
      <c r="A798" s="128" t="s">
        <v>457</v>
      </c>
      <c r="B798" s="249" t="n">
        <v>0</v>
      </c>
      <c r="C798" s="250" t="n">
        <v>0</v>
      </c>
      <c r="D798" s="250" t="n">
        <v>0</v>
      </c>
      <c r="E798" s="250" t="n">
        <v>0</v>
      </c>
      <c r="F798" s="250" t="n">
        <v>0</v>
      </c>
      <c r="G798" s="250" t="n">
        <v>0</v>
      </c>
      <c r="H798" s="250" t="n">
        <v>0</v>
      </c>
      <c r="I798" s="250" t="n">
        <v>0</v>
      </c>
      <c r="J798" s="250" t="n">
        <v>0</v>
      </c>
      <c r="K798" s="250" t="n">
        <v>0</v>
      </c>
      <c r="L798" s="250" t="n">
        <v>0</v>
      </c>
      <c r="M798" s="250" t="n">
        <v>0</v>
      </c>
      <c r="N798" s="250" t="n">
        <v>0</v>
      </c>
      <c r="O798" s="250" t="n">
        <v>0</v>
      </c>
      <c r="P798" s="250" t="n">
        <v>0</v>
      </c>
      <c r="Q798" s="250" t="n">
        <v>0</v>
      </c>
      <c r="R798" s="251" t="n">
        <v>0</v>
      </c>
      <c r="S798" s="252" t="n">
        <v>0</v>
      </c>
      <c r="T798" s="57" t="n">
        <v>0</v>
      </c>
      <c r="U798" s="104"/>
    </row>
    <row r="799" s="2" customFormat="true" ht="12.75" hidden="false" customHeight="false" outlineLevel="0" collapsed="false">
      <c r="A799" s="130" t="s">
        <v>458</v>
      </c>
      <c r="B799" s="253" t="n">
        <v>0</v>
      </c>
      <c r="C799" s="254" t="n">
        <v>0</v>
      </c>
      <c r="D799" s="254" t="n">
        <v>0</v>
      </c>
      <c r="E799" s="254" t="n">
        <v>0</v>
      </c>
      <c r="F799" s="254" t="n">
        <v>0</v>
      </c>
      <c r="G799" s="254" t="n">
        <v>0</v>
      </c>
      <c r="H799" s="254" t="n">
        <v>0</v>
      </c>
      <c r="I799" s="254" t="n">
        <v>0</v>
      </c>
      <c r="J799" s="254" t="n">
        <v>0</v>
      </c>
      <c r="K799" s="254" t="n">
        <v>0</v>
      </c>
      <c r="L799" s="254" t="n">
        <v>4</v>
      </c>
      <c r="M799" s="254" t="n">
        <v>0</v>
      </c>
      <c r="N799" s="254" t="n">
        <v>1</v>
      </c>
      <c r="O799" s="254" t="n">
        <v>0</v>
      </c>
      <c r="P799" s="254" t="n">
        <v>0</v>
      </c>
      <c r="Q799" s="254" t="n">
        <v>0</v>
      </c>
      <c r="R799" s="255" t="n">
        <v>0</v>
      </c>
      <c r="S799" s="256" t="n">
        <v>0</v>
      </c>
      <c r="T799" s="96" t="n">
        <v>1</v>
      </c>
      <c r="U799" s="117"/>
    </row>
    <row r="800" s="71" customFormat="true" ht="12.75" hidden="false" customHeight="false" outlineLevel="0" collapsed="false">
      <c r="A800" s="154" t="s">
        <v>36</v>
      </c>
      <c r="B800" s="69" t="n">
        <f aca="false">SUM(B723:B799)</f>
        <v>0</v>
      </c>
      <c r="C800" s="69" t="n">
        <f aca="false">SUM(C723:C799)</f>
        <v>0</v>
      </c>
      <c r="D800" s="69" t="n">
        <f aca="false">SUM(D723:D799)</f>
        <v>1</v>
      </c>
      <c r="E800" s="69" t="n">
        <f aca="false">SUM(E723:E799)</f>
        <v>0</v>
      </c>
      <c r="F800" s="69" t="n">
        <f aca="false">SUM(F723:F799)</f>
        <v>0</v>
      </c>
      <c r="G800" s="69" t="n">
        <f aca="false">SUM(G723:G799)</f>
        <v>0</v>
      </c>
      <c r="H800" s="69" t="n">
        <f aca="false">SUM(H723:H799)</f>
        <v>0</v>
      </c>
      <c r="I800" s="69" t="n">
        <f aca="false">SUM(I723:I799)</f>
        <v>0</v>
      </c>
      <c r="J800" s="69" t="n">
        <f aca="false">SUM(J723:J799)</f>
        <v>0</v>
      </c>
      <c r="K800" s="101" t="n">
        <f aca="false">SUM(K723:K799)</f>
        <v>0</v>
      </c>
      <c r="L800" s="101" t="n">
        <f aca="false">SUM(L723:L799)</f>
        <v>12</v>
      </c>
      <c r="M800" s="101" t="n">
        <f aca="false">SUM(M723:M799)</f>
        <v>0</v>
      </c>
      <c r="N800" s="118" t="n">
        <f aca="false">SUM(N723:N799)</f>
        <v>2</v>
      </c>
      <c r="O800" s="69" t="n">
        <f aca="false">SUM(O723:O799)</f>
        <v>0</v>
      </c>
      <c r="P800" s="69" t="n">
        <f aca="false">SUM(P723:P799)</f>
        <v>0</v>
      </c>
      <c r="Q800" s="69" t="n">
        <f aca="false">SUM(Q723:Q799)</f>
        <v>0</v>
      </c>
      <c r="R800" s="69" t="n">
        <f aca="false">SUM(R723:R799)</f>
        <v>0</v>
      </c>
      <c r="S800" s="234" t="n">
        <f aca="false">SUM(S723:S799)</f>
        <v>0</v>
      </c>
      <c r="T800" s="101" t="n">
        <f aca="false">SUM(T723:T799)</f>
        <v>1</v>
      </c>
      <c r="U800" s="101" t="n">
        <f aca="false">SUM(U723:U799)</f>
        <v>0</v>
      </c>
    </row>
    <row r="801" s="71" customFormat="true" ht="13.5" hidden="false" customHeight="false" outlineLevel="0" collapsed="false">
      <c r="A801" s="123"/>
      <c r="K801" s="124"/>
      <c r="L801" s="124"/>
      <c r="M801" s="124"/>
      <c r="T801" s="124"/>
    </row>
    <row r="802" s="2" customFormat="true" ht="13.5" hidden="false" customHeight="false" outlineLevel="0" collapsed="false">
      <c r="A802" s="32" t="s">
        <v>459</v>
      </c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</row>
    <row r="803" s="2" customFormat="true" ht="12.75" hidden="false" customHeight="false" outlineLevel="0" collapsed="false">
      <c r="A803" s="126" t="s">
        <v>460</v>
      </c>
      <c r="B803" s="172" t="n">
        <v>0</v>
      </c>
      <c r="C803" s="174" t="n">
        <v>0</v>
      </c>
      <c r="D803" s="174" t="n">
        <v>0</v>
      </c>
      <c r="E803" s="174" t="n">
        <v>0</v>
      </c>
      <c r="F803" s="174" t="n">
        <v>0</v>
      </c>
      <c r="G803" s="174" t="n">
        <v>0</v>
      </c>
      <c r="H803" s="174" t="n">
        <v>0</v>
      </c>
      <c r="I803" s="174" t="n">
        <v>0</v>
      </c>
      <c r="J803" s="174" t="n">
        <v>0</v>
      </c>
      <c r="K803" s="174" t="n">
        <v>0</v>
      </c>
      <c r="L803" s="174" t="n">
        <v>0</v>
      </c>
      <c r="M803" s="174" t="n">
        <v>0</v>
      </c>
      <c r="N803" s="174" t="n">
        <v>0</v>
      </c>
      <c r="O803" s="82" t="n">
        <v>0</v>
      </c>
      <c r="P803" s="82" t="n">
        <v>0</v>
      </c>
      <c r="Q803" s="82" t="n">
        <v>0</v>
      </c>
      <c r="R803" s="187" t="n">
        <v>0</v>
      </c>
      <c r="S803" s="189" t="n">
        <v>0</v>
      </c>
      <c r="T803" s="175" t="n">
        <v>0</v>
      </c>
      <c r="U803" s="102"/>
    </row>
    <row r="804" s="2" customFormat="true" ht="12.75" hidden="false" customHeight="false" outlineLevel="0" collapsed="false">
      <c r="A804" s="128" t="s">
        <v>461</v>
      </c>
      <c r="B804" s="177" t="n">
        <v>0</v>
      </c>
      <c r="C804" s="179" t="n">
        <v>0</v>
      </c>
      <c r="D804" s="179" t="n">
        <v>0</v>
      </c>
      <c r="E804" s="179" t="n">
        <v>0</v>
      </c>
      <c r="F804" s="179" t="n">
        <v>0</v>
      </c>
      <c r="G804" s="179" t="n">
        <v>0</v>
      </c>
      <c r="H804" s="179" t="n">
        <v>0</v>
      </c>
      <c r="I804" s="179" t="n">
        <v>0</v>
      </c>
      <c r="J804" s="179" t="n">
        <v>0</v>
      </c>
      <c r="K804" s="179" t="n">
        <v>0</v>
      </c>
      <c r="L804" s="179" t="n">
        <v>0</v>
      </c>
      <c r="M804" s="179" t="n">
        <v>0</v>
      </c>
      <c r="N804" s="179" t="n">
        <v>0</v>
      </c>
      <c r="O804" s="55" t="n">
        <v>0</v>
      </c>
      <c r="P804" s="55" t="n">
        <v>0</v>
      </c>
      <c r="Q804" s="55" t="n">
        <v>0</v>
      </c>
      <c r="R804" s="140" t="n">
        <v>0</v>
      </c>
      <c r="S804" s="143" t="n">
        <v>0</v>
      </c>
      <c r="T804" s="180" t="n">
        <v>0</v>
      </c>
      <c r="U804" s="104"/>
    </row>
    <row r="805" s="2" customFormat="true" ht="12.75" hidden="false" customHeight="false" outlineLevel="0" collapsed="false">
      <c r="A805" s="128" t="s">
        <v>462</v>
      </c>
      <c r="B805" s="177" t="n">
        <v>0</v>
      </c>
      <c r="C805" s="179" t="n">
        <v>0</v>
      </c>
      <c r="D805" s="179" t="n">
        <v>0</v>
      </c>
      <c r="E805" s="179" t="n">
        <v>0</v>
      </c>
      <c r="F805" s="179" t="n">
        <v>0</v>
      </c>
      <c r="G805" s="179" t="n">
        <v>0</v>
      </c>
      <c r="H805" s="179" t="n">
        <v>0</v>
      </c>
      <c r="I805" s="179" t="n">
        <v>0</v>
      </c>
      <c r="J805" s="179" t="n">
        <v>0</v>
      </c>
      <c r="K805" s="179" t="n">
        <v>0</v>
      </c>
      <c r="L805" s="179" t="n">
        <v>0</v>
      </c>
      <c r="M805" s="179" t="n">
        <v>0</v>
      </c>
      <c r="N805" s="179" t="n">
        <v>0</v>
      </c>
      <c r="O805" s="55" t="n">
        <v>0</v>
      </c>
      <c r="P805" s="55" t="n">
        <v>0</v>
      </c>
      <c r="Q805" s="55" t="n">
        <v>0</v>
      </c>
      <c r="R805" s="140" t="n">
        <v>0</v>
      </c>
      <c r="S805" s="143" t="n">
        <v>0</v>
      </c>
      <c r="T805" s="180" t="n">
        <v>0</v>
      </c>
      <c r="U805" s="104"/>
    </row>
    <row r="806" s="2" customFormat="true" ht="12.75" hidden="false" customHeight="false" outlineLevel="0" collapsed="false">
      <c r="A806" s="128" t="s">
        <v>463</v>
      </c>
      <c r="B806" s="177" t="n">
        <v>0</v>
      </c>
      <c r="C806" s="179" t="n">
        <v>0</v>
      </c>
      <c r="D806" s="179" t="n">
        <v>0</v>
      </c>
      <c r="E806" s="179" t="n">
        <v>0</v>
      </c>
      <c r="F806" s="179" t="n">
        <v>0</v>
      </c>
      <c r="G806" s="179" t="n">
        <v>0</v>
      </c>
      <c r="H806" s="179" t="n">
        <v>0</v>
      </c>
      <c r="I806" s="179" t="n">
        <v>0</v>
      </c>
      <c r="J806" s="179" t="n">
        <v>0</v>
      </c>
      <c r="K806" s="179" t="n">
        <v>0</v>
      </c>
      <c r="L806" s="179" t="n">
        <v>0</v>
      </c>
      <c r="M806" s="179" t="n">
        <v>0</v>
      </c>
      <c r="N806" s="179" t="n">
        <v>0</v>
      </c>
      <c r="O806" s="55" t="n">
        <v>0</v>
      </c>
      <c r="P806" s="55" t="n">
        <v>0</v>
      </c>
      <c r="Q806" s="55" t="n">
        <v>0</v>
      </c>
      <c r="R806" s="140" t="n">
        <v>0</v>
      </c>
      <c r="S806" s="143" t="n">
        <v>0</v>
      </c>
      <c r="T806" s="180" t="n">
        <v>0</v>
      </c>
      <c r="U806" s="104"/>
    </row>
    <row r="807" s="2" customFormat="true" ht="12.75" hidden="false" customHeight="false" outlineLevel="0" collapsed="false">
      <c r="A807" s="128" t="s">
        <v>464</v>
      </c>
      <c r="B807" s="177" t="n">
        <v>0</v>
      </c>
      <c r="C807" s="179" t="n">
        <v>0</v>
      </c>
      <c r="D807" s="179" t="n">
        <v>0</v>
      </c>
      <c r="E807" s="179" t="n">
        <v>0</v>
      </c>
      <c r="F807" s="179" t="n">
        <v>0</v>
      </c>
      <c r="G807" s="179" t="n">
        <v>0</v>
      </c>
      <c r="H807" s="179" t="n">
        <v>0</v>
      </c>
      <c r="I807" s="179" t="n">
        <v>0</v>
      </c>
      <c r="J807" s="179" t="n">
        <v>0</v>
      </c>
      <c r="K807" s="179" t="n">
        <v>0</v>
      </c>
      <c r="L807" s="179" t="n">
        <v>0</v>
      </c>
      <c r="M807" s="179" t="n">
        <v>0</v>
      </c>
      <c r="N807" s="179" t="n">
        <v>0</v>
      </c>
      <c r="O807" s="55" t="n">
        <v>0</v>
      </c>
      <c r="P807" s="55" t="n">
        <v>0</v>
      </c>
      <c r="Q807" s="55" t="n">
        <v>0</v>
      </c>
      <c r="R807" s="140" t="n">
        <v>0</v>
      </c>
      <c r="S807" s="143" t="n">
        <v>0</v>
      </c>
      <c r="T807" s="180" t="n">
        <v>0</v>
      </c>
      <c r="U807" s="104"/>
    </row>
    <row r="808" s="2" customFormat="true" ht="12.75" hidden="false" customHeight="false" outlineLevel="0" collapsed="false">
      <c r="A808" s="128" t="s">
        <v>465</v>
      </c>
      <c r="B808" s="177" t="n">
        <v>0</v>
      </c>
      <c r="C808" s="179" t="n">
        <v>0</v>
      </c>
      <c r="D808" s="179" t="n">
        <v>0</v>
      </c>
      <c r="E808" s="179" t="n">
        <v>0</v>
      </c>
      <c r="F808" s="179" t="n">
        <v>0</v>
      </c>
      <c r="G808" s="179" t="n">
        <v>0</v>
      </c>
      <c r="H808" s="179" t="n">
        <v>0</v>
      </c>
      <c r="I808" s="179" t="n">
        <v>0</v>
      </c>
      <c r="J808" s="179" t="n">
        <v>0</v>
      </c>
      <c r="K808" s="179" t="n">
        <v>0</v>
      </c>
      <c r="L808" s="179" t="n">
        <v>1</v>
      </c>
      <c r="M808" s="179" t="n">
        <v>0</v>
      </c>
      <c r="N808" s="179" t="n">
        <v>0</v>
      </c>
      <c r="O808" s="55" t="n">
        <v>0</v>
      </c>
      <c r="P808" s="55" t="n">
        <v>0</v>
      </c>
      <c r="Q808" s="55" t="n">
        <v>0</v>
      </c>
      <c r="R808" s="140" t="n">
        <v>0</v>
      </c>
      <c r="S808" s="143" t="n">
        <v>0</v>
      </c>
      <c r="T808" s="180" t="n">
        <v>0</v>
      </c>
      <c r="U808" s="104"/>
    </row>
    <row r="809" s="2" customFormat="true" ht="13.5" hidden="false" customHeight="false" outlineLevel="0" collapsed="false">
      <c r="A809" s="242" t="s">
        <v>466</v>
      </c>
      <c r="B809" s="279" t="n">
        <v>0</v>
      </c>
      <c r="C809" s="280" t="n">
        <v>0</v>
      </c>
      <c r="D809" s="280" t="n">
        <v>0</v>
      </c>
      <c r="E809" s="280" t="n">
        <v>0</v>
      </c>
      <c r="F809" s="280" t="n">
        <v>0</v>
      </c>
      <c r="G809" s="280" t="n">
        <v>0</v>
      </c>
      <c r="H809" s="280" t="n">
        <v>0</v>
      </c>
      <c r="I809" s="280" t="n">
        <v>0</v>
      </c>
      <c r="J809" s="280" t="n">
        <v>0</v>
      </c>
      <c r="K809" s="280" t="n">
        <v>0</v>
      </c>
      <c r="L809" s="280" t="n">
        <v>0</v>
      </c>
      <c r="M809" s="280" t="n">
        <v>0</v>
      </c>
      <c r="N809" s="280" t="n">
        <v>0</v>
      </c>
      <c r="O809" s="228" t="n">
        <v>0</v>
      </c>
      <c r="P809" s="228" t="n">
        <v>0</v>
      </c>
      <c r="Q809" s="228" t="n">
        <v>0</v>
      </c>
      <c r="R809" s="243" t="n">
        <v>0</v>
      </c>
      <c r="S809" s="259" t="n">
        <v>0</v>
      </c>
      <c r="T809" s="281" t="n">
        <v>0</v>
      </c>
      <c r="U809" s="241"/>
    </row>
    <row r="810" s="2" customFormat="true" ht="13.5" hidden="false" customHeight="false" outlineLevel="0" collapsed="false">
      <c r="A810" s="32" t="s">
        <v>467</v>
      </c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33"/>
      <c r="U810" s="33"/>
    </row>
    <row r="811" s="2" customFormat="true" ht="12.75" hidden="false" customHeight="false" outlineLevel="0" collapsed="false">
      <c r="A811" s="162" t="s">
        <v>468</v>
      </c>
      <c r="B811" s="172" t="n">
        <v>0</v>
      </c>
      <c r="C811" s="174" t="n">
        <v>0</v>
      </c>
      <c r="D811" s="174" t="n">
        <v>0</v>
      </c>
      <c r="E811" s="174" t="n">
        <v>0</v>
      </c>
      <c r="F811" s="174" t="n">
        <v>0</v>
      </c>
      <c r="G811" s="174" t="n">
        <v>0</v>
      </c>
      <c r="H811" s="174" t="n">
        <v>0</v>
      </c>
      <c r="I811" s="174" t="n">
        <v>0</v>
      </c>
      <c r="J811" s="174" t="n">
        <v>0</v>
      </c>
      <c r="K811" s="174" t="n">
        <v>0</v>
      </c>
      <c r="L811" s="174" t="n">
        <v>0</v>
      </c>
      <c r="M811" s="174" t="n">
        <v>0</v>
      </c>
      <c r="N811" s="174" t="n">
        <v>0</v>
      </c>
      <c r="O811" s="82" t="n">
        <v>0</v>
      </c>
      <c r="P811" s="82" t="n">
        <v>0</v>
      </c>
      <c r="Q811" s="82" t="n">
        <v>0</v>
      </c>
      <c r="R811" s="187" t="n">
        <v>0</v>
      </c>
      <c r="S811" s="189" t="n">
        <v>0</v>
      </c>
      <c r="T811" s="282" t="n">
        <v>0</v>
      </c>
      <c r="U811" s="102"/>
    </row>
    <row r="812" s="2" customFormat="true" ht="12.75" hidden="false" customHeight="false" outlineLevel="0" collapsed="false">
      <c r="A812" s="128" t="s">
        <v>469</v>
      </c>
      <c r="B812" s="177" t="n">
        <v>0</v>
      </c>
      <c r="C812" s="179" t="n">
        <v>0</v>
      </c>
      <c r="D812" s="179" t="n">
        <v>0</v>
      </c>
      <c r="E812" s="179" t="n">
        <v>0</v>
      </c>
      <c r="F812" s="179" t="n">
        <v>0</v>
      </c>
      <c r="G812" s="179" t="n">
        <v>0</v>
      </c>
      <c r="H812" s="179" t="n">
        <v>0</v>
      </c>
      <c r="I812" s="179" t="n">
        <v>0</v>
      </c>
      <c r="J812" s="179" t="n">
        <v>0</v>
      </c>
      <c r="K812" s="179" t="n">
        <v>0</v>
      </c>
      <c r="L812" s="179" t="n">
        <v>0</v>
      </c>
      <c r="M812" s="179" t="n">
        <v>0</v>
      </c>
      <c r="N812" s="179" t="n">
        <v>0</v>
      </c>
      <c r="O812" s="55" t="n">
        <v>0</v>
      </c>
      <c r="P812" s="55" t="n">
        <v>0</v>
      </c>
      <c r="Q812" s="55" t="n">
        <v>0</v>
      </c>
      <c r="R812" s="140" t="n">
        <v>0</v>
      </c>
      <c r="S812" s="143" t="n">
        <v>0</v>
      </c>
      <c r="T812" s="180" t="n">
        <v>0</v>
      </c>
      <c r="U812" s="104"/>
    </row>
    <row r="813" s="2" customFormat="true" ht="12.75" hidden="false" customHeight="false" outlineLevel="0" collapsed="false">
      <c r="A813" s="128" t="s">
        <v>470</v>
      </c>
      <c r="B813" s="177" t="n">
        <v>0</v>
      </c>
      <c r="C813" s="179" t="n">
        <v>0</v>
      </c>
      <c r="D813" s="179" t="n">
        <v>0</v>
      </c>
      <c r="E813" s="179" t="n">
        <v>0</v>
      </c>
      <c r="F813" s="179" t="n">
        <v>0</v>
      </c>
      <c r="G813" s="179" t="n">
        <v>0</v>
      </c>
      <c r="H813" s="179" t="n">
        <v>0</v>
      </c>
      <c r="I813" s="179" t="n">
        <v>0</v>
      </c>
      <c r="J813" s="179" t="n">
        <v>0</v>
      </c>
      <c r="K813" s="179" t="n">
        <v>0</v>
      </c>
      <c r="L813" s="179" t="n">
        <v>0</v>
      </c>
      <c r="M813" s="179" t="n">
        <v>0</v>
      </c>
      <c r="N813" s="179" t="n">
        <v>0</v>
      </c>
      <c r="O813" s="55" t="n">
        <v>0</v>
      </c>
      <c r="P813" s="55" t="n">
        <v>0</v>
      </c>
      <c r="Q813" s="55" t="n">
        <v>0</v>
      </c>
      <c r="R813" s="140" t="n">
        <v>0</v>
      </c>
      <c r="S813" s="143" t="n">
        <v>0</v>
      </c>
      <c r="T813" s="180" t="n">
        <v>0</v>
      </c>
      <c r="U813" s="104"/>
    </row>
    <row r="814" s="2" customFormat="true" ht="12.75" hidden="false" customHeight="false" outlineLevel="0" collapsed="false">
      <c r="A814" s="128" t="s">
        <v>471</v>
      </c>
      <c r="B814" s="177" t="n">
        <v>0</v>
      </c>
      <c r="C814" s="179" t="n">
        <v>0</v>
      </c>
      <c r="D814" s="179" t="n">
        <v>0</v>
      </c>
      <c r="E814" s="179" t="n">
        <v>0</v>
      </c>
      <c r="F814" s="179" t="n">
        <v>0</v>
      </c>
      <c r="G814" s="179" t="n">
        <v>0</v>
      </c>
      <c r="H814" s="179" t="n">
        <v>0</v>
      </c>
      <c r="I814" s="179" t="n">
        <v>0</v>
      </c>
      <c r="J814" s="179" t="n">
        <v>0</v>
      </c>
      <c r="K814" s="179" t="n">
        <v>0</v>
      </c>
      <c r="L814" s="179" t="n">
        <v>0</v>
      </c>
      <c r="M814" s="179" t="n">
        <v>0</v>
      </c>
      <c r="N814" s="179" t="n">
        <v>0</v>
      </c>
      <c r="O814" s="55" t="n">
        <v>0</v>
      </c>
      <c r="P814" s="55" t="n">
        <v>0</v>
      </c>
      <c r="Q814" s="55" t="n">
        <v>0</v>
      </c>
      <c r="R814" s="140" t="n">
        <v>0</v>
      </c>
      <c r="S814" s="143" t="n">
        <v>0</v>
      </c>
      <c r="T814" s="180" t="n">
        <v>0</v>
      </c>
      <c r="U814" s="104"/>
    </row>
    <row r="815" s="2" customFormat="true" ht="12.75" hidden="false" customHeight="false" outlineLevel="0" collapsed="false">
      <c r="A815" s="128" t="s">
        <v>472</v>
      </c>
      <c r="B815" s="177" t="n">
        <v>0</v>
      </c>
      <c r="C815" s="179" t="n">
        <v>0</v>
      </c>
      <c r="D815" s="179" t="n">
        <v>0</v>
      </c>
      <c r="E815" s="179" t="n">
        <v>0</v>
      </c>
      <c r="F815" s="179" t="n">
        <v>0</v>
      </c>
      <c r="G815" s="179" t="n">
        <v>0</v>
      </c>
      <c r="H815" s="179" t="n">
        <v>0</v>
      </c>
      <c r="I815" s="179" t="n">
        <v>0</v>
      </c>
      <c r="J815" s="179" t="n">
        <v>0</v>
      </c>
      <c r="K815" s="179" t="n">
        <v>0</v>
      </c>
      <c r="L815" s="179" t="n">
        <v>0</v>
      </c>
      <c r="M815" s="179" t="n">
        <v>0</v>
      </c>
      <c r="N815" s="179" t="n">
        <v>0</v>
      </c>
      <c r="O815" s="55" t="n">
        <v>0</v>
      </c>
      <c r="P815" s="55" t="n">
        <v>0</v>
      </c>
      <c r="Q815" s="55" t="n">
        <v>0</v>
      </c>
      <c r="R815" s="140" t="n">
        <v>0</v>
      </c>
      <c r="S815" s="143" t="n">
        <v>0</v>
      </c>
      <c r="T815" s="180" t="n">
        <v>0</v>
      </c>
      <c r="U815" s="104"/>
    </row>
    <row r="816" s="2" customFormat="true" ht="12.75" hidden="false" customHeight="false" outlineLevel="0" collapsed="false">
      <c r="A816" s="128" t="s">
        <v>473</v>
      </c>
      <c r="B816" s="177" t="n">
        <v>0</v>
      </c>
      <c r="C816" s="179" t="n">
        <v>0</v>
      </c>
      <c r="D816" s="179" t="n">
        <v>0</v>
      </c>
      <c r="E816" s="179" t="n">
        <v>0</v>
      </c>
      <c r="F816" s="179" t="n">
        <v>0</v>
      </c>
      <c r="G816" s="179" t="n">
        <v>0</v>
      </c>
      <c r="H816" s="179" t="n">
        <v>0</v>
      </c>
      <c r="I816" s="179" t="n">
        <v>0</v>
      </c>
      <c r="J816" s="179" t="n">
        <v>0</v>
      </c>
      <c r="K816" s="179" t="n">
        <v>0</v>
      </c>
      <c r="L816" s="179" t="n">
        <v>0</v>
      </c>
      <c r="M816" s="179" t="n">
        <v>0</v>
      </c>
      <c r="N816" s="179" t="n">
        <v>0</v>
      </c>
      <c r="O816" s="55" t="n">
        <v>0</v>
      </c>
      <c r="P816" s="55" t="n">
        <v>0</v>
      </c>
      <c r="Q816" s="55" t="n">
        <v>0</v>
      </c>
      <c r="R816" s="140" t="n">
        <v>0</v>
      </c>
      <c r="S816" s="143" t="n">
        <v>0</v>
      </c>
      <c r="T816" s="180" t="n">
        <v>0</v>
      </c>
      <c r="U816" s="104"/>
    </row>
    <row r="817" s="2" customFormat="true" ht="12.75" hidden="false" customHeight="false" outlineLevel="0" collapsed="false">
      <c r="A817" s="128" t="s">
        <v>474</v>
      </c>
      <c r="B817" s="177" t="n">
        <v>0</v>
      </c>
      <c r="C817" s="179" t="n">
        <v>0</v>
      </c>
      <c r="D817" s="179" t="n">
        <v>0</v>
      </c>
      <c r="E817" s="179" t="n">
        <v>0</v>
      </c>
      <c r="F817" s="179" t="n">
        <v>0</v>
      </c>
      <c r="G817" s="179" t="n">
        <v>0</v>
      </c>
      <c r="H817" s="179" t="n">
        <v>0</v>
      </c>
      <c r="I817" s="179" t="n">
        <v>0</v>
      </c>
      <c r="J817" s="179" t="n">
        <v>0</v>
      </c>
      <c r="K817" s="179" t="n">
        <v>0</v>
      </c>
      <c r="L817" s="179" t="n">
        <v>0</v>
      </c>
      <c r="M817" s="179" t="n">
        <v>0</v>
      </c>
      <c r="N817" s="179" t="n">
        <v>1</v>
      </c>
      <c r="O817" s="55" t="n">
        <v>0</v>
      </c>
      <c r="P817" s="55" t="n">
        <v>0</v>
      </c>
      <c r="Q817" s="55" t="n">
        <v>0</v>
      </c>
      <c r="R817" s="140" t="n">
        <v>0</v>
      </c>
      <c r="S817" s="143" t="n">
        <v>0</v>
      </c>
      <c r="T817" s="180" t="n">
        <v>0</v>
      </c>
      <c r="U817" s="104"/>
    </row>
    <row r="818" s="2" customFormat="true" ht="12.75" hidden="false" customHeight="false" outlineLevel="0" collapsed="false">
      <c r="A818" s="128" t="s">
        <v>475</v>
      </c>
      <c r="B818" s="177" t="n">
        <v>0</v>
      </c>
      <c r="C818" s="179" t="n">
        <v>0</v>
      </c>
      <c r="D818" s="179" t="n">
        <v>0</v>
      </c>
      <c r="E818" s="179" t="n">
        <v>0</v>
      </c>
      <c r="F818" s="179" t="n">
        <v>0</v>
      </c>
      <c r="G818" s="179" t="n">
        <v>0</v>
      </c>
      <c r="H818" s="179" t="n">
        <v>0</v>
      </c>
      <c r="I818" s="179" t="n">
        <v>0</v>
      </c>
      <c r="J818" s="179" t="n">
        <v>0</v>
      </c>
      <c r="K818" s="179" t="n">
        <v>0</v>
      </c>
      <c r="L818" s="179" t="n">
        <v>0</v>
      </c>
      <c r="M818" s="179" t="n">
        <v>0</v>
      </c>
      <c r="N818" s="179" t="n">
        <v>0</v>
      </c>
      <c r="O818" s="55" t="n">
        <v>0</v>
      </c>
      <c r="P818" s="55" t="n">
        <v>0</v>
      </c>
      <c r="Q818" s="55" t="n">
        <v>0</v>
      </c>
      <c r="R818" s="140" t="n">
        <v>0</v>
      </c>
      <c r="S818" s="143" t="n">
        <v>0</v>
      </c>
      <c r="T818" s="180" t="n">
        <v>0</v>
      </c>
      <c r="U818" s="104"/>
    </row>
    <row r="819" s="2" customFormat="true" ht="12.75" hidden="false" customHeight="false" outlineLevel="0" collapsed="false">
      <c r="A819" s="128" t="s">
        <v>476</v>
      </c>
      <c r="B819" s="177" t="n">
        <v>0</v>
      </c>
      <c r="C819" s="179" t="n">
        <v>0</v>
      </c>
      <c r="D819" s="179" t="n">
        <v>0</v>
      </c>
      <c r="E819" s="179" t="n">
        <v>0</v>
      </c>
      <c r="F819" s="179" t="n">
        <v>0</v>
      </c>
      <c r="G819" s="179" t="n">
        <v>0</v>
      </c>
      <c r="H819" s="179" t="n">
        <v>0</v>
      </c>
      <c r="I819" s="179" t="n">
        <v>0</v>
      </c>
      <c r="J819" s="179" t="n">
        <v>0</v>
      </c>
      <c r="K819" s="179" t="n">
        <v>0</v>
      </c>
      <c r="L819" s="179" t="n">
        <v>0</v>
      </c>
      <c r="M819" s="179" t="n">
        <v>0</v>
      </c>
      <c r="N819" s="179" t="n">
        <v>0</v>
      </c>
      <c r="O819" s="55" t="n">
        <v>0</v>
      </c>
      <c r="P819" s="55" t="n">
        <v>0</v>
      </c>
      <c r="Q819" s="55" t="n">
        <v>0</v>
      </c>
      <c r="R819" s="140" t="n">
        <v>0</v>
      </c>
      <c r="S819" s="143" t="n">
        <v>0</v>
      </c>
      <c r="T819" s="180" t="n">
        <v>0</v>
      </c>
      <c r="U819" s="104"/>
    </row>
    <row r="820" s="2" customFormat="true" ht="12.75" hidden="false" customHeight="false" outlineLevel="0" collapsed="false">
      <c r="A820" s="128" t="s">
        <v>477</v>
      </c>
      <c r="B820" s="177" t="n">
        <v>0</v>
      </c>
      <c r="C820" s="179" t="n">
        <v>0</v>
      </c>
      <c r="D820" s="179" t="n">
        <v>0</v>
      </c>
      <c r="E820" s="179" t="n">
        <v>0</v>
      </c>
      <c r="F820" s="179" t="n">
        <v>0</v>
      </c>
      <c r="G820" s="179" t="n">
        <v>0</v>
      </c>
      <c r="H820" s="179" t="n">
        <v>0</v>
      </c>
      <c r="I820" s="179" t="n">
        <v>0</v>
      </c>
      <c r="J820" s="179" t="n">
        <v>0</v>
      </c>
      <c r="K820" s="179" t="n">
        <v>0</v>
      </c>
      <c r="L820" s="179" t="n">
        <v>0</v>
      </c>
      <c r="M820" s="179" t="n">
        <v>0</v>
      </c>
      <c r="N820" s="179" t="n">
        <v>0</v>
      </c>
      <c r="O820" s="55" t="n">
        <v>0</v>
      </c>
      <c r="P820" s="55" t="n">
        <v>0</v>
      </c>
      <c r="Q820" s="55" t="n">
        <v>0</v>
      </c>
      <c r="R820" s="140" t="n">
        <v>0</v>
      </c>
      <c r="S820" s="143" t="n">
        <v>0</v>
      </c>
      <c r="T820" s="180" t="n">
        <v>0</v>
      </c>
      <c r="U820" s="104"/>
    </row>
    <row r="821" s="2" customFormat="true" ht="12.75" hidden="false" customHeight="false" outlineLevel="0" collapsed="false">
      <c r="A821" s="128" t="s">
        <v>478</v>
      </c>
      <c r="B821" s="177" t="n">
        <v>0</v>
      </c>
      <c r="C821" s="179" t="n">
        <v>0</v>
      </c>
      <c r="D821" s="179" t="n">
        <v>0</v>
      </c>
      <c r="E821" s="179" t="n">
        <v>0</v>
      </c>
      <c r="F821" s="179" t="n">
        <v>0</v>
      </c>
      <c r="G821" s="179" t="n">
        <v>0</v>
      </c>
      <c r="H821" s="179" t="n">
        <v>0</v>
      </c>
      <c r="I821" s="179" t="n">
        <v>0</v>
      </c>
      <c r="J821" s="179" t="n">
        <v>0</v>
      </c>
      <c r="K821" s="179" t="n">
        <v>0</v>
      </c>
      <c r="L821" s="179" t="n">
        <v>0</v>
      </c>
      <c r="M821" s="179" t="n">
        <v>0</v>
      </c>
      <c r="N821" s="179" t="n">
        <v>0</v>
      </c>
      <c r="O821" s="55" t="n">
        <v>0</v>
      </c>
      <c r="P821" s="55" t="n">
        <v>0</v>
      </c>
      <c r="Q821" s="55" t="n">
        <v>0</v>
      </c>
      <c r="R821" s="140" t="n">
        <v>0</v>
      </c>
      <c r="S821" s="143" t="n">
        <v>0</v>
      </c>
      <c r="T821" s="180" t="n">
        <v>0</v>
      </c>
      <c r="U821" s="104"/>
    </row>
    <row r="822" s="2" customFormat="true" ht="12.75" hidden="false" customHeight="false" outlineLevel="0" collapsed="false">
      <c r="A822" s="128" t="s">
        <v>479</v>
      </c>
      <c r="B822" s="177" t="n">
        <v>0</v>
      </c>
      <c r="C822" s="179" t="n">
        <v>0</v>
      </c>
      <c r="D822" s="179" t="n">
        <v>0</v>
      </c>
      <c r="E822" s="179" t="n">
        <v>0</v>
      </c>
      <c r="F822" s="179" t="n">
        <v>0</v>
      </c>
      <c r="G822" s="179" t="n">
        <v>0</v>
      </c>
      <c r="H822" s="179" t="n">
        <v>0</v>
      </c>
      <c r="I822" s="179" t="n">
        <v>0</v>
      </c>
      <c r="J822" s="179" t="n">
        <v>0</v>
      </c>
      <c r="K822" s="179" t="n">
        <v>0</v>
      </c>
      <c r="L822" s="179" t="n">
        <v>0</v>
      </c>
      <c r="M822" s="179" t="n">
        <v>0</v>
      </c>
      <c r="N822" s="179" t="n">
        <v>0</v>
      </c>
      <c r="O822" s="55" t="n">
        <v>0</v>
      </c>
      <c r="P822" s="55" t="n">
        <v>0</v>
      </c>
      <c r="Q822" s="55" t="n">
        <v>0</v>
      </c>
      <c r="R822" s="140" t="n">
        <v>0</v>
      </c>
      <c r="S822" s="143" t="n">
        <v>0</v>
      </c>
      <c r="T822" s="180" t="n">
        <v>0</v>
      </c>
      <c r="U822" s="104"/>
    </row>
    <row r="823" s="2" customFormat="true" ht="12.75" hidden="false" customHeight="false" outlineLevel="0" collapsed="false">
      <c r="A823" s="128" t="s">
        <v>480</v>
      </c>
      <c r="B823" s="177" t="n">
        <v>0</v>
      </c>
      <c r="C823" s="179" t="n">
        <v>0</v>
      </c>
      <c r="D823" s="179" t="n">
        <v>0</v>
      </c>
      <c r="E823" s="179" t="n">
        <v>0</v>
      </c>
      <c r="F823" s="179" t="n">
        <v>0</v>
      </c>
      <c r="G823" s="179" t="n">
        <v>0</v>
      </c>
      <c r="H823" s="179" t="n">
        <v>0</v>
      </c>
      <c r="I823" s="179" t="n">
        <v>0</v>
      </c>
      <c r="J823" s="179" t="n">
        <v>0</v>
      </c>
      <c r="K823" s="179" t="n">
        <v>0</v>
      </c>
      <c r="L823" s="179" t="n">
        <v>0</v>
      </c>
      <c r="M823" s="179" t="n">
        <v>0</v>
      </c>
      <c r="N823" s="179" t="n">
        <v>0</v>
      </c>
      <c r="O823" s="55" t="n">
        <v>0</v>
      </c>
      <c r="P823" s="55" t="n">
        <v>0</v>
      </c>
      <c r="Q823" s="55" t="n">
        <v>0</v>
      </c>
      <c r="R823" s="140" t="n">
        <v>0</v>
      </c>
      <c r="S823" s="143" t="n">
        <v>0</v>
      </c>
      <c r="T823" s="180" t="n">
        <v>0</v>
      </c>
      <c r="U823" s="104"/>
    </row>
    <row r="824" s="2" customFormat="true" ht="12.75" hidden="false" customHeight="false" outlineLevel="0" collapsed="false">
      <c r="A824" s="128" t="s">
        <v>481</v>
      </c>
      <c r="B824" s="177" t="n">
        <v>0</v>
      </c>
      <c r="C824" s="179" t="n">
        <v>0</v>
      </c>
      <c r="D824" s="179" t="n">
        <v>0</v>
      </c>
      <c r="E824" s="179" t="n">
        <v>0</v>
      </c>
      <c r="F824" s="179" t="n">
        <v>0</v>
      </c>
      <c r="G824" s="179" t="n">
        <v>0</v>
      </c>
      <c r="H824" s="179" t="n">
        <v>0</v>
      </c>
      <c r="I824" s="179" t="n">
        <v>0</v>
      </c>
      <c r="J824" s="179" t="n">
        <v>0</v>
      </c>
      <c r="K824" s="179" t="n">
        <v>0</v>
      </c>
      <c r="L824" s="179" t="n">
        <v>0</v>
      </c>
      <c r="M824" s="179" t="n">
        <v>0</v>
      </c>
      <c r="N824" s="179" t="n">
        <v>0</v>
      </c>
      <c r="O824" s="55" t="n">
        <v>0</v>
      </c>
      <c r="P824" s="55" t="n">
        <v>1</v>
      </c>
      <c r="Q824" s="55" t="n">
        <v>0</v>
      </c>
      <c r="R824" s="140" t="n">
        <v>0</v>
      </c>
      <c r="S824" s="143" t="n">
        <v>0</v>
      </c>
      <c r="T824" s="180" t="n">
        <v>0</v>
      </c>
      <c r="U824" s="104"/>
    </row>
    <row r="825" s="2" customFormat="true" ht="12.75" hidden="false" customHeight="false" outlineLevel="0" collapsed="false">
      <c r="A825" s="128" t="s">
        <v>482</v>
      </c>
      <c r="B825" s="177" t="n">
        <v>0</v>
      </c>
      <c r="C825" s="179" t="n">
        <v>0</v>
      </c>
      <c r="D825" s="179" t="n">
        <v>0</v>
      </c>
      <c r="E825" s="179" t="n">
        <v>0</v>
      </c>
      <c r="F825" s="179" t="n">
        <v>0</v>
      </c>
      <c r="G825" s="179" t="n">
        <v>0</v>
      </c>
      <c r="H825" s="179" t="n">
        <v>0</v>
      </c>
      <c r="I825" s="179" t="n">
        <v>0</v>
      </c>
      <c r="J825" s="179" t="n">
        <v>0</v>
      </c>
      <c r="K825" s="179" t="n">
        <v>0</v>
      </c>
      <c r="L825" s="179" t="n">
        <v>0</v>
      </c>
      <c r="M825" s="179" t="n">
        <v>0</v>
      </c>
      <c r="N825" s="179" t="n">
        <v>0</v>
      </c>
      <c r="O825" s="55" t="n">
        <v>0</v>
      </c>
      <c r="P825" s="55" t="n">
        <v>0</v>
      </c>
      <c r="Q825" s="55" t="n">
        <v>0</v>
      </c>
      <c r="R825" s="140" t="n">
        <v>0</v>
      </c>
      <c r="S825" s="143" t="n">
        <v>0</v>
      </c>
      <c r="T825" s="180" t="n">
        <v>0</v>
      </c>
      <c r="U825" s="104"/>
    </row>
    <row r="826" s="2" customFormat="true" ht="12.75" hidden="false" customHeight="false" outlineLevel="0" collapsed="false">
      <c r="A826" s="128" t="s">
        <v>483</v>
      </c>
      <c r="B826" s="177" t="n">
        <v>0</v>
      </c>
      <c r="C826" s="179" t="n">
        <v>0</v>
      </c>
      <c r="D826" s="179" t="n">
        <v>0</v>
      </c>
      <c r="E826" s="179" t="n">
        <v>0</v>
      </c>
      <c r="F826" s="179" t="n">
        <v>0</v>
      </c>
      <c r="G826" s="179" t="n">
        <v>0</v>
      </c>
      <c r="H826" s="179" t="n">
        <v>0</v>
      </c>
      <c r="I826" s="179" t="n">
        <v>0</v>
      </c>
      <c r="J826" s="179" t="n">
        <v>0</v>
      </c>
      <c r="K826" s="179" t="n">
        <v>0</v>
      </c>
      <c r="L826" s="179" t="n">
        <v>0</v>
      </c>
      <c r="M826" s="179" t="n">
        <v>0</v>
      </c>
      <c r="N826" s="179" t="n">
        <v>0</v>
      </c>
      <c r="O826" s="55" t="n">
        <v>0</v>
      </c>
      <c r="P826" s="55" t="n">
        <v>0</v>
      </c>
      <c r="Q826" s="55" t="n">
        <v>0</v>
      </c>
      <c r="R826" s="140" t="n">
        <v>0</v>
      </c>
      <c r="S826" s="143" t="n">
        <v>0</v>
      </c>
      <c r="T826" s="180" t="n">
        <v>0</v>
      </c>
      <c r="U826" s="104"/>
    </row>
    <row r="827" s="2" customFormat="true" ht="12.75" hidden="false" customHeight="false" outlineLevel="0" collapsed="false">
      <c r="A827" s="128" t="s">
        <v>484</v>
      </c>
      <c r="B827" s="177" t="n">
        <v>0</v>
      </c>
      <c r="C827" s="179" t="n">
        <v>0</v>
      </c>
      <c r="D827" s="179" t="n">
        <v>0</v>
      </c>
      <c r="E827" s="179" t="n">
        <v>0</v>
      </c>
      <c r="F827" s="179" t="n">
        <v>0</v>
      </c>
      <c r="G827" s="179" t="n">
        <v>0</v>
      </c>
      <c r="H827" s="179" t="n">
        <v>0</v>
      </c>
      <c r="I827" s="179" t="n">
        <v>0</v>
      </c>
      <c r="J827" s="179" t="n">
        <v>0</v>
      </c>
      <c r="K827" s="179" t="n">
        <v>0</v>
      </c>
      <c r="L827" s="179" t="n">
        <v>0</v>
      </c>
      <c r="M827" s="179" t="n">
        <v>0</v>
      </c>
      <c r="N827" s="179" t="n">
        <v>0</v>
      </c>
      <c r="O827" s="55" t="n">
        <v>0</v>
      </c>
      <c r="P827" s="55" t="n">
        <v>0</v>
      </c>
      <c r="Q827" s="55" t="n">
        <v>0</v>
      </c>
      <c r="R827" s="140" t="n">
        <v>0</v>
      </c>
      <c r="S827" s="143" t="n">
        <v>0</v>
      </c>
      <c r="T827" s="180" t="n">
        <v>0</v>
      </c>
      <c r="U827" s="104"/>
    </row>
    <row r="828" s="2" customFormat="true" ht="12.75" hidden="false" customHeight="false" outlineLevel="0" collapsed="false">
      <c r="A828" s="128" t="s">
        <v>485</v>
      </c>
      <c r="B828" s="177" t="n">
        <v>0</v>
      </c>
      <c r="C828" s="179" t="n">
        <v>0</v>
      </c>
      <c r="D828" s="179" t="n">
        <v>0</v>
      </c>
      <c r="E828" s="179" t="n">
        <v>0</v>
      </c>
      <c r="F828" s="179" t="n">
        <v>0</v>
      </c>
      <c r="G828" s="179" t="n">
        <v>0</v>
      </c>
      <c r="H828" s="179" t="n">
        <v>0</v>
      </c>
      <c r="I828" s="179" t="n">
        <v>0</v>
      </c>
      <c r="J828" s="179" t="n">
        <v>0</v>
      </c>
      <c r="K828" s="179" t="n">
        <v>0</v>
      </c>
      <c r="L828" s="179" t="n">
        <v>0</v>
      </c>
      <c r="M828" s="179" t="n">
        <v>0</v>
      </c>
      <c r="N828" s="179" t="n">
        <v>0</v>
      </c>
      <c r="O828" s="55" t="n">
        <v>0</v>
      </c>
      <c r="P828" s="55" t="n">
        <v>0</v>
      </c>
      <c r="Q828" s="55" t="n">
        <v>0</v>
      </c>
      <c r="R828" s="140" t="n">
        <v>0</v>
      </c>
      <c r="S828" s="143" t="n">
        <v>0</v>
      </c>
      <c r="T828" s="180" t="n">
        <v>0</v>
      </c>
      <c r="U828" s="104"/>
    </row>
    <row r="829" s="2" customFormat="true" ht="12.75" hidden="false" customHeight="false" outlineLevel="0" collapsed="false">
      <c r="A829" s="128" t="s">
        <v>486</v>
      </c>
      <c r="B829" s="177" t="n">
        <v>0</v>
      </c>
      <c r="C829" s="179" t="n">
        <v>0</v>
      </c>
      <c r="D829" s="179" t="n">
        <v>0</v>
      </c>
      <c r="E829" s="179" t="n">
        <v>0</v>
      </c>
      <c r="F829" s="179" t="n">
        <v>0</v>
      </c>
      <c r="G829" s="179" t="n">
        <v>0</v>
      </c>
      <c r="H829" s="179" t="n">
        <v>0</v>
      </c>
      <c r="I829" s="179" t="n">
        <v>0</v>
      </c>
      <c r="J829" s="179" t="n">
        <v>0</v>
      </c>
      <c r="K829" s="179" t="n">
        <v>0</v>
      </c>
      <c r="L829" s="179" t="n">
        <v>0</v>
      </c>
      <c r="M829" s="179" t="n">
        <v>0</v>
      </c>
      <c r="N829" s="179" t="n">
        <v>0</v>
      </c>
      <c r="O829" s="55" t="n">
        <v>0</v>
      </c>
      <c r="P829" s="55" t="n">
        <v>0</v>
      </c>
      <c r="Q829" s="55" t="n">
        <v>0</v>
      </c>
      <c r="R829" s="140" t="n">
        <v>0</v>
      </c>
      <c r="S829" s="143" t="n">
        <v>0</v>
      </c>
      <c r="T829" s="180" t="n">
        <v>0</v>
      </c>
      <c r="U829" s="104"/>
    </row>
    <row r="830" s="2" customFormat="true" ht="12.75" hidden="false" customHeight="false" outlineLevel="0" collapsed="false">
      <c r="A830" s="128" t="s">
        <v>487</v>
      </c>
      <c r="B830" s="177" t="n">
        <v>0</v>
      </c>
      <c r="C830" s="179" t="n">
        <v>0</v>
      </c>
      <c r="D830" s="179" t="n">
        <v>0</v>
      </c>
      <c r="E830" s="179" t="n">
        <v>0</v>
      </c>
      <c r="F830" s="179" t="n">
        <v>0</v>
      </c>
      <c r="G830" s="179" t="n">
        <v>0</v>
      </c>
      <c r="H830" s="179" t="n">
        <v>0</v>
      </c>
      <c r="I830" s="179" t="n">
        <v>0</v>
      </c>
      <c r="J830" s="179" t="n">
        <v>0</v>
      </c>
      <c r="K830" s="179" t="n">
        <v>0</v>
      </c>
      <c r="L830" s="179" t="n">
        <v>0</v>
      </c>
      <c r="M830" s="179" t="n">
        <v>0</v>
      </c>
      <c r="N830" s="179" t="n">
        <v>0</v>
      </c>
      <c r="O830" s="55" t="n">
        <v>0</v>
      </c>
      <c r="P830" s="55" t="n">
        <v>0</v>
      </c>
      <c r="Q830" s="55" t="n">
        <v>0</v>
      </c>
      <c r="R830" s="140" t="n">
        <v>0</v>
      </c>
      <c r="S830" s="143" t="n">
        <v>0</v>
      </c>
      <c r="T830" s="180" t="n">
        <v>0</v>
      </c>
      <c r="U830" s="104"/>
    </row>
    <row r="831" s="2" customFormat="true" ht="12.75" hidden="false" customHeight="false" outlineLevel="0" collapsed="false">
      <c r="A831" s="128" t="s">
        <v>488</v>
      </c>
      <c r="B831" s="177" t="n">
        <v>0</v>
      </c>
      <c r="C831" s="179" t="n">
        <v>0</v>
      </c>
      <c r="D831" s="179" t="n">
        <v>0</v>
      </c>
      <c r="E831" s="179" t="n">
        <v>0</v>
      </c>
      <c r="F831" s="179" t="n">
        <v>0</v>
      </c>
      <c r="G831" s="179" t="n">
        <v>0</v>
      </c>
      <c r="H831" s="179" t="n">
        <v>0</v>
      </c>
      <c r="I831" s="179" t="n">
        <v>0</v>
      </c>
      <c r="J831" s="179" t="n">
        <v>0</v>
      </c>
      <c r="K831" s="179" t="n">
        <v>0</v>
      </c>
      <c r="L831" s="179" t="n">
        <v>0</v>
      </c>
      <c r="M831" s="179" t="n">
        <v>0</v>
      </c>
      <c r="N831" s="179" t="n">
        <v>0</v>
      </c>
      <c r="O831" s="55" t="n">
        <v>0</v>
      </c>
      <c r="P831" s="55" t="n">
        <v>0</v>
      </c>
      <c r="Q831" s="55" t="n">
        <v>0</v>
      </c>
      <c r="R831" s="140" t="n">
        <v>0</v>
      </c>
      <c r="S831" s="143" t="n">
        <v>0</v>
      </c>
      <c r="T831" s="180" t="n">
        <v>0</v>
      </c>
      <c r="U831" s="104"/>
    </row>
    <row r="832" s="2" customFormat="true" ht="12.75" hidden="false" customHeight="false" outlineLevel="0" collapsed="false">
      <c r="A832" s="128" t="s">
        <v>489</v>
      </c>
      <c r="B832" s="177" t="n">
        <v>0</v>
      </c>
      <c r="C832" s="179" t="n">
        <v>0</v>
      </c>
      <c r="D832" s="179" t="n">
        <v>0</v>
      </c>
      <c r="E832" s="179" t="n">
        <v>0</v>
      </c>
      <c r="F832" s="179" t="n">
        <v>0</v>
      </c>
      <c r="G832" s="179" t="n">
        <v>0</v>
      </c>
      <c r="H832" s="179" t="n">
        <v>0</v>
      </c>
      <c r="I832" s="179" t="n">
        <v>0</v>
      </c>
      <c r="J832" s="179" t="n">
        <v>0</v>
      </c>
      <c r="K832" s="179" t="n">
        <v>0</v>
      </c>
      <c r="L832" s="179" t="n">
        <v>0</v>
      </c>
      <c r="M832" s="179" t="n">
        <v>0</v>
      </c>
      <c r="N832" s="179" t="n">
        <v>1</v>
      </c>
      <c r="O832" s="55" t="n">
        <v>0</v>
      </c>
      <c r="P832" s="55" t="n">
        <v>0</v>
      </c>
      <c r="Q832" s="55" t="n">
        <v>0</v>
      </c>
      <c r="R832" s="140" t="n">
        <v>0</v>
      </c>
      <c r="S832" s="143" t="n">
        <v>0</v>
      </c>
      <c r="T832" s="180" t="n">
        <v>0</v>
      </c>
      <c r="U832" s="104"/>
    </row>
    <row r="833" s="2" customFormat="true" ht="12.75" hidden="false" customHeight="false" outlineLevel="0" collapsed="false">
      <c r="A833" s="128" t="s">
        <v>490</v>
      </c>
      <c r="B833" s="53" t="n">
        <v>0</v>
      </c>
      <c r="C833" s="55" t="n">
        <v>0</v>
      </c>
      <c r="D833" s="55" t="n">
        <v>0</v>
      </c>
      <c r="E833" s="55" t="n">
        <v>0</v>
      </c>
      <c r="F833" s="55" t="n">
        <v>0</v>
      </c>
      <c r="G833" s="55" t="n">
        <v>0</v>
      </c>
      <c r="H833" s="55" t="n">
        <v>0</v>
      </c>
      <c r="I833" s="55" t="n">
        <v>0</v>
      </c>
      <c r="J833" s="55" t="n">
        <v>0</v>
      </c>
      <c r="K833" s="55" t="n">
        <v>0</v>
      </c>
      <c r="L833" s="55" t="n">
        <v>0</v>
      </c>
      <c r="M833" s="55" t="n">
        <v>0</v>
      </c>
      <c r="N833" s="55" t="n">
        <v>0</v>
      </c>
      <c r="O833" s="55" t="n">
        <v>0</v>
      </c>
      <c r="P833" s="55" t="n">
        <v>0</v>
      </c>
      <c r="Q833" s="55" t="n">
        <v>0</v>
      </c>
      <c r="R833" s="140" t="n">
        <v>0</v>
      </c>
      <c r="S833" s="143" t="n">
        <v>0</v>
      </c>
      <c r="T833" s="57" t="n">
        <v>0</v>
      </c>
      <c r="U833" s="104"/>
    </row>
    <row r="834" s="2" customFormat="true" ht="12.75" hidden="false" customHeight="false" outlineLevel="0" collapsed="false">
      <c r="A834" s="128" t="s">
        <v>491</v>
      </c>
      <c r="B834" s="177" t="n">
        <v>0</v>
      </c>
      <c r="C834" s="179" t="n">
        <v>0</v>
      </c>
      <c r="D834" s="179" t="n">
        <v>0</v>
      </c>
      <c r="E834" s="179" t="n">
        <v>0</v>
      </c>
      <c r="F834" s="179" t="n">
        <v>0</v>
      </c>
      <c r="G834" s="179" t="n">
        <v>0</v>
      </c>
      <c r="H834" s="179" t="n">
        <v>0</v>
      </c>
      <c r="I834" s="179" t="n">
        <v>0</v>
      </c>
      <c r="J834" s="179" t="n">
        <v>0</v>
      </c>
      <c r="K834" s="179" t="n">
        <v>0</v>
      </c>
      <c r="L834" s="179" t="n">
        <v>0</v>
      </c>
      <c r="M834" s="179" t="n">
        <v>0</v>
      </c>
      <c r="N834" s="179" t="n">
        <v>0</v>
      </c>
      <c r="O834" s="55" t="n">
        <v>0</v>
      </c>
      <c r="P834" s="55" t="n">
        <v>0</v>
      </c>
      <c r="Q834" s="55" t="n">
        <v>0</v>
      </c>
      <c r="R834" s="140" t="n">
        <v>0</v>
      </c>
      <c r="S834" s="143" t="n">
        <v>0</v>
      </c>
      <c r="T834" s="180" t="n">
        <v>0</v>
      </c>
      <c r="U834" s="104"/>
    </row>
    <row r="835" s="2" customFormat="true" ht="12.75" hidden="false" customHeight="false" outlineLevel="0" collapsed="false">
      <c r="A835" s="128" t="s">
        <v>492</v>
      </c>
      <c r="B835" s="177" t="n">
        <v>0</v>
      </c>
      <c r="C835" s="179" t="n">
        <v>0</v>
      </c>
      <c r="D835" s="179" t="n">
        <v>0</v>
      </c>
      <c r="E835" s="179" t="n">
        <v>0</v>
      </c>
      <c r="F835" s="179" t="n">
        <v>0</v>
      </c>
      <c r="G835" s="179" t="n">
        <v>0</v>
      </c>
      <c r="H835" s="179" t="n">
        <v>0</v>
      </c>
      <c r="I835" s="179" t="n">
        <v>0</v>
      </c>
      <c r="J835" s="179" t="n">
        <v>0</v>
      </c>
      <c r="K835" s="179" t="n">
        <v>0</v>
      </c>
      <c r="L835" s="179" t="n">
        <v>0</v>
      </c>
      <c r="M835" s="179" t="n">
        <v>0</v>
      </c>
      <c r="N835" s="179" t="n">
        <v>0</v>
      </c>
      <c r="O835" s="55" t="n">
        <v>0</v>
      </c>
      <c r="P835" s="55" t="n">
        <v>0</v>
      </c>
      <c r="Q835" s="55" t="n">
        <v>0</v>
      </c>
      <c r="R835" s="140" t="n">
        <v>0</v>
      </c>
      <c r="S835" s="143" t="n">
        <v>0</v>
      </c>
      <c r="T835" s="180" t="n">
        <v>0</v>
      </c>
      <c r="U835" s="104"/>
    </row>
    <row r="836" s="2" customFormat="true" ht="12.75" hidden="false" customHeight="false" outlineLevel="0" collapsed="false">
      <c r="A836" s="130" t="s">
        <v>178</v>
      </c>
      <c r="B836" s="182" t="n">
        <v>0</v>
      </c>
      <c r="C836" s="184" t="n">
        <v>0</v>
      </c>
      <c r="D836" s="184" t="n">
        <v>0</v>
      </c>
      <c r="E836" s="184" t="n">
        <v>0</v>
      </c>
      <c r="F836" s="184" t="n">
        <v>0</v>
      </c>
      <c r="G836" s="184" t="n">
        <v>0</v>
      </c>
      <c r="H836" s="184" t="n">
        <v>0</v>
      </c>
      <c r="I836" s="184" t="n">
        <v>0</v>
      </c>
      <c r="J836" s="184" t="n">
        <v>0</v>
      </c>
      <c r="K836" s="184" t="n">
        <v>0</v>
      </c>
      <c r="L836" s="184" t="n">
        <v>0</v>
      </c>
      <c r="M836" s="184" t="n">
        <v>0</v>
      </c>
      <c r="N836" s="184" t="n">
        <v>2</v>
      </c>
      <c r="O836" s="95" t="n">
        <v>0</v>
      </c>
      <c r="P836" s="95" t="n">
        <v>0</v>
      </c>
      <c r="Q836" s="95" t="n">
        <v>0</v>
      </c>
      <c r="R836" s="255" t="n">
        <v>0</v>
      </c>
      <c r="S836" s="256" t="n">
        <v>0</v>
      </c>
      <c r="T836" s="185" t="n">
        <v>0</v>
      </c>
      <c r="U836" s="117"/>
    </row>
    <row r="837" s="71" customFormat="true" ht="12.75" hidden="false" customHeight="false" outlineLevel="0" collapsed="false">
      <c r="A837" s="154" t="s">
        <v>36</v>
      </c>
      <c r="B837" s="69" t="n">
        <f aca="false">SUM(B803:B836)</f>
        <v>0</v>
      </c>
      <c r="C837" s="69" t="n">
        <f aca="false">SUM(C803:C836)</f>
        <v>0</v>
      </c>
      <c r="D837" s="69" t="n">
        <f aca="false">SUM(D803:D836)</f>
        <v>0</v>
      </c>
      <c r="E837" s="69" t="n">
        <f aca="false">SUM(E803:E836)</f>
        <v>0</v>
      </c>
      <c r="F837" s="69" t="n">
        <f aca="false">SUM(F803:F836)</f>
        <v>0</v>
      </c>
      <c r="G837" s="69" t="n">
        <f aca="false">SUM(G803:G836)</f>
        <v>0</v>
      </c>
      <c r="H837" s="69" t="n">
        <f aca="false">SUM(H803:H836)</f>
        <v>0</v>
      </c>
      <c r="I837" s="69" t="n">
        <f aca="false">SUM(I803:I836)</f>
        <v>0</v>
      </c>
      <c r="J837" s="69" t="n">
        <f aca="false">SUM(J803:J836)</f>
        <v>0</v>
      </c>
      <c r="K837" s="101" t="n">
        <f aca="false">SUM(K803:K836)</f>
        <v>0</v>
      </c>
      <c r="L837" s="101" t="n">
        <f aca="false">SUM(L803:L836)</f>
        <v>1</v>
      </c>
      <c r="M837" s="101" t="n">
        <f aca="false">SUM(M803:M836)</f>
        <v>0</v>
      </c>
      <c r="N837" s="118" t="n">
        <f aca="false">SUM(N803:N836)</f>
        <v>4</v>
      </c>
      <c r="O837" s="69" t="n">
        <f aca="false">SUM(O803:O836)</f>
        <v>0</v>
      </c>
      <c r="P837" s="69" t="n">
        <f aca="false">SUM(P803:P836)</f>
        <v>1</v>
      </c>
      <c r="Q837" s="69" t="n">
        <f aca="false">SUM(Q803:Q836)</f>
        <v>0</v>
      </c>
      <c r="R837" s="69" t="n">
        <f aca="false">SUM(R803:R836)</f>
        <v>0</v>
      </c>
      <c r="S837" s="234" t="n">
        <f aca="false">SUM(S803:S836)</f>
        <v>0</v>
      </c>
      <c r="T837" s="101" t="n">
        <f aca="false">SUM(T803:T836)</f>
        <v>0</v>
      </c>
      <c r="U837" s="101" t="n">
        <f aca="false">SUM(U803:U836)</f>
        <v>0</v>
      </c>
    </row>
    <row r="838" s="2" customFormat="true" ht="13.5" hidden="false" customHeight="false" outlineLevel="0" collapsed="false">
      <c r="A838" s="119"/>
      <c r="K838" s="74"/>
      <c r="L838" s="74"/>
      <c r="M838" s="74"/>
      <c r="R838" s="75"/>
      <c r="S838" s="75"/>
      <c r="T838" s="74"/>
    </row>
    <row r="839" s="2" customFormat="true" ht="13.5" hidden="false" customHeight="false" outlineLevel="0" collapsed="false">
      <c r="A839" s="32" t="s">
        <v>493</v>
      </c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</row>
    <row r="840" s="2" customFormat="true" ht="12.75" hidden="false" customHeight="false" outlineLevel="0" collapsed="false">
      <c r="A840" s="126" t="s">
        <v>494</v>
      </c>
      <c r="B840" s="80" t="n">
        <v>0</v>
      </c>
      <c r="C840" s="82" t="n">
        <v>0</v>
      </c>
      <c r="D840" s="82" t="n">
        <v>0</v>
      </c>
      <c r="E840" s="82" t="n">
        <v>0</v>
      </c>
      <c r="F840" s="82" t="n">
        <v>0</v>
      </c>
      <c r="G840" s="82" t="n">
        <v>0</v>
      </c>
      <c r="H840" s="82" t="n">
        <v>0</v>
      </c>
      <c r="I840" s="82" t="n">
        <v>0</v>
      </c>
      <c r="J840" s="82" t="n">
        <v>0</v>
      </c>
      <c r="K840" s="82" t="n">
        <v>0</v>
      </c>
      <c r="L840" s="82" t="n">
        <v>0</v>
      </c>
      <c r="M840" s="82" t="n">
        <v>0</v>
      </c>
      <c r="N840" s="82" t="n">
        <v>0</v>
      </c>
      <c r="O840" s="82" t="n">
        <v>0</v>
      </c>
      <c r="P840" s="82" t="n">
        <v>0</v>
      </c>
      <c r="Q840" s="82" t="n">
        <v>0</v>
      </c>
      <c r="R840" s="187" t="n">
        <v>0</v>
      </c>
      <c r="S840" s="189" t="n">
        <v>0</v>
      </c>
      <c r="T840" s="84" t="n">
        <v>0</v>
      </c>
      <c r="U840" s="102" t="n">
        <v>1</v>
      </c>
    </row>
    <row r="841" s="2" customFormat="true" ht="12.75" hidden="false" customHeight="false" outlineLevel="0" collapsed="false">
      <c r="A841" s="128" t="s">
        <v>495</v>
      </c>
      <c r="B841" s="53" t="n">
        <v>0</v>
      </c>
      <c r="C841" s="55" t="n">
        <v>0</v>
      </c>
      <c r="D841" s="55" t="n">
        <v>0</v>
      </c>
      <c r="E841" s="55" t="n">
        <v>0</v>
      </c>
      <c r="F841" s="55" t="n">
        <v>0</v>
      </c>
      <c r="G841" s="55" t="n">
        <v>0</v>
      </c>
      <c r="H841" s="55" t="n">
        <v>0</v>
      </c>
      <c r="I841" s="55" t="n">
        <v>0</v>
      </c>
      <c r="J841" s="55" t="n">
        <v>0</v>
      </c>
      <c r="K841" s="55" t="n">
        <v>0</v>
      </c>
      <c r="L841" s="55" t="n">
        <v>0</v>
      </c>
      <c r="M841" s="55" t="n">
        <v>0</v>
      </c>
      <c r="N841" s="55" t="n">
        <v>0</v>
      </c>
      <c r="O841" s="55" t="n">
        <v>0</v>
      </c>
      <c r="P841" s="55" t="n">
        <v>0</v>
      </c>
      <c r="Q841" s="55" t="n">
        <v>0</v>
      </c>
      <c r="R841" s="140" t="n">
        <v>0</v>
      </c>
      <c r="S841" s="143" t="n">
        <v>0</v>
      </c>
      <c r="T841" s="57" t="n">
        <v>0</v>
      </c>
      <c r="U841" s="104" t="n">
        <v>2</v>
      </c>
    </row>
    <row r="842" s="2" customFormat="true" ht="12.75" hidden="false" customHeight="false" outlineLevel="0" collapsed="false">
      <c r="A842" s="128" t="s">
        <v>496</v>
      </c>
      <c r="B842" s="53" t="n">
        <v>0</v>
      </c>
      <c r="C842" s="55" t="n">
        <v>0</v>
      </c>
      <c r="D842" s="55" t="n">
        <v>0</v>
      </c>
      <c r="E842" s="55" t="n">
        <v>0</v>
      </c>
      <c r="F842" s="55" t="n">
        <v>0</v>
      </c>
      <c r="G842" s="55" t="n">
        <v>0</v>
      </c>
      <c r="H842" s="55" t="n">
        <v>0</v>
      </c>
      <c r="I842" s="55" t="n">
        <v>0</v>
      </c>
      <c r="J842" s="55" t="n">
        <v>0</v>
      </c>
      <c r="K842" s="55" t="n">
        <v>0</v>
      </c>
      <c r="L842" s="55" t="n">
        <v>0</v>
      </c>
      <c r="M842" s="55" t="n">
        <v>0</v>
      </c>
      <c r="N842" s="55" t="n">
        <v>0</v>
      </c>
      <c r="O842" s="55" t="n">
        <v>0</v>
      </c>
      <c r="P842" s="55" t="n">
        <v>0</v>
      </c>
      <c r="Q842" s="55" t="n">
        <v>0</v>
      </c>
      <c r="R842" s="140" t="n">
        <v>0</v>
      </c>
      <c r="S842" s="143" t="n">
        <v>0</v>
      </c>
      <c r="T842" s="57" t="n">
        <v>0</v>
      </c>
      <c r="U842" s="104" t="n">
        <v>0</v>
      </c>
    </row>
    <row r="843" s="2" customFormat="true" ht="12.75" hidden="false" customHeight="false" outlineLevel="0" collapsed="false">
      <c r="A843" s="128" t="s">
        <v>497</v>
      </c>
      <c r="B843" s="53" t="n">
        <v>0</v>
      </c>
      <c r="C843" s="55" t="n">
        <v>0</v>
      </c>
      <c r="D843" s="55" t="n">
        <v>0</v>
      </c>
      <c r="E843" s="55" t="n">
        <v>0</v>
      </c>
      <c r="F843" s="55" t="n">
        <v>0</v>
      </c>
      <c r="G843" s="55" t="n">
        <v>0</v>
      </c>
      <c r="H843" s="55" t="n">
        <v>0</v>
      </c>
      <c r="I843" s="55" t="n">
        <v>0</v>
      </c>
      <c r="J843" s="55" t="n">
        <v>0</v>
      </c>
      <c r="K843" s="55" t="n">
        <v>0</v>
      </c>
      <c r="L843" s="55" t="n">
        <v>0</v>
      </c>
      <c r="M843" s="55" t="n">
        <v>0</v>
      </c>
      <c r="N843" s="55" t="n">
        <v>0</v>
      </c>
      <c r="O843" s="55" t="n">
        <v>0</v>
      </c>
      <c r="P843" s="55" t="n">
        <v>0</v>
      </c>
      <c r="Q843" s="55" t="n">
        <v>0</v>
      </c>
      <c r="R843" s="140" t="n">
        <v>0</v>
      </c>
      <c r="S843" s="143" t="n">
        <v>0</v>
      </c>
      <c r="T843" s="57" t="n">
        <v>0</v>
      </c>
      <c r="U843" s="104" t="n">
        <v>6</v>
      </c>
    </row>
    <row r="844" s="2" customFormat="true" ht="12.75" hidden="false" customHeight="false" outlineLevel="0" collapsed="false">
      <c r="A844" s="128" t="s">
        <v>498</v>
      </c>
      <c r="B844" s="53" t="n">
        <v>0</v>
      </c>
      <c r="C844" s="55" t="n">
        <v>0</v>
      </c>
      <c r="D844" s="55" t="n">
        <v>0</v>
      </c>
      <c r="E844" s="55" t="n">
        <v>0</v>
      </c>
      <c r="F844" s="55" t="n">
        <v>0</v>
      </c>
      <c r="G844" s="55" t="n">
        <v>0</v>
      </c>
      <c r="H844" s="55" t="n">
        <v>0</v>
      </c>
      <c r="I844" s="55" t="n">
        <v>0</v>
      </c>
      <c r="J844" s="55" t="n">
        <v>0</v>
      </c>
      <c r="K844" s="55" t="n">
        <v>0</v>
      </c>
      <c r="L844" s="55" t="n">
        <v>0</v>
      </c>
      <c r="M844" s="55" t="n">
        <v>0</v>
      </c>
      <c r="N844" s="55" t="n">
        <v>0</v>
      </c>
      <c r="O844" s="55" t="n">
        <v>0</v>
      </c>
      <c r="P844" s="55" t="n">
        <v>0</v>
      </c>
      <c r="Q844" s="55" t="n">
        <v>0</v>
      </c>
      <c r="R844" s="140" t="n">
        <v>0</v>
      </c>
      <c r="S844" s="143" t="n">
        <v>0</v>
      </c>
      <c r="T844" s="57" t="n">
        <v>0</v>
      </c>
      <c r="U844" s="104" t="n">
        <v>0</v>
      </c>
    </row>
    <row r="845" s="2" customFormat="true" ht="12.75" hidden="false" customHeight="false" outlineLevel="0" collapsed="false">
      <c r="A845" s="128" t="s">
        <v>499</v>
      </c>
      <c r="B845" s="53" t="n">
        <v>0</v>
      </c>
      <c r="C845" s="55" t="n">
        <v>0</v>
      </c>
      <c r="D845" s="55" t="n">
        <v>0</v>
      </c>
      <c r="E845" s="55" t="n">
        <v>0</v>
      </c>
      <c r="F845" s="55" t="n">
        <v>0</v>
      </c>
      <c r="G845" s="55" t="n">
        <v>0</v>
      </c>
      <c r="H845" s="55" t="n">
        <v>0</v>
      </c>
      <c r="I845" s="55" t="n">
        <v>0</v>
      </c>
      <c r="J845" s="55" t="n">
        <v>0</v>
      </c>
      <c r="K845" s="55" t="n">
        <v>0</v>
      </c>
      <c r="L845" s="55" t="n">
        <v>0</v>
      </c>
      <c r="M845" s="55" t="n">
        <v>0</v>
      </c>
      <c r="N845" s="55" t="n">
        <v>0</v>
      </c>
      <c r="O845" s="55" t="n">
        <v>0</v>
      </c>
      <c r="P845" s="55" t="n">
        <v>0</v>
      </c>
      <c r="Q845" s="55" t="n">
        <v>0</v>
      </c>
      <c r="R845" s="140" t="n">
        <v>0</v>
      </c>
      <c r="S845" s="143" t="n">
        <v>0</v>
      </c>
      <c r="T845" s="57" t="n">
        <v>0</v>
      </c>
      <c r="U845" s="104" t="n">
        <v>1</v>
      </c>
    </row>
    <row r="846" s="2" customFormat="true" ht="12.75" hidden="false" customHeight="false" outlineLevel="0" collapsed="false">
      <c r="A846" s="128" t="s">
        <v>500</v>
      </c>
      <c r="B846" s="53" t="n">
        <v>0</v>
      </c>
      <c r="C846" s="55" t="n">
        <v>0</v>
      </c>
      <c r="D846" s="55" t="n">
        <v>0</v>
      </c>
      <c r="E846" s="55" t="n">
        <v>0</v>
      </c>
      <c r="F846" s="55" t="n">
        <v>0</v>
      </c>
      <c r="G846" s="55" t="n">
        <v>0</v>
      </c>
      <c r="H846" s="55" t="n">
        <v>0</v>
      </c>
      <c r="I846" s="55" t="n">
        <v>0</v>
      </c>
      <c r="J846" s="55" t="n">
        <v>0</v>
      </c>
      <c r="K846" s="55" t="n">
        <v>0</v>
      </c>
      <c r="L846" s="55" t="n">
        <v>0</v>
      </c>
      <c r="M846" s="55" t="n">
        <v>0</v>
      </c>
      <c r="N846" s="55" t="n">
        <v>0</v>
      </c>
      <c r="O846" s="55" t="n">
        <v>0</v>
      </c>
      <c r="P846" s="55" t="n">
        <v>0</v>
      </c>
      <c r="Q846" s="55" t="n">
        <v>0</v>
      </c>
      <c r="R846" s="140" t="n">
        <v>0</v>
      </c>
      <c r="S846" s="143" t="n">
        <v>0</v>
      </c>
      <c r="T846" s="57" t="n">
        <v>0</v>
      </c>
      <c r="U846" s="104" t="n">
        <v>0</v>
      </c>
    </row>
    <row r="847" s="2" customFormat="true" ht="12.75" hidden="false" customHeight="false" outlineLevel="0" collapsed="false">
      <c r="A847" s="128" t="s">
        <v>501</v>
      </c>
      <c r="B847" s="53" t="n">
        <v>0</v>
      </c>
      <c r="C847" s="55" t="n">
        <v>0</v>
      </c>
      <c r="D847" s="55" t="n">
        <v>0</v>
      </c>
      <c r="E847" s="55" t="n">
        <v>0</v>
      </c>
      <c r="F847" s="55" t="n">
        <v>0</v>
      </c>
      <c r="G847" s="55" t="n">
        <v>0</v>
      </c>
      <c r="H847" s="55" t="n">
        <v>0</v>
      </c>
      <c r="I847" s="55" t="n">
        <v>0</v>
      </c>
      <c r="J847" s="55" t="n">
        <v>0</v>
      </c>
      <c r="K847" s="55" t="n">
        <v>0</v>
      </c>
      <c r="L847" s="55" t="n">
        <v>0</v>
      </c>
      <c r="M847" s="55" t="n">
        <v>0</v>
      </c>
      <c r="N847" s="55" t="n">
        <v>0</v>
      </c>
      <c r="O847" s="55" t="n">
        <v>0</v>
      </c>
      <c r="P847" s="55" t="n">
        <v>0</v>
      </c>
      <c r="Q847" s="55" t="n">
        <v>0</v>
      </c>
      <c r="R847" s="140" t="n">
        <v>0</v>
      </c>
      <c r="S847" s="143" t="n">
        <v>0</v>
      </c>
      <c r="T847" s="57" t="n">
        <v>0</v>
      </c>
      <c r="U847" s="104" t="n">
        <v>7</v>
      </c>
    </row>
    <row r="848" s="2" customFormat="true" ht="12.75" hidden="false" customHeight="false" outlineLevel="0" collapsed="false">
      <c r="A848" s="130" t="s">
        <v>502</v>
      </c>
      <c r="B848" s="91" t="n">
        <v>0</v>
      </c>
      <c r="C848" s="95" t="n">
        <v>0</v>
      </c>
      <c r="D848" s="95" t="n">
        <v>0</v>
      </c>
      <c r="E848" s="95" t="n">
        <v>0</v>
      </c>
      <c r="F848" s="95" t="n">
        <v>0</v>
      </c>
      <c r="G848" s="95" t="n">
        <v>0</v>
      </c>
      <c r="H848" s="95" t="n">
        <v>0</v>
      </c>
      <c r="I848" s="95" t="n">
        <v>0</v>
      </c>
      <c r="J848" s="95" t="n">
        <v>0</v>
      </c>
      <c r="K848" s="95" t="n">
        <v>0</v>
      </c>
      <c r="L848" s="95" t="n">
        <v>0</v>
      </c>
      <c r="M848" s="95" t="n">
        <v>0</v>
      </c>
      <c r="N848" s="95" t="n">
        <v>0</v>
      </c>
      <c r="O848" s="95" t="n">
        <v>0</v>
      </c>
      <c r="P848" s="95" t="n">
        <v>0</v>
      </c>
      <c r="Q848" s="95" t="n">
        <v>0</v>
      </c>
      <c r="R848" s="93" t="n">
        <v>0</v>
      </c>
      <c r="S848" s="98" t="n">
        <v>0</v>
      </c>
      <c r="T848" s="96" t="n">
        <v>0</v>
      </c>
      <c r="U848" s="117" t="n">
        <v>2</v>
      </c>
    </row>
    <row r="849" s="71" customFormat="true" ht="13.5" hidden="false" customHeight="false" outlineLevel="0" collapsed="false">
      <c r="A849" s="264" t="s">
        <v>36</v>
      </c>
      <c r="B849" s="260" t="n">
        <f aca="false">SUM(B840:B848)</f>
        <v>0</v>
      </c>
      <c r="C849" s="260" t="n">
        <f aca="false">SUM(C840:C848)</f>
        <v>0</v>
      </c>
      <c r="D849" s="260" t="n">
        <f aca="false">SUM(D840:D848)</f>
        <v>0</v>
      </c>
      <c r="E849" s="260" t="n">
        <f aca="false">SUM(E840:E848)</f>
        <v>0</v>
      </c>
      <c r="F849" s="260" t="n">
        <f aca="false">SUM(F840:F848)</f>
        <v>0</v>
      </c>
      <c r="G849" s="260" t="n">
        <f aca="false">SUM(G840:G848)</f>
        <v>0</v>
      </c>
      <c r="H849" s="260" t="n">
        <f aca="false">SUM(H840:H848)</f>
        <v>0</v>
      </c>
      <c r="I849" s="260" t="n">
        <f aca="false">SUM(I840:I848)</f>
        <v>0</v>
      </c>
      <c r="J849" s="260" t="n">
        <f aca="false">SUM(J840:J848)</f>
        <v>0</v>
      </c>
      <c r="K849" s="261" t="n">
        <f aca="false">SUM(K840:K848)</f>
        <v>0</v>
      </c>
      <c r="L849" s="261" t="n">
        <f aca="false">SUM(L840:L848)</f>
        <v>0</v>
      </c>
      <c r="M849" s="261" t="n">
        <f aca="false">SUM(M840:M848)</f>
        <v>0</v>
      </c>
      <c r="N849" s="262" t="n">
        <f aca="false">SUM(N840:N848)</f>
        <v>0</v>
      </c>
      <c r="O849" s="260" t="n">
        <f aca="false">SUM(O840:O848)</f>
        <v>0</v>
      </c>
      <c r="P849" s="260" t="n">
        <f aca="false">SUM(P840:P848)</f>
        <v>0</v>
      </c>
      <c r="Q849" s="260" t="n">
        <f aca="false">SUM(Q840:Q848)</f>
        <v>0</v>
      </c>
      <c r="R849" s="260" t="n">
        <f aca="false">SUM(R840:R848)</f>
        <v>0</v>
      </c>
      <c r="S849" s="261" t="n">
        <f aca="false">SUM(S840:S848)</f>
        <v>0</v>
      </c>
      <c r="T849" s="261" t="n">
        <f aca="false">SUM(T840:T848)</f>
        <v>0</v>
      </c>
      <c r="U849" s="261" t="n">
        <f aca="false">SUM(U840:U848)</f>
        <v>19</v>
      </c>
    </row>
    <row r="850" s="2" customFormat="true" ht="13.5" hidden="false" customHeight="false" outlineLevel="0" collapsed="false">
      <c r="A850" s="32" t="s">
        <v>503</v>
      </c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33"/>
      <c r="U850" s="77"/>
    </row>
    <row r="851" s="2" customFormat="true" ht="12.75" hidden="false" customHeight="false" outlineLevel="0" collapsed="false">
      <c r="A851" s="126" t="s">
        <v>504</v>
      </c>
      <c r="B851" s="156" t="n">
        <v>0</v>
      </c>
      <c r="C851" s="187" t="n">
        <v>0</v>
      </c>
      <c r="D851" s="187" t="n">
        <v>0</v>
      </c>
      <c r="E851" s="187" t="n">
        <v>0</v>
      </c>
      <c r="F851" s="187" t="n">
        <v>0</v>
      </c>
      <c r="G851" s="82" t="n">
        <v>0</v>
      </c>
      <c r="H851" s="82" t="n">
        <v>0</v>
      </c>
      <c r="I851" s="82" t="n">
        <v>0</v>
      </c>
      <c r="J851" s="82" t="n">
        <v>0</v>
      </c>
      <c r="K851" s="82" t="n">
        <v>0</v>
      </c>
      <c r="L851" s="82" t="n">
        <v>0</v>
      </c>
      <c r="M851" s="187" t="n">
        <v>0</v>
      </c>
      <c r="N851" s="187" t="n">
        <v>0</v>
      </c>
      <c r="O851" s="82" t="n">
        <v>0</v>
      </c>
      <c r="P851" s="82" t="n">
        <v>0</v>
      </c>
      <c r="Q851" s="82" t="n">
        <v>0</v>
      </c>
      <c r="R851" s="187" t="n">
        <v>0</v>
      </c>
      <c r="S851" s="189" t="n">
        <v>0</v>
      </c>
      <c r="T851" s="84" t="n">
        <v>0</v>
      </c>
      <c r="U851" s="102"/>
    </row>
    <row r="852" s="2" customFormat="true" ht="12.75" hidden="false" customHeight="false" outlineLevel="0" collapsed="false">
      <c r="A852" s="128" t="s">
        <v>505</v>
      </c>
      <c r="B852" s="142" t="n">
        <v>0</v>
      </c>
      <c r="C852" s="140" t="n">
        <v>0</v>
      </c>
      <c r="D852" s="140" t="n">
        <v>0</v>
      </c>
      <c r="E852" s="140" t="n">
        <v>0</v>
      </c>
      <c r="F852" s="140" t="n">
        <v>0</v>
      </c>
      <c r="G852" s="55" t="n">
        <v>0</v>
      </c>
      <c r="H852" s="55" t="n">
        <v>0</v>
      </c>
      <c r="I852" s="55" t="n">
        <v>0</v>
      </c>
      <c r="J852" s="55" t="n">
        <v>0</v>
      </c>
      <c r="K852" s="55" t="n">
        <v>0</v>
      </c>
      <c r="L852" s="55" t="n">
        <v>0</v>
      </c>
      <c r="M852" s="140" t="n">
        <v>0</v>
      </c>
      <c r="N852" s="140" t="n">
        <v>0</v>
      </c>
      <c r="O852" s="55" t="n">
        <v>0</v>
      </c>
      <c r="P852" s="55" t="n">
        <v>0</v>
      </c>
      <c r="Q852" s="55" t="n">
        <v>0</v>
      </c>
      <c r="R852" s="140" t="n">
        <v>0</v>
      </c>
      <c r="S852" s="143" t="n">
        <v>0</v>
      </c>
      <c r="T852" s="57" t="n">
        <v>0</v>
      </c>
      <c r="U852" s="104"/>
    </row>
    <row r="853" s="2" customFormat="true" ht="12.75" hidden="false" customHeight="false" outlineLevel="0" collapsed="false">
      <c r="A853" s="128" t="s">
        <v>506</v>
      </c>
      <c r="B853" s="142" t="n">
        <v>0</v>
      </c>
      <c r="C853" s="140" t="n">
        <v>0</v>
      </c>
      <c r="D853" s="140" t="n">
        <v>0</v>
      </c>
      <c r="E853" s="140" t="n">
        <v>0</v>
      </c>
      <c r="F853" s="140" t="n">
        <v>0</v>
      </c>
      <c r="G853" s="55" t="n">
        <v>0</v>
      </c>
      <c r="H853" s="55" t="n">
        <v>0</v>
      </c>
      <c r="I853" s="55" t="n">
        <v>0</v>
      </c>
      <c r="J853" s="55" t="n">
        <v>0</v>
      </c>
      <c r="K853" s="55" t="n">
        <v>0</v>
      </c>
      <c r="L853" s="55" t="n">
        <v>0</v>
      </c>
      <c r="M853" s="140" t="n">
        <v>0</v>
      </c>
      <c r="N853" s="140" t="n">
        <v>0</v>
      </c>
      <c r="O853" s="55" t="n">
        <v>0</v>
      </c>
      <c r="P853" s="55" t="n">
        <v>0</v>
      </c>
      <c r="Q853" s="55" t="n">
        <v>0</v>
      </c>
      <c r="R853" s="140" t="n">
        <v>0</v>
      </c>
      <c r="S853" s="143" t="n">
        <v>0</v>
      </c>
      <c r="T853" s="57" t="n">
        <v>0</v>
      </c>
      <c r="U853" s="104"/>
    </row>
    <row r="854" s="2" customFormat="true" ht="12.75" hidden="false" customHeight="false" outlineLevel="0" collapsed="false">
      <c r="A854" s="128" t="s">
        <v>507</v>
      </c>
      <c r="B854" s="142" t="n">
        <v>0</v>
      </c>
      <c r="C854" s="140" t="n">
        <v>0</v>
      </c>
      <c r="D854" s="140" t="n">
        <v>0</v>
      </c>
      <c r="E854" s="140" t="n">
        <v>0</v>
      </c>
      <c r="F854" s="140" t="n">
        <v>0</v>
      </c>
      <c r="G854" s="55" t="n">
        <v>0</v>
      </c>
      <c r="H854" s="55" t="n">
        <v>0</v>
      </c>
      <c r="I854" s="55" t="n">
        <v>0</v>
      </c>
      <c r="J854" s="55" t="n">
        <v>0</v>
      </c>
      <c r="K854" s="55" t="n">
        <v>0</v>
      </c>
      <c r="L854" s="55" t="n">
        <v>0</v>
      </c>
      <c r="M854" s="140" t="n">
        <v>0</v>
      </c>
      <c r="N854" s="140" t="n">
        <v>0</v>
      </c>
      <c r="O854" s="55" t="n">
        <v>0</v>
      </c>
      <c r="P854" s="55" t="n">
        <v>0</v>
      </c>
      <c r="Q854" s="55" t="n">
        <v>0</v>
      </c>
      <c r="R854" s="140" t="n">
        <v>0</v>
      </c>
      <c r="S854" s="143" t="n">
        <v>0</v>
      </c>
      <c r="T854" s="57" t="n">
        <v>0</v>
      </c>
      <c r="U854" s="104"/>
    </row>
    <row r="855" s="2" customFormat="true" ht="12.75" hidden="false" customHeight="false" outlineLevel="0" collapsed="false">
      <c r="A855" s="128" t="s">
        <v>508</v>
      </c>
      <c r="B855" s="142" t="n">
        <v>0</v>
      </c>
      <c r="C855" s="140" t="n">
        <v>0</v>
      </c>
      <c r="D855" s="140" t="n">
        <v>0</v>
      </c>
      <c r="E855" s="140" t="n">
        <v>0</v>
      </c>
      <c r="F855" s="140" t="n">
        <v>0</v>
      </c>
      <c r="G855" s="55" t="n">
        <v>0</v>
      </c>
      <c r="H855" s="55" t="n">
        <v>0</v>
      </c>
      <c r="I855" s="55" t="n">
        <v>0</v>
      </c>
      <c r="J855" s="55" t="n">
        <v>0</v>
      </c>
      <c r="K855" s="55" t="n">
        <v>0</v>
      </c>
      <c r="L855" s="55" t="n">
        <v>0</v>
      </c>
      <c r="M855" s="140" t="n">
        <v>0</v>
      </c>
      <c r="N855" s="140" t="n">
        <v>0</v>
      </c>
      <c r="O855" s="55" t="n">
        <v>0</v>
      </c>
      <c r="P855" s="55" t="n">
        <v>0</v>
      </c>
      <c r="Q855" s="55" t="n">
        <v>0</v>
      </c>
      <c r="R855" s="140" t="n">
        <v>0</v>
      </c>
      <c r="S855" s="143" t="n">
        <v>0</v>
      </c>
      <c r="T855" s="57" t="n">
        <v>0</v>
      </c>
      <c r="U855" s="104"/>
    </row>
    <row r="856" s="2" customFormat="true" ht="12.75" hidden="false" customHeight="false" outlineLevel="0" collapsed="false">
      <c r="A856" s="128" t="s">
        <v>509</v>
      </c>
      <c r="B856" s="142" t="n">
        <v>0</v>
      </c>
      <c r="C856" s="140" t="n">
        <v>0</v>
      </c>
      <c r="D856" s="140" t="n">
        <v>0</v>
      </c>
      <c r="E856" s="140" t="n">
        <v>0</v>
      </c>
      <c r="F856" s="140" t="n">
        <v>0</v>
      </c>
      <c r="G856" s="55" t="n">
        <v>0</v>
      </c>
      <c r="H856" s="55" t="n">
        <v>0</v>
      </c>
      <c r="I856" s="55" t="n">
        <v>0</v>
      </c>
      <c r="J856" s="55" t="n">
        <v>0</v>
      </c>
      <c r="K856" s="55" t="n">
        <v>0</v>
      </c>
      <c r="L856" s="55" t="n">
        <v>0</v>
      </c>
      <c r="M856" s="140" t="n">
        <v>0</v>
      </c>
      <c r="N856" s="140" t="n">
        <v>0</v>
      </c>
      <c r="O856" s="55" t="n">
        <v>0</v>
      </c>
      <c r="P856" s="55" t="n">
        <v>0</v>
      </c>
      <c r="Q856" s="55" t="n">
        <v>0</v>
      </c>
      <c r="R856" s="140" t="n">
        <v>0</v>
      </c>
      <c r="S856" s="143" t="n">
        <v>0</v>
      </c>
      <c r="T856" s="57" t="n">
        <v>0</v>
      </c>
      <c r="U856" s="104"/>
    </row>
    <row r="857" s="2" customFormat="true" ht="12.75" hidden="false" customHeight="false" outlineLevel="0" collapsed="false">
      <c r="A857" s="128" t="s">
        <v>510</v>
      </c>
      <c r="B857" s="142" t="n">
        <v>0</v>
      </c>
      <c r="C857" s="140" t="n">
        <v>0</v>
      </c>
      <c r="D857" s="140" t="n">
        <v>0</v>
      </c>
      <c r="E857" s="140" t="n">
        <v>0</v>
      </c>
      <c r="F857" s="140" t="n">
        <v>0</v>
      </c>
      <c r="G857" s="55" t="n">
        <v>0</v>
      </c>
      <c r="H857" s="55" t="n">
        <v>0</v>
      </c>
      <c r="I857" s="55" t="n">
        <v>0</v>
      </c>
      <c r="J857" s="55" t="n">
        <v>0</v>
      </c>
      <c r="K857" s="55" t="n">
        <v>0</v>
      </c>
      <c r="L857" s="55" t="n">
        <v>0</v>
      </c>
      <c r="M857" s="140" t="n">
        <v>0</v>
      </c>
      <c r="N857" s="140" t="n">
        <v>0</v>
      </c>
      <c r="O857" s="55" t="n">
        <v>0</v>
      </c>
      <c r="P857" s="55" t="n">
        <v>0</v>
      </c>
      <c r="Q857" s="55" t="n">
        <v>0</v>
      </c>
      <c r="R857" s="140" t="n">
        <v>0</v>
      </c>
      <c r="S857" s="143" t="n">
        <v>0</v>
      </c>
      <c r="T857" s="57" t="n">
        <v>0</v>
      </c>
      <c r="U857" s="104"/>
    </row>
    <row r="858" s="2" customFormat="true" ht="12.75" hidden="false" customHeight="false" outlineLevel="0" collapsed="false">
      <c r="A858" s="130" t="s">
        <v>511</v>
      </c>
      <c r="B858" s="190" t="n">
        <v>0</v>
      </c>
      <c r="C858" s="93" t="n">
        <v>0</v>
      </c>
      <c r="D858" s="93" t="n">
        <v>0</v>
      </c>
      <c r="E858" s="93" t="n">
        <v>0</v>
      </c>
      <c r="F858" s="93" t="n">
        <v>0</v>
      </c>
      <c r="G858" s="95" t="n">
        <v>0</v>
      </c>
      <c r="H858" s="95" t="n">
        <v>0</v>
      </c>
      <c r="I858" s="95" t="n">
        <v>0</v>
      </c>
      <c r="J858" s="95" t="n">
        <v>0</v>
      </c>
      <c r="K858" s="95" t="n">
        <v>0</v>
      </c>
      <c r="L858" s="95" t="n">
        <v>0</v>
      </c>
      <c r="M858" s="93" t="n">
        <v>0</v>
      </c>
      <c r="N858" s="93" t="n">
        <v>0</v>
      </c>
      <c r="O858" s="95" t="n">
        <v>0</v>
      </c>
      <c r="P858" s="95" t="n">
        <v>0</v>
      </c>
      <c r="Q858" s="95" t="n">
        <v>0</v>
      </c>
      <c r="R858" s="93" t="n">
        <v>0</v>
      </c>
      <c r="S858" s="98" t="n">
        <v>0</v>
      </c>
      <c r="T858" s="96" t="n">
        <v>0</v>
      </c>
      <c r="U858" s="117"/>
    </row>
    <row r="859" s="71" customFormat="true" ht="12.75" hidden="false" customHeight="false" outlineLevel="0" collapsed="false">
      <c r="A859" s="154" t="s">
        <v>36</v>
      </c>
      <c r="B859" s="69" t="n">
        <f aca="false">SUM(B851:B858)</f>
        <v>0</v>
      </c>
      <c r="C859" s="69" t="n">
        <f aca="false">SUM(C851:C858)</f>
        <v>0</v>
      </c>
      <c r="D859" s="69" t="n">
        <f aca="false">SUM(D851:D858)</f>
        <v>0</v>
      </c>
      <c r="E859" s="69" t="n">
        <f aca="false">SUM(E851:E858)</f>
        <v>0</v>
      </c>
      <c r="F859" s="69" t="n">
        <f aca="false">SUM(F851:F858)</f>
        <v>0</v>
      </c>
      <c r="G859" s="69" t="n">
        <f aca="false">SUM(G851:G858)</f>
        <v>0</v>
      </c>
      <c r="H859" s="69" t="n">
        <f aca="false">SUM(H851:H858)</f>
        <v>0</v>
      </c>
      <c r="I859" s="69" t="n">
        <f aca="false">SUM(I851:I858)</f>
        <v>0</v>
      </c>
      <c r="J859" s="69" t="n">
        <f aca="false">SUM(J851:J858)</f>
        <v>0</v>
      </c>
      <c r="K859" s="101" t="n">
        <f aca="false">SUM(K851:K858)</f>
        <v>0</v>
      </c>
      <c r="L859" s="101" t="n">
        <f aca="false">SUM(L851:L858)</f>
        <v>0</v>
      </c>
      <c r="M859" s="101" t="n">
        <f aca="false">SUM(M851:M858)</f>
        <v>0</v>
      </c>
      <c r="N859" s="118" t="n">
        <f aca="false">SUM(N851:N858)</f>
        <v>0</v>
      </c>
      <c r="O859" s="69" t="n">
        <f aca="false">SUM(O851:O858)</f>
        <v>0</v>
      </c>
      <c r="P859" s="69" t="n">
        <f aca="false">SUM(P851:P858)</f>
        <v>0</v>
      </c>
      <c r="Q859" s="69" t="n">
        <f aca="false">SUM(Q851:Q858)</f>
        <v>0</v>
      </c>
      <c r="R859" s="69" t="n">
        <f aca="false">SUM(R851:R858)</f>
        <v>0</v>
      </c>
      <c r="S859" s="234" t="n">
        <f aca="false">SUM(S851:S858)</f>
        <v>0</v>
      </c>
      <c r="T859" s="101" t="n">
        <f aca="false">SUM(T851:T858)</f>
        <v>0</v>
      </c>
      <c r="U859" s="101" t="n">
        <f aca="false">SUM(U851:U858)</f>
        <v>0</v>
      </c>
    </row>
    <row r="860" s="71" customFormat="true" ht="13.5" hidden="false" customHeight="false" outlineLevel="0" collapsed="false">
      <c r="A860" s="123"/>
      <c r="K860" s="124"/>
      <c r="L860" s="124"/>
      <c r="M860" s="124"/>
      <c r="T860" s="124"/>
    </row>
    <row r="861" s="2" customFormat="true" ht="13.5" hidden="false" customHeight="false" outlineLevel="0" collapsed="false">
      <c r="A861" s="32" t="s">
        <v>512</v>
      </c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</row>
    <row r="862" s="2" customFormat="true" ht="12.75" hidden="false" customHeight="false" outlineLevel="0" collapsed="false">
      <c r="A862" s="126" t="s">
        <v>513</v>
      </c>
      <c r="B862" s="80" t="n">
        <v>0</v>
      </c>
      <c r="C862" s="82" t="n">
        <v>0</v>
      </c>
      <c r="D862" s="82" t="n">
        <v>0</v>
      </c>
      <c r="E862" s="82" t="n">
        <v>0</v>
      </c>
      <c r="F862" s="82" t="n">
        <v>0</v>
      </c>
      <c r="G862" s="82" t="n">
        <v>0</v>
      </c>
      <c r="H862" s="82" t="n">
        <v>0</v>
      </c>
      <c r="I862" s="82" t="n">
        <v>0</v>
      </c>
      <c r="J862" s="82" t="n">
        <v>0</v>
      </c>
      <c r="K862" s="82" t="n">
        <v>0</v>
      </c>
      <c r="L862" s="82" t="n">
        <v>0</v>
      </c>
      <c r="M862" s="82" t="n">
        <v>0</v>
      </c>
      <c r="N862" s="82" t="n">
        <v>0</v>
      </c>
      <c r="O862" s="82" t="n">
        <v>0</v>
      </c>
      <c r="P862" s="82" t="n">
        <v>0</v>
      </c>
      <c r="Q862" s="82" t="n">
        <v>0</v>
      </c>
      <c r="R862" s="187" t="n">
        <v>0</v>
      </c>
      <c r="S862" s="189" t="n">
        <v>0</v>
      </c>
      <c r="T862" s="84" t="n">
        <v>0</v>
      </c>
      <c r="U862" s="102" t="n">
        <v>1</v>
      </c>
    </row>
    <row r="863" s="2" customFormat="true" ht="12.75" hidden="false" customHeight="false" outlineLevel="0" collapsed="false">
      <c r="A863" s="128" t="s">
        <v>514</v>
      </c>
      <c r="B863" s="53" t="n">
        <v>0</v>
      </c>
      <c r="C863" s="55" t="n">
        <v>0</v>
      </c>
      <c r="D863" s="55" t="n">
        <v>0</v>
      </c>
      <c r="E863" s="55" t="n">
        <v>0</v>
      </c>
      <c r="F863" s="55" t="n">
        <v>0</v>
      </c>
      <c r="G863" s="55" t="n">
        <v>0</v>
      </c>
      <c r="H863" s="55" t="n">
        <v>0</v>
      </c>
      <c r="I863" s="55" t="n">
        <v>0</v>
      </c>
      <c r="J863" s="55" t="n">
        <v>0</v>
      </c>
      <c r="K863" s="55" t="n">
        <v>0</v>
      </c>
      <c r="L863" s="55" t="n">
        <v>0</v>
      </c>
      <c r="M863" s="55" t="n">
        <v>0</v>
      </c>
      <c r="N863" s="55" t="n">
        <v>0</v>
      </c>
      <c r="O863" s="55" t="n">
        <v>0</v>
      </c>
      <c r="P863" s="55" t="n">
        <v>0</v>
      </c>
      <c r="Q863" s="55" t="n">
        <v>0</v>
      </c>
      <c r="R863" s="140" t="n">
        <v>0</v>
      </c>
      <c r="S863" s="143" t="n">
        <v>0</v>
      </c>
      <c r="T863" s="57" t="n">
        <v>0</v>
      </c>
      <c r="U863" s="104" t="n">
        <v>0</v>
      </c>
    </row>
    <row r="864" s="2" customFormat="true" ht="12.75" hidden="false" customHeight="false" outlineLevel="0" collapsed="false">
      <c r="A864" s="128" t="s">
        <v>515</v>
      </c>
      <c r="B864" s="53" t="n">
        <v>0</v>
      </c>
      <c r="C864" s="55" t="n">
        <v>0</v>
      </c>
      <c r="D864" s="55" t="n">
        <v>0</v>
      </c>
      <c r="E864" s="55" t="n">
        <v>0</v>
      </c>
      <c r="F864" s="55" t="n">
        <v>0</v>
      </c>
      <c r="G864" s="55" t="n">
        <v>0</v>
      </c>
      <c r="H864" s="55" t="n">
        <v>0</v>
      </c>
      <c r="I864" s="55" t="n">
        <v>0</v>
      </c>
      <c r="J864" s="55" t="n">
        <v>0</v>
      </c>
      <c r="K864" s="55" t="n">
        <v>0</v>
      </c>
      <c r="L864" s="55" t="n">
        <v>0</v>
      </c>
      <c r="M864" s="55" t="n">
        <v>0</v>
      </c>
      <c r="N864" s="55" t="n">
        <v>0</v>
      </c>
      <c r="O864" s="55" t="n">
        <v>0</v>
      </c>
      <c r="P864" s="55" t="n">
        <v>0</v>
      </c>
      <c r="Q864" s="55" t="n">
        <v>0</v>
      </c>
      <c r="R864" s="140" t="n">
        <v>0</v>
      </c>
      <c r="S864" s="143" t="n">
        <v>0</v>
      </c>
      <c r="T864" s="57" t="n">
        <v>0</v>
      </c>
      <c r="U864" s="104" t="n">
        <v>0</v>
      </c>
    </row>
    <row r="865" s="2" customFormat="true" ht="12.75" hidden="false" customHeight="false" outlineLevel="0" collapsed="false">
      <c r="A865" s="128" t="s">
        <v>516</v>
      </c>
      <c r="B865" s="53" t="n">
        <v>0</v>
      </c>
      <c r="C865" s="55" t="n">
        <v>0</v>
      </c>
      <c r="D865" s="55" t="n">
        <v>0</v>
      </c>
      <c r="E865" s="55" t="n">
        <v>0</v>
      </c>
      <c r="F865" s="55" t="n">
        <v>0</v>
      </c>
      <c r="G865" s="55" t="n">
        <v>0</v>
      </c>
      <c r="H865" s="55" t="n">
        <v>0</v>
      </c>
      <c r="I865" s="55" t="n">
        <v>0</v>
      </c>
      <c r="J865" s="55" t="n">
        <v>0</v>
      </c>
      <c r="K865" s="55" t="n">
        <v>0</v>
      </c>
      <c r="L865" s="55" t="n">
        <v>0</v>
      </c>
      <c r="M865" s="55" t="n">
        <v>0</v>
      </c>
      <c r="N865" s="55" t="n">
        <v>0</v>
      </c>
      <c r="O865" s="55" t="n">
        <v>0</v>
      </c>
      <c r="P865" s="55" t="n">
        <v>0</v>
      </c>
      <c r="Q865" s="55" t="n">
        <v>0</v>
      </c>
      <c r="R865" s="140" t="n">
        <v>0</v>
      </c>
      <c r="S865" s="143" t="n">
        <v>0</v>
      </c>
      <c r="T865" s="57" t="n">
        <v>0</v>
      </c>
      <c r="U865" s="104" t="n">
        <v>0</v>
      </c>
    </row>
    <row r="866" s="2" customFormat="true" ht="12.75" hidden="false" customHeight="false" outlineLevel="0" collapsed="false">
      <c r="A866" s="128" t="s">
        <v>517</v>
      </c>
      <c r="B866" s="53" t="n">
        <v>0</v>
      </c>
      <c r="C866" s="55" t="n">
        <v>0</v>
      </c>
      <c r="D866" s="55" t="n">
        <v>0</v>
      </c>
      <c r="E866" s="55" t="n">
        <v>0</v>
      </c>
      <c r="F866" s="55" t="n">
        <v>0</v>
      </c>
      <c r="G866" s="55" t="n">
        <v>0</v>
      </c>
      <c r="H866" s="55" t="n">
        <v>0</v>
      </c>
      <c r="I866" s="55" t="n">
        <v>0</v>
      </c>
      <c r="J866" s="55" t="n">
        <v>0</v>
      </c>
      <c r="K866" s="55" t="n">
        <v>0</v>
      </c>
      <c r="L866" s="55" t="n">
        <v>0</v>
      </c>
      <c r="M866" s="55" t="n">
        <v>0</v>
      </c>
      <c r="N866" s="55" t="n">
        <v>0</v>
      </c>
      <c r="O866" s="55" t="n">
        <v>0</v>
      </c>
      <c r="P866" s="55" t="n">
        <v>0</v>
      </c>
      <c r="Q866" s="55" t="n">
        <v>0</v>
      </c>
      <c r="R866" s="140" t="n">
        <v>0</v>
      </c>
      <c r="S866" s="143" t="n">
        <v>0</v>
      </c>
      <c r="T866" s="57" t="n">
        <v>0</v>
      </c>
      <c r="U866" s="104" t="n">
        <v>0</v>
      </c>
    </row>
    <row r="867" s="2" customFormat="true" ht="12.75" hidden="false" customHeight="false" outlineLevel="0" collapsed="false">
      <c r="A867" s="130" t="s">
        <v>518</v>
      </c>
      <c r="B867" s="91" t="n">
        <v>0</v>
      </c>
      <c r="C867" s="95" t="n">
        <v>0</v>
      </c>
      <c r="D867" s="95" t="n">
        <v>0</v>
      </c>
      <c r="E867" s="95" t="n">
        <v>0</v>
      </c>
      <c r="F867" s="95" t="n">
        <v>0</v>
      </c>
      <c r="G867" s="95" t="n">
        <v>0</v>
      </c>
      <c r="H867" s="95" t="n">
        <v>0</v>
      </c>
      <c r="I867" s="95" t="n">
        <v>0</v>
      </c>
      <c r="J867" s="95" t="n">
        <v>0</v>
      </c>
      <c r="K867" s="95" t="n">
        <v>0</v>
      </c>
      <c r="L867" s="95" t="n">
        <v>0</v>
      </c>
      <c r="M867" s="95" t="n">
        <v>0</v>
      </c>
      <c r="N867" s="95" t="n">
        <v>0</v>
      </c>
      <c r="O867" s="95" t="n">
        <v>0</v>
      </c>
      <c r="P867" s="95" t="n">
        <v>0</v>
      </c>
      <c r="Q867" s="95" t="n">
        <v>0</v>
      </c>
      <c r="R867" s="93" t="n">
        <v>0</v>
      </c>
      <c r="S867" s="98" t="n">
        <v>0</v>
      </c>
      <c r="T867" s="96" t="n">
        <v>0</v>
      </c>
      <c r="U867" s="117" t="n">
        <v>1</v>
      </c>
    </row>
    <row r="868" s="71" customFormat="true" ht="12.75" hidden="false" customHeight="false" outlineLevel="0" collapsed="false">
      <c r="A868" s="154" t="s">
        <v>36</v>
      </c>
      <c r="B868" s="69" t="n">
        <f aca="false">SUM(B862:B867)</f>
        <v>0</v>
      </c>
      <c r="C868" s="69" t="n">
        <f aca="false">SUM(C862:C867)</f>
        <v>0</v>
      </c>
      <c r="D868" s="69" t="n">
        <f aca="false">SUM(D862:D867)</f>
        <v>0</v>
      </c>
      <c r="E868" s="69" t="n">
        <f aca="false">SUM(E862:E867)</f>
        <v>0</v>
      </c>
      <c r="F868" s="69" t="n">
        <f aca="false">SUM(F862:F867)</f>
        <v>0</v>
      </c>
      <c r="G868" s="69" t="n">
        <f aca="false">SUM(G862:G867)</f>
        <v>0</v>
      </c>
      <c r="H868" s="69" t="n">
        <f aca="false">SUM(H862:H867)</f>
        <v>0</v>
      </c>
      <c r="I868" s="69" t="n">
        <f aca="false">SUM(I862:I867)</f>
        <v>0</v>
      </c>
      <c r="J868" s="69" t="n">
        <f aca="false">SUM(J862:J867)</f>
        <v>0</v>
      </c>
      <c r="K868" s="101" t="n">
        <f aca="false">SUM(K862:K867)</f>
        <v>0</v>
      </c>
      <c r="L868" s="101" t="n">
        <f aca="false">SUM(L862:L867)</f>
        <v>0</v>
      </c>
      <c r="M868" s="101" t="n">
        <f aca="false">SUM(M862:M867)</f>
        <v>0</v>
      </c>
      <c r="N868" s="118" t="n">
        <f aca="false">SUM(N862:N867)</f>
        <v>0</v>
      </c>
      <c r="O868" s="69" t="n">
        <f aca="false">SUM(O862:O867)</f>
        <v>0</v>
      </c>
      <c r="P868" s="69" t="n">
        <f aca="false">SUM(P862:P867)</f>
        <v>0</v>
      </c>
      <c r="Q868" s="69" t="n">
        <f aca="false">SUM(Q862:Q867)</f>
        <v>0</v>
      </c>
      <c r="R868" s="69" t="n">
        <f aca="false">SUM(R862:R867)</f>
        <v>0</v>
      </c>
      <c r="S868" s="234" t="n">
        <f aca="false">SUM(S862:S867)</f>
        <v>0</v>
      </c>
      <c r="T868" s="101" t="n">
        <f aca="false">SUM(T862:T867)</f>
        <v>0</v>
      </c>
      <c r="U868" s="101" t="n">
        <f aca="false">SUM(U862:U867)</f>
        <v>2</v>
      </c>
    </row>
    <row r="869" s="2" customFormat="true" ht="13.5" hidden="false" customHeight="false" outlineLevel="0" collapsed="false">
      <c r="A869" s="119"/>
      <c r="K869" s="74"/>
      <c r="L869" s="74"/>
      <c r="M869" s="74"/>
      <c r="R869" s="75"/>
      <c r="S869" s="75"/>
      <c r="T869" s="74"/>
    </row>
    <row r="870" s="2" customFormat="true" ht="13.5" hidden="false" customHeight="false" outlineLevel="0" collapsed="false">
      <c r="A870" s="32" t="s">
        <v>519</v>
      </c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</row>
    <row r="871" s="2" customFormat="true" ht="12.75" hidden="false" customHeight="false" outlineLevel="0" collapsed="false">
      <c r="A871" s="126" t="n">
        <v>1</v>
      </c>
      <c r="B871" s="80" t="n">
        <v>0</v>
      </c>
      <c r="C871" s="82" t="n">
        <v>0</v>
      </c>
      <c r="D871" s="82" t="n">
        <v>0</v>
      </c>
      <c r="E871" s="82" t="n">
        <v>0</v>
      </c>
      <c r="F871" s="82" t="n">
        <v>0</v>
      </c>
      <c r="G871" s="82" t="n">
        <v>0</v>
      </c>
      <c r="H871" s="82" t="n">
        <v>0</v>
      </c>
      <c r="I871" s="82" t="n">
        <v>0</v>
      </c>
      <c r="J871" s="82" t="n">
        <v>0</v>
      </c>
      <c r="K871" s="82" t="n">
        <v>0</v>
      </c>
      <c r="L871" s="82" t="n">
        <v>0</v>
      </c>
      <c r="M871" s="82" t="n">
        <v>0</v>
      </c>
      <c r="N871" s="82" t="n">
        <v>0</v>
      </c>
      <c r="O871" s="82" t="n">
        <v>0</v>
      </c>
      <c r="P871" s="82" t="n">
        <v>0</v>
      </c>
      <c r="Q871" s="82" t="n">
        <v>0</v>
      </c>
      <c r="R871" s="187" t="n">
        <v>0</v>
      </c>
      <c r="S871" s="189" t="n">
        <v>0</v>
      </c>
      <c r="T871" s="84" t="n">
        <v>0</v>
      </c>
      <c r="U871" s="102" t="n">
        <v>3</v>
      </c>
    </row>
    <row r="872" s="2" customFormat="true" ht="12.75" hidden="false" customHeight="false" outlineLevel="0" collapsed="false">
      <c r="A872" s="128" t="n">
        <v>2</v>
      </c>
      <c r="B872" s="53" t="n">
        <v>0</v>
      </c>
      <c r="C872" s="55" t="n">
        <v>0</v>
      </c>
      <c r="D872" s="55" t="n">
        <v>0</v>
      </c>
      <c r="E872" s="55" t="n">
        <v>0</v>
      </c>
      <c r="F872" s="55" t="n">
        <v>0</v>
      </c>
      <c r="G872" s="55" t="n">
        <v>0</v>
      </c>
      <c r="H872" s="55" t="n">
        <v>0</v>
      </c>
      <c r="I872" s="55" t="n">
        <v>0</v>
      </c>
      <c r="J872" s="55" t="n">
        <v>0</v>
      </c>
      <c r="K872" s="55" t="n">
        <v>0</v>
      </c>
      <c r="L872" s="55" t="n">
        <v>0</v>
      </c>
      <c r="M872" s="55" t="n">
        <v>0</v>
      </c>
      <c r="N872" s="55" t="n">
        <v>0</v>
      </c>
      <c r="O872" s="55" t="n">
        <v>0</v>
      </c>
      <c r="P872" s="55" t="n">
        <v>0</v>
      </c>
      <c r="Q872" s="55" t="n">
        <v>0</v>
      </c>
      <c r="R872" s="140" t="n">
        <v>0</v>
      </c>
      <c r="S872" s="143" t="n">
        <v>0</v>
      </c>
      <c r="T872" s="57" t="n">
        <v>0</v>
      </c>
      <c r="U872" s="104" t="n">
        <v>2</v>
      </c>
    </row>
    <row r="873" s="2" customFormat="true" ht="12.75" hidden="false" customHeight="false" outlineLevel="0" collapsed="false">
      <c r="A873" s="128" t="n">
        <v>3</v>
      </c>
      <c r="B873" s="53" t="n">
        <v>0</v>
      </c>
      <c r="C873" s="55" t="n">
        <v>0</v>
      </c>
      <c r="D873" s="55" t="n">
        <v>0</v>
      </c>
      <c r="E873" s="55" t="n">
        <v>0</v>
      </c>
      <c r="F873" s="55" t="n">
        <v>0</v>
      </c>
      <c r="G873" s="55" t="n">
        <v>0</v>
      </c>
      <c r="H873" s="55" t="n">
        <v>0</v>
      </c>
      <c r="I873" s="55" t="n">
        <v>0</v>
      </c>
      <c r="J873" s="55" t="n">
        <v>0</v>
      </c>
      <c r="K873" s="55" t="n">
        <v>0</v>
      </c>
      <c r="L873" s="55" t="n">
        <v>0</v>
      </c>
      <c r="M873" s="55" t="n">
        <v>0</v>
      </c>
      <c r="N873" s="55" t="n">
        <v>0</v>
      </c>
      <c r="O873" s="55" t="n">
        <v>0</v>
      </c>
      <c r="P873" s="55" t="n">
        <v>0</v>
      </c>
      <c r="Q873" s="55" t="n">
        <v>0</v>
      </c>
      <c r="R873" s="140" t="n">
        <v>0</v>
      </c>
      <c r="S873" s="143" t="n">
        <v>0</v>
      </c>
      <c r="T873" s="57" t="n">
        <v>0</v>
      </c>
      <c r="U873" s="104" t="n">
        <v>2</v>
      </c>
    </row>
    <row r="874" s="2" customFormat="true" ht="12.75" hidden="false" customHeight="false" outlineLevel="0" collapsed="false">
      <c r="A874" s="128" t="n">
        <v>4</v>
      </c>
      <c r="B874" s="53" t="n">
        <v>0</v>
      </c>
      <c r="C874" s="55" t="n">
        <v>0</v>
      </c>
      <c r="D874" s="55" t="n">
        <v>0</v>
      </c>
      <c r="E874" s="55" t="n">
        <v>0</v>
      </c>
      <c r="F874" s="55" t="n">
        <v>0</v>
      </c>
      <c r="G874" s="55" t="n">
        <v>0</v>
      </c>
      <c r="H874" s="55" t="n">
        <v>0</v>
      </c>
      <c r="I874" s="55" t="n">
        <v>0</v>
      </c>
      <c r="J874" s="55" t="n">
        <v>0</v>
      </c>
      <c r="K874" s="55" t="n">
        <v>0</v>
      </c>
      <c r="L874" s="55" t="n">
        <v>0</v>
      </c>
      <c r="M874" s="55" t="n">
        <v>0</v>
      </c>
      <c r="N874" s="55" t="n">
        <v>0</v>
      </c>
      <c r="O874" s="55" t="n">
        <v>0</v>
      </c>
      <c r="P874" s="55" t="n">
        <v>0</v>
      </c>
      <c r="Q874" s="55" t="n">
        <v>0</v>
      </c>
      <c r="R874" s="140" t="n">
        <v>0</v>
      </c>
      <c r="S874" s="143" t="n">
        <v>0</v>
      </c>
      <c r="T874" s="57" t="n">
        <v>0</v>
      </c>
      <c r="U874" s="104" t="n">
        <v>0</v>
      </c>
    </row>
    <row r="875" s="2" customFormat="true" ht="12.75" hidden="false" customHeight="false" outlineLevel="0" collapsed="false">
      <c r="A875" s="128" t="n">
        <v>5</v>
      </c>
      <c r="B875" s="53" t="n">
        <v>0</v>
      </c>
      <c r="C875" s="55" t="n">
        <v>0</v>
      </c>
      <c r="D875" s="55" t="n">
        <v>0</v>
      </c>
      <c r="E875" s="55" t="n">
        <v>0</v>
      </c>
      <c r="F875" s="55" t="n">
        <v>0</v>
      </c>
      <c r="G875" s="55" t="n">
        <v>0</v>
      </c>
      <c r="H875" s="55" t="n">
        <v>0</v>
      </c>
      <c r="I875" s="55" t="n">
        <v>0</v>
      </c>
      <c r="J875" s="55" t="n">
        <v>0</v>
      </c>
      <c r="K875" s="55" t="n">
        <v>0</v>
      </c>
      <c r="L875" s="55" t="n">
        <v>0</v>
      </c>
      <c r="M875" s="55" t="n">
        <v>0</v>
      </c>
      <c r="N875" s="55" t="n">
        <v>0</v>
      </c>
      <c r="O875" s="55" t="n">
        <v>0</v>
      </c>
      <c r="P875" s="55" t="n">
        <v>0</v>
      </c>
      <c r="Q875" s="55" t="n">
        <v>0</v>
      </c>
      <c r="R875" s="140" t="n">
        <v>0</v>
      </c>
      <c r="S875" s="143" t="n">
        <v>0</v>
      </c>
      <c r="T875" s="57" t="n">
        <v>0</v>
      </c>
      <c r="U875" s="104" t="n">
        <v>2</v>
      </c>
    </row>
    <row r="876" s="2" customFormat="true" ht="12.75" hidden="false" customHeight="false" outlineLevel="0" collapsed="false">
      <c r="A876" s="128" t="n">
        <v>6</v>
      </c>
      <c r="B876" s="53" t="n">
        <v>0</v>
      </c>
      <c r="C876" s="55" t="n">
        <v>0</v>
      </c>
      <c r="D876" s="55" t="n">
        <v>0</v>
      </c>
      <c r="E876" s="55" t="n">
        <v>0</v>
      </c>
      <c r="F876" s="55" t="n">
        <v>0</v>
      </c>
      <c r="G876" s="55" t="n">
        <v>0</v>
      </c>
      <c r="H876" s="55" t="n">
        <v>0</v>
      </c>
      <c r="I876" s="55" t="n">
        <v>0</v>
      </c>
      <c r="J876" s="55" t="n">
        <v>0</v>
      </c>
      <c r="K876" s="55" t="n">
        <v>0</v>
      </c>
      <c r="L876" s="55" t="n">
        <v>0</v>
      </c>
      <c r="M876" s="55" t="n">
        <v>0</v>
      </c>
      <c r="N876" s="55" t="n">
        <v>0</v>
      </c>
      <c r="O876" s="55" t="n">
        <v>0</v>
      </c>
      <c r="P876" s="55" t="n">
        <v>0</v>
      </c>
      <c r="Q876" s="55" t="n">
        <v>0</v>
      </c>
      <c r="R876" s="140" t="n">
        <v>0</v>
      </c>
      <c r="S876" s="143" t="n">
        <v>0</v>
      </c>
      <c r="T876" s="57" t="n">
        <v>0</v>
      </c>
      <c r="U876" s="104" t="n">
        <v>0</v>
      </c>
    </row>
    <row r="877" s="2" customFormat="true" ht="12.75" hidden="false" customHeight="false" outlineLevel="0" collapsed="false">
      <c r="A877" s="128" t="n">
        <v>7</v>
      </c>
      <c r="B877" s="53" t="n">
        <v>0</v>
      </c>
      <c r="C877" s="55" t="n">
        <v>0</v>
      </c>
      <c r="D877" s="55" t="n">
        <v>0</v>
      </c>
      <c r="E877" s="55" t="n">
        <v>0</v>
      </c>
      <c r="F877" s="55" t="n">
        <v>0</v>
      </c>
      <c r="G877" s="55" t="n">
        <v>0</v>
      </c>
      <c r="H877" s="55" t="n">
        <v>0</v>
      </c>
      <c r="I877" s="55" t="n">
        <v>0</v>
      </c>
      <c r="J877" s="55" t="n">
        <v>0</v>
      </c>
      <c r="K877" s="55" t="n">
        <v>0</v>
      </c>
      <c r="L877" s="55" t="n">
        <v>0</v>
      </c>
      <c r="M877" s="55" t="n">
        <v>0</v>
      </c>
      <c r="N877" s="55" t="n">
        <v>0</v>
      </c>
      <c r="O877" s="55" t="n">
        <v>0</v>
      </c>
      <c r="P877" s="55" t="n">
        <v>0</v>
      </c>
      <c r="Q877" s="55" t="n">
        <v>0</v>
      </c>
      <c r="R877" s="140" t="n">
        <v>0</v>
      </c>
      <c r="S877" s="143" t="n">
        <v>0</v>
      </c>
      <c r="T877" s="57" t="n">
        <v>0</v>
      </c>
      <c r="U877" s="104" t="n">
        <v>4</v>
      </c>
    </row>
    <row r="878" s="2" customFormat="true" ht="12.75" hidden="false" customHeight="false" outlineLevel="0" collapsed="false">
      <c r="A878" s="128" t="n">
        <v>8</v>
      </c>
      <c r="B878" s="53" t="n">
        <v>0</v>
      </c>
      <c r="C878" s="55" t="n">
        <v>0</v>
      </c>
      <c r="D878" s="55" t="n">
        <v>0</v>
      </c>
      <c r="E878" s="55" t="n">
        <v>0</v>
      </c>
      <c r="F878" s="55" t="n">
        <v>0</v>
      </c>
      <c r="G878" s="55" t="n">
        <v>0</v>
      </c>
      <c r="H878" s="55" t="n">
        <v>0</v>
      </c>
      <c r="I878" s="55" t="n">
        <v>0</v>
      </c>
      <c r="J878" s="55" t="n">
        <v>0</v>
      </c>
      <c r="K878" s="55" t="n">
        <v>0</v>
      </c>
      <c r="L878" s="55" t="n">
        <v>0</v>
      </c>
      <c r="M878" s="55" t="n">
        <v>0</v>
      </c>
      <c r="N878" s="55" t="n">
        <v>0</v>
      </c>
      <c r="O878" s="55" t="n">
        <v>0</v>
      </c>
      <c r="P878" s="55" t="n">
        <v>0</v>
      </c>
      <c r="Q878" s="55" t="n">
        <v>0</v>
      </c>
      <c r="R878" s="140" t="n">
        <v>0</v>
      </c>
      <c r="S878" s="143" t="n">
        <v>0</v>
      </c>
      <c r="T878" s="57" t="n">
        <v>0</v>
      </c>
      <c r="U878" s="104" t="n">
        <v>2</v>
      </c>
    </row>
    <row r="879" s="2" customFormat="true" ht="12.75" hidden="false" customHeight="false" outlineLevel="0" collapsed="false">
      <c r="A879" s="128" t="n">
        <v>9</v>
      </c>
      <c r="B879" s="53" t="n">
        <v>0</v>
      </c>
      <c r="C879" s="55" t="n">
        <v>0</v>
      </c>
      <c r="D879" s="55" t="n">
        <v>0</v>
      </c>
      <c r="E879" s="55" t="n">
        <v>0</v>
      </c>
      <c r="F879" s="55" t="n">
        <v>0</v>
      </c>
      <c r="G879" s="55" t="n">
        <v>0</v>
      </c>
      <c r="H879" s="55" t="n">
        <v>0</v>
      </c>
      <c r="I879" s="55" t="n">
        <v>0</v>
      </c>
      <c r="J879" s="55" t="n">
        <v>0</v>
      </c>
      <c r="K879" s="55" t="n">
        <v>0</v>
      </c>
      <c r="L879" s="55" t="n">
        <v>0</v>
      </c>
      <c r="M879" s="55" t="n">
        <v>0</v>
      </c>
      <c r="N879" s="55" t="n">
        <v>0</v>
      </c>
      <c r="O879" s="55" t="n">
        <v>0</v>
      </c>
      <c r="P879" s="55" t="n">
        <v>0</v>
      </c>
      <c r="Q879" s="55" t="n">
        <v>0</v>
      </c>
      <c r="R879" s="140" t="n">
        <v>0</v>
      </c>
      <c r="S879" s="143" t="n">
        <v>0</v>
      </c>
      <c r="T879" s="57" t="n">
        <v>0</v>
      </c>
      <c r="U879" s="104" t="n">
        <v>1</v>
      </c>
    </row>
    <row r="880" s="2" customFormat="true" ht="12.75" hidden="false" customHeight="false" outlineLevel="0" collapsed="false">
      <c r="A880" s="128" t="n">
        <v>10</v>
      </c>
      <c r="B880" s="53" t="n">
        <v>0</v>
      </c>
      <c r="C880" s="55" t="n">
        <v>0</v>
      </c>
      <c r="D880" s="55" t="n">
        <v>0</v>
      </c>
      <c r="E880" s="55" t="n">
        <v>0</v>
      </c>
      <c r="F880" s="55" t="n">
        <v>0</v>
      </c>
      <c r="G880" s="55" t="n">
        <v>0</v>
      </c>
      <c r="H880" s="55" t="n">
        <v>0</v>
      </c>
      <c r="I880" s="55" t="n">
        <v>0</v>
      </c>
      <c r="J880" s="55" t="n">
        <v>0</v>
      </c>
      <c r="K880" s="55" t="n">
        <v>0</v>
      </c>
      <c r="L880" s="55" t="n">
        <v>0</v>
      </c>
      <c r="M880" s="55" t="n">
        <v>0</v>
      </c>
      <c r="N880" s="55" t="n">
        <v>0</v>
      </c>
      <c r="O880" s="55" t="n">
        <v>0</v>
      </c>
      <c r="P880" s="55" t="n">
        <v>0</v>
      </c>
      <c r="Q880" s="55" t="n">
        <v>0</v>
      </c>
      <c r="R880" s="140" t="n">
        <v>0</v>
      </c>
      <c r="S880" s="143" t="n">
        <v>0</v>
      </c>
      <c r="T880" s="57" t="n">
        <v>0</v>
      </c>
      <c r="U880" s="104" t="n">
        <v>3</v>
      </c>
    </row>
    <row r="881" s="2" customFormat="true" ht="12.75" hidden="false" customHeight="false" outlineLevel="0" collapsed="false">
      <c r="A881" s="128" t="n">
        <v>11</v>
      </c>
      <c r="B881" s="53" t="n">
        <v>0</v>
      </c>
      <c r="C881" s="55" t="n">
        <v>0</v>
      </c>
      <c r="D881" s="55" t="n">
        <v>0</v>
      </c>
      <c r="E881" s="55" t="n">
        <v>0</v>
      </c>
      <c r="F881" s="55" t="n">
        <v>0</v>
      </c>
      <c r="G881" s="55" t="n">
        <v>0</v>
      </c>
      <c r="H881" s="55" t="n">
        <v>0</v>
      </c>
      <c r="I881" s="55" t="n">
        <v>0</v>
      </c>
      <c r="J881" s="55" t="n">
        <v>0</v>
      </c>
      <c r="K881" s="55" t="n">
        <v>0</v>
      </c>
      <c r="L881" s="55" t="n">
        <v>1</v>
      </c>
      <c r="M881" s="55" t="n">
        <v>0</v>
      </c>
      <c r="N881" s="55" t="n">
        <v>0</v>
      </c>
      <c r="O881" s="55" t="n">
        <v>0</v>
      </c>
      <c r="P881" s="55" t="n">
        <v>0</v>
      </c>
      <c r="Q881" s="55" t="n">
        <v>0</v>
      </c>
      <c r="R881" s="140" t="n">
        <v>0</v>
      </c>
      <c r="S881" s="143" t="n">
        <v>0</v>
      </c>
      <c r="T881" s="57" t="n">
        <v>0</v>
      </c>
      <c r="U881" s="104" t="n">
        <v>0</v>
      </c>
    </row>
    <row r="882" s="2" customFormat="true" ht="12.75" hidden="false" customHeight="false" outlineLevel="0" collapsed="false">
      <c r="A882" s="128" t="n">
        <v>12</v>
      </c>
      <c r="B882" s="53" t="n">
        <v>0</v>
      </c>
      <c r="C882" s="55" t="n">
        <v>0</v>
      </c>
      <c r="D882" s="55" t="n">
        <v>0</v>
      </c>
      <c r="E882" s="55" t="n">
        <v>0</v>
      </c>
      <c r="F882" s="55" t="n">
        <v>0</v>
      </c>
      <c r="G882" s="55" t="n">
        <v>0</v>
      </c>
      <c r="H882" s="55" t="n">
        <v>0</v>
      </c>
      <c r="I882" s="55" t="n">
        <v>0</v>
      </c>
      <c r="J882" s="55" t="n">
        <v>0</v>
      </c>
      <c r="K882" s="55" t="n">
        <v>0</v>
      </c>
      <c r="L882" s="55" t="n">
        <v>0</v>
      </c>
      <c r="M882" s="55" t="n">
        <v>0</v>
      </c>
      <c r="N882" s="55" t="n">
        <v>0</v>
      </c>
      <c r="O882" s="55" t="n">
        <v>0</v>
      </c>
      <c r="P882" s="55" t="n">
        <v>0</v>
      </c>
      <c r="Q882" s="55" t="n">
        <v>0</v>
      </c>
      <c r="R882" s="140" t="n">
        <v>0</v>
      </c>
      <c r="S882" s="143" t="n">
        <v>0</v>
      </c>
      <c r="T882" s="57" t="n">
        <v>0</v>
      </c>
      <c r="U882" s="104" t="n">
        <v>0</v>
      </c>
    </row>
    <row r="883" s="2" customFormat="true" ht="12.75" hidden="false" customHeight="false" outlineLevel="0" collapsed="false">
      <c r="A883" s="128" t="n">
        <v>13</v>
      </c>
      <c r="B883" s="53" t="n">
        <v>0</v>
      </c>
      <c r="C883" s="55" t="n">
        <v>0</v>
      </c>
      <c r="D883" s="55" t="n">
        <v>0</v>
      </c>
      <c r="E883" s="55" t="n">
        <v>0</v>
      </c>
      <c r="F883" s="55" t="n">
        <v>0</v>
      </c>
      <c r="G883" s="55" t="n">
        <v>0</v>
      </c>
      <c r="H883" s="55" t="n">
        <v>0</v>
      </c>
      <c r="I883" s="55" t="n">
        <v>0</v>
      </c>
      <c r="J883" s="55" t="n">
        <v>0</v>
      </c>
      <c r="K883" s="55" t="n">
        <v>0</v>
      </c>
      <c r="L883" s="55" t="n">
        <v>0</v>
      </c>
      <c r="M883" s="55" t="n">
        <v>0</v>
      </c>
      <c r="N883" s="55" t="n">
        <v>0</v>
      </c>
      <c r="O883" s="55" t="n">
        <v>0</v>
      </c>
      <c r="P883" s="55" t="n">
        <v>0</v>
      </c>
      <c r="Q883" s="55" t="n">
        <v>0</v>
      </c>
      <c r="R883" s="140" t="n">
        <v>0</v>
      </c>
      <c r="S883" s="143" t="n">
        <v>0</v>
      </c>
      <c r="T883" s="57" t="n">
        <v>0</v>
      </c>
      <c r="U883" s="104" t="n">
        <v>0</v>
      </c>
    </row>
    <row r="884" s="2" customFormat="true" ht="12.75" hidden="false" customHeight="false" outlineLevel="0" collapsed="false">
      <c r="A884" s="128" t="n">
        <v>14</v>
      </c>
      <c r="B884" s="53" t="n">
        <v>0</v>
      </c>
      <c r="C884" s="55" t="n">
        <v>0</v>
      </c>
      <c r="D884" s="55" t="n">
        <v>0</v>
      </c>
      <c r="E884" s="55" t="n">
        <v>0</v>
      </c>
      <c r="F884" s="55" t="n">
        <v>0</v>
      </c>
      <c r="G884" s="55" t="n">
        <v>0</v>
      </c>
      <c r="H884" s="55" t="n">
        <v>0</v>
      </c>
      <c r="I884" s="55" t="n">
        <v>0</v>
      </c>
      <c r="J884" s="55" t="n">
        <v>0</v>
      </c>
      <c r="K884" s="55" t="n">
        <v>0</v>
      </c>
      <c r="L884" s="55" t="n">
        <v>0</v>
      </c>
      <c r="M884" s="55" t="n">
        <v>0</v>
      </c>
      <c r="N884" s="55" t="n">
        <v>0</v>
      </c>
      <c r="O884" s="55" t="n">
        <v>0</v>
      </c>
      <c r="P884" s="55" t="n">
        <v>0</v>
      </c>
      <c r="Q884" s="55" t="n">
        <v>0</v>
      </c>
      <c r="R884" s="140" t="n">
        <v>0</v>
      </c>
      <c r="S884" s="143" t="n">
        <v>0</v>
      </c>
      <c r="T884" s="57" t="n">
        <v>0</v>
      </c>
      <c r="U884" s="104" t="n">
        <v>1</v>
      </c>
    </row>
    <row r="885" s="2" customFormat="true" ht="12.75" hidden="false" customHeight="false" outlineLevel="0" collapsed="false">
      <c r="A885" s="128" t="n">
        <v>15</v>
      </c>
      <c r="B885" s="53" t="n">
        <v>0</v>
      </c>
      <c r="C885" s="55" t="n">
        <v>0</v>
      </c>
      <c r="D885" s="55" t="n">
        <v>0</v>
      </c>
      <c r="E885" s="55" t="n">
        <v>0</v>
      </c>
      <c r="F885" s="55" t="n">
        <v>0</v>
      </c>
      <c r="G885" s="55" t="n">
        <v>0</v>
      </c>
      <c r="H885" s="55" t="n">
        <v>0</v>
      </c>
      <c r="I885" s="55" t="n">
        <v>0</v>
      </c>
      <c r="J885" s="55" t="n">
        <v>0</v>
      </c>
      <c r="K885" s="55" t="n">
        <v>0</v>
      </c>
      <c r="L885" s="55" t="n">
        <v>0</v>
      </c>
      <c r="M885" s="55" t="n">
        <v>0</v>
      </c>
      <c r="N885" s="55" t="n">
        <v>0</v>
      </c>
      <c r="O885" s="55" t="n">
        <v>0</v>
      </c>
      <c r="P885" s="55" t="n">
        <v>0</v>
      </c>
      <c r="Q885" s="55" t="n">
        <v>0</v>
      </c>
      <c r="R885" s="140" t="n">
        <v>0</v>
      </c>
      <c r="S885" s="143" t="n">
        <v>0</v>
      </c>
      <c r="T885" s="57" t="n">
        <v>0</v>
      </c>
      <c r="U885" s="104" t="n">
        <v>3</v>
      </c>
    </row>
    <row r="886" s="2" customFormat="true" ht="13.5" hidden="false" customHeight="false" outlineLevel="0" collapsed="false">
      <c r="A886" s="242" t="n">
        <v>16</v>
      </c>
      <c r="B886" s="227" t="n">
        <v>0</v>
      </c>
      <c r="C886" s="228" t="n">
        <v>0</v>
      </c>
      <c r="D886" s="228" t="n">
        <v>0</v>
      </c>
      <c r="E886" s="228" t="n">
        <v>0</v>
      </c>
      <c r="F886" s="228" t="n">
        <v>0</v>
      </c>
      <c r="G886" s="228" t="n">
        <v>0</v>
      </c>
      <c r="H886" s="228" t="n">
        <v>0</v>
      </c>
      <c r="I886" s="228" t="n">
        <v>0</v>
      </c>
      <c r="J886" s="228" t="n">
        <v>0</v>
      </c>
      <c r="K886" s="228" t="n">
        <v>0</v>
      </c>
      <c r="L886" s="228" t="n">
        <v>0</v>
      </c>
      <c r="M886" s="228" t="n">
        <v>0</v>
      </c>
      <c r="N886" s="228" t="n">
        <v>0</v>
      </c>
      <c r="O886" s="228" t="n">
        <v>0</v>
      </c>
      <c r="P886" s="228" t="n">
        <v>0</v>
      </c>
      <c r="Q886" s="228" t="n">
        <v>0</v>
      </c>
      <c r="R886" s="243" t="n">
        <v>0</v>
      </c>
      <c r="S886" s="259" t="n">
        <v>0</v>
      </c>
      <c r="T886" s="229" t="n">
        <v>0</v>
      </c>
      <c r="U886" s="241" t="n">
        <v>0</v>
      </c>
    </row>
    <row r="887" s="2" customFormat="true" ht="13.5" hidden="false" customHeight="false" outlineLevel="0" collapsed="false">
      <c r="A887" s="32" t="s">
        <v>520</v>
      </c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</row>
    <row r="888" s="2" customFormat="true" ht="12.75" hidden="false" customHeight="false" outlineLevel="0" collapsed="false">
      <c r="A888" s="128" t="n">
        <v>17</v>
      </c>
      <c r="B888" s="53" t="n">
        <v>0</v>
      </c>
      <c r="C888" s="55" t="n">
        <v>0</v>
      </c>
      <c r="D888" s="55" t="n">
        <v>0</v>
      </c>
      <c r="E888" s="55" t="n">
        <v>0</v>
      </c>
      <c r="F888" s="55" t="n">
        <v>0</v>
      </c>
      <c r="G888" s="55" t="n">
        <v>0</v>
      </c>
      <c r="H888" s="55" t="n">
        <v>0</v>
      </c>
      <c r="I888" s="55" t="n">
        <v>0</v>
      </c>
      <c r="J888" s="55" t="n">
        <v>0</v>
      </c>
      <c r="K888" s="55" t="n">
        <v>0</v>
      </c>
      <c r="L888" s="55" t="n">
        <v>0</v>
      </c>
      <c r="M888" s="55" t="n">
        <v>0</v>
      </c>
      <c r="N888" s="55" t="n">
        <v>0</v>
      </c>
      <c r="O888" s="55" t="n">
        <v>0</v>
      </c>
      <c r="P888" s="55" t="n">
        <v>0</v>
      </c>
      <c r="Q888" s="55" t="n">
        <v>0</v>
      </c>
      <c r="R888" s="140" t="n">
        <v>0</v>
      </c>
      <c r="S888" s="143" t="n">
        <v>0</v>
      </c>
      <c r="T888" s="57" t="n">
        <v>0</v>
      </c>
      <c r="U888" s="102" t="n">
        <v>0</v>
      </c>
    </row>
    <row r="889" s="2" customFormat="true" ht="12.75" hidden="false" customHeight="false" outlineLevel="0" collapsed="false">
      <c r="A889" s="128" t="n">
        <v>18</v>
      </c>
      <c r="B889" s="53" t="n">
        <v>0</v>
      </c>
      <c r="C889" s="55" t="n">
        <v>0</v>
      </c>
      <c r="D889" s="55" t="n">
        <v>0</v>
      </c>
      <c r="E889" s="55" t="n">
        <v>0</v>
      </c>
      <c r="F889" s="55" t="n">
        <v>0</v>
      </c>
      <c r="G889" s="55" t="n">
        <v>0</v>
      </c>
      <c r="H889" s="55" t="n">
        <v>0</v>
      </c>
      <c r="I889" s="55" t="n">
        <v>0</v>
      </c>
      <c r="J889" s="55" t="n">
        <v>0</v>
      </c>
      <c r="K889" s="55" t="n">
        <v>0</v>
      </c>
      <c r="L889" s="55" t="n">
        <v>0</v>
      </c>
      <c r="M889" s="55" t="n">
        <v>0</v>
      </c>
      <c r="N889" s="55" t="n">
        <v>0</v>
      </c>
      <c r="O889" s="55" t="n">
        <v>0</v>
      </c>
      <c r="P889" s="55" t="n">
        <v>0</v>
      </c>
      <c r="Q889" s="55" t="n">
        <v>0</v>
      </c>
      <c r="R889" s="140" t="n">
        <v>0</v>
      </c>
      <c r="S889" s="143" t="n">
        <v>0</v>
      </c>
      <c r="T889" s="57" t="n">
        <v>0</v>
      </c>
      <c r="U889" s="104" t="n">
        <v>2</v>
      </c>
    </row>
    <row r="890" s="2" customFormat="true" ht="12.75" hidden="false" customHeight="false" outlineLevel="0" collapsed="false">
      <c r="A890" s="148" t="n">
        <v>19</v>
      </c>
      <c r="B890" s="53" t="n">
        <v>0</v>
      </c>
      <c r="C890" s="55" t="n">
        <v>0</v>
      </c>
      <c r="D890" s="55" t="n">
        <v>0</v>
      </c>
      <c r="E890" s="55" t="n">
        <v>0</v>
      </c>
      <c r="F890" s="55" t="n">
        <v>0</v>
      </c>
      <c r="G890" s="55" t="n">
        <v>0</v>
      </c>
      <c r="H890" s="55" t="n">
        <v>0</v>
      </c>
      <c r="I890" s="55" t="n">
        <v>0</v>
      </c>
      <c r="J890" s="55" t="n">
        <v>0</v>
      </c>
      <c r="K890" s="55" t="n">
        <v>0</v>
      </c>
      <c r="L890" s="55" t="n">
        <v>0</v>
      </c>
      <c r="M890" s="55" t="n">
        <v>0</v>
      </c>
      <c r="N890" s="55" t="n">
        <v>0</v>
      </c>
      <c r="O890" s="55" t="n">
        <v>0</v>
      </c>
      <c r="P890" s="55" t="n">
        <v>0</v>
      </c>
      <c r="Q890" s="55" t="n">
        <v>0</v>
      </c>
      <c r="R890" s="140" t="n">
        <v>0</v>
      </c>
      <c r="S890" s="143" t="n">
        <v>0</v>
      </c>
      <c r="T890" s="110" t="n">
        <v>0</v>
      </c>
      <c r="U890" s="112" t="n">
        <v>0</v>
      </c>
    </row>
    <row r="891" s="2" customFormat="true" ht="12.75" hidden="false" customHeight="false" outlineLevel="0" collapsed="false">
      <c r="A891" s="130" t="s">
        <v>178</v>
      </c>
      <c r="B891" s="91" t="n">
        <v>0</v>
      </c>
      <c r="C891" s="95" t="n">
        <v>0</v>
      </c>
      <c r="D891" s="95" t="n">
        <v>0</v>
      </c>
      <c r="E891" s="95" t="n">
        <v>0</v>
      </c>
      <c r="F891" s="95" t="n">
        <v>0</v>
      </c>
      <c r="G891" s="95" t="n">
        <v>0</v>
      </c>
      <c r="H891" s="95" t="n">
        <v>0</v>
      </c>
      <c r="I891" s="95" t="n">
        <v>0</v>
      </c>
      <c r="J891" s="95" t="n">
        <v>0</v>
      </c>
      <c r="K891" s="95" t="n">
        <v>0</v>
      </c>
      <c r="L891" s="95" t="n">
        <v>0</v>
      </c>
      <c r="M891" s="95" t="n">
        <v>0</v>
      </c>
      <c r="N891" s="95" t="n">
        <v>0</v>
      </c>
      <c r="O891" s="95" t="n">
        <v>0</v>
      </c>
      <c r="P891" s="95" t="n">
        <v>0</v>
      </c>
      <c r="Q891" s="95" t="n">
        <v>0</v>
      </c>
      <c r="R891" s="93" t="n">
        <v>0</v>
      </c>
      <c r="S891" s="98" t="n">
        <v>0</v>
      </c>
      <c r="T891" s="96" t="n">
        <v>0</v>
      </c>
      <c r="U891" s="117" t="n">
        <v>5</v>
      </c>
    </row>
    <row r="892" s="71" customFormat="true" ht="12.75" hidden="false" customHeight="false" outlineLevel="0" collapsed="false">
      <c r="A892" s="154" t="s">
        <v>36</v>
      </c>
      <c r="B892" s="69" t="n">
        <f aca="false">SUM(B871:B891)</f>
        <v>0</v>
      </c>
      <c r="C892" s="69" t="n">
        <f aca="false">SUM(C871:C891)</f>
        <v>0</v>
      </c>
      <c r="D892" s="69" t="n">
        <f aca="false">SUM(D871:D891)</f>
        <v>0</v>
      </c>
      <c r="E892" s="69" t="n">
        <f aca="false">SUM(E871:E891)</f>
        <v>0</v>
      </c>
      <c r="F892" s="69" t="n">
        <f aca="false">SUM(F871:F891)</f>
        <v>0</v>
      </c>
      <c r="G892" s="69" t="n">
        <f aca="false">SUM(G871:G891)</f>
        <v>0</v>
      </c>
      <c r="H892" s="69" t="n">
        <f aca="false">SUM(H871:H891)</f>
        <v>0</v>
      </c>
      <c r="I892" s="69" t="n">
        <f aca="false">SUM(I871:I891)</f>
        <v>0</v>
      </c>
      <c r="J892" s="69" t="n">
        <f aca="false">SUM(J871:J891)</f>
        <v>0</v>
      </c>
      <c r="K892" s="101" t="n">
        <f aca="false">SUM(K871:K891)</f>
        <v>0</v>
      </c>
      <c r="L892" s="101" t="n">
        <f aca="false">SUM(L871:L891)</f>
        <v>1</v>
      </c>
      <c r="M892" s="101" t="n">
        <f aca="false">SUM(M871:M891)</f>
        <v>0</v>
      </c>
      <c r="N892" s="118" t="n">
        <f aca="false">SUM(N871:N891)</f>
        <v>0</v>
      </c>
      <c r="O892" s="69" t="n">
        <f aca="false">SUM(O871:O891)</f>
        <v>0</v>
      </c>
      <c r="P892" s="69" t="n">
        <f aca="false">SUM(P871:P891)</f>
        <v>0</v>
      </c>
      <c r="Q892" s="69" t="n">
        <f aca="false">SUM(Q871:Q891)</f>
        <v>0</v>
      </c>
      <c r="R892" s="69" t="n">
        <f aca="false">SUM(R871:R891)</f>
        <v>0</v>
      </c>
      <c r="S892" s="234" t="n">
        <f aca="false">SUM(S871:S891)</f>
        <v>0</v>
      </c>
      <c r="T892" s="101" t="n">
        <f aca="false">SUM(T871:T891)</f>
        <v>0</v>
      </c>
      <c r="U892" s="101" t="n">
        <f aca="false">SUM(U871:U891)</f>
        <v>30</v>
      </c>
    </row>
    <row r="893" s="71" customFormat="true" ht="13.5" hidden="false" customHeight="false" outlineLevel="0" collapsed="false">
      <c r="A893" s="123"/>
      <c r="K893" s="124"/>
      <c r="L893" s="124"/>
      <c r="M893" s="124"/>
    </row>
    <row r="894" s="2" customFormat="true" ht="13.5" hidden="false" customHeight="false" outlineLevel="0" collapsed="false">
      <c r="A894" s="32" t="s">
        <v>521</v>
      </c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</row>
    <row r="895" s="2" customFormat="true" ht="12.75" hidden="false" customHeight="false" outlineLevel="0" collapsed="false">
      <c r="A895" s="126" t="s">
        <v>522</v>
      </c>
      <c r="B895" s="80" t="n">
        <v>0</v>
      </c>
      <c r="C895" s="82" t="n">
        <v>0</v>
      </c>
      <c r="D895" s="82" t="n">
        <v>0</v>
      </c>
      <c r="E895" s="82" t="n">
        <v>0</v>
      </c>
      <c r="F895" s="82" t="n">
        <v>0</v>
      </c>
      <c r="G895" s="82" t="n">
        <v>0</v>
      </c>
      <c r="H895" s="82" t="n">
        <v>0</v>
      </c>
      <c r="I895" s="82" t="n">
        <v>0</v>
      </c>
      <c r="J895" s="82" t="n">
        <v>0</v>
      </c>
      <c r="K895" s="82" t="n">
        <v>0</v>
      </c>
      <c r="L895" s="82" t="n">
        <v>0</v>
      </c>
      <c r="M895" s="82" t="n">
        <v>0</v>
      </c>
      <c r="N895" s="82" t="n">
        <v>0</v>
      </c>
      <c r="O895" s="82" t="n">
        <v>0</v>
      </c>
      <c r="P895" s="82" t="n">
        <v>0</v>
      </c>
      <c r="Q895" s="82" t="n">
        <v>0</v>
      </c>
      <c r="R895" s="187" t="n">
        <v>0</v>
      </c>
      <c r="S895" s="189" t="n">
        <v>0</v>
      </c>
      <c r="T895" s="84" t="n">
        <v>0</v>
      </c>
      <c r="U895" s="102" t="n">
        <v>0</v>
      </c>
    </row>
    <row r="896" s="2" customFormat="true" ht="12.75" hidden="false" customHeight="false" outlineLevel="0" collapsed="false">
      <c r="A896" s="128" t="s">
        <v>523</v>
      </c>
      <c r="B896" s="53" t="n">
        <v>0</v>
      </c>
      <c r="C896" s="55" t="n">
        <v>0</v>
      </c>
      <c r="D896" s="55" t="n">
        <v>0</v>
      </c>
      <c r="E896" s="55" t="n">
        <v>0</v>
      </c>
      <c r="F896" s="55" t="n">
        <v>0</v>
      </c>
      <c r="G896" s="55" t="n">
        <v>0</v>
      </c>
      <c r="H896" s="55" t="n">
        <v>0</v>
      </c>
      <c r="I896" s="55" t="n">
        <v>0</v>
      </c>
      <c r="J896" s="55" t="n">
        <v>0</v>
      </c>
      <c r="K896" s="55" t="n">
        <v>0</v>
      </c>
      <c r="L896" s="55" t="n">
        <v>0</v>
      </c>
      <c r="M896" s="55" t="n">
        <v>0</v>
      </c>
      <c r="N896" s="55" t="n">
        <v>0</v>
      </c>
      <c r="O896" s="55" t="n">
        <v>0</v>
      </c>
      <c r="P896" s="55" t="n">
        <v>0</v>
      </c>
      <c r="Q896" s="55" t="n">
        <v>0</v>
      </c>
      <c r="R896" s="140" t="n">
        <v>0</v>
      </c>
      <c r="S896" s="143" t="n">
        <v>0</v>
      </c>
      <c r="T896" s="57" t="n">
        <v>0</v>
      </c>
      <c r="U896" s="104" t="n">
        <v>3</v>
      </c>
    </row>
    <row r="897" s="2" customFormat="true" ht="12.75" hidden="false" customHeight="false" outlineLevel="0" collapsed="false">
      <c r="A897" s="128" t="s">
        <v>524</v>
      </c>
      <c r="B897" s="53" t="n">
        <v>0</v>
      </c>
      <c r="C897" s="55" t="n">
        <v>0</v>
      </c>
      <c r="D897" s="55" t="n">
        <v>0</v>
      </c>
      <c r="E897" s="55" t="n">
        <v>0</v>
      </c>
      <c r="F897" s="55" t="n">
        <v>0</v>
      </c>
      <c r="G897" s="55" t="n">
        <v>0</v>
      </c>
      <c r="H897" s="55" t="n">
        <v>0</v>
      </c>
      <c r="I897" s="55" t="n">
        <v>0</v>
      </c>
      <c r="J897" s="55" t="n">
        <v>0</v>
      </c>
      <c r="K897" s="55" t="n">
        <v>0</v>
      </c>
      <c r="L897" s="55" t="n">
        <v>0</v>
      </c>
      <c r="M897" s="55" t="n">
        <v>0</v>
      </c>
      <c r="N897" s="55" t="n">
        <v>0</v>
      </c>
      <c r="O897" s="55" t="n">
        <v>0</v>
      </c>
      <c r="P897" s="55" t="n">
        <v>0</v>
      </c>
      <c r="Q897" s="55" t="n">
        <v>0</v>
      </c>
      <c r="R897" s="140" t="n">
        <v>0</v>
      </c>
      <c r="S897" s="143" t="n">
        <v>0</v>
      </c>
      <c r="T897" s="57" t="n">
        <v>0</v>
      </c>
      <c r="U897" s="104" t="n">
        <v>0</v>
      </c>
    </row>
    <row r="898" s="2" customFormat="true" ht="12.75" hidden="false" customHeight="false" outlineLevel="0" collapsed="false">
      <c r="A898" s="128" t="s">
        <v>525</v>
      </c>
      <c r="B898" s="53" t="n">
        <v>0</v>
      </c>
      <c r="C898" s="55" t="n">
        <v>0</v>
      </c>
      <c r="D898" s="55" t="n">
        <v>0</v>
      </c>
      <c r="E898" s="55" t="n">
        <v>0</v>
      </c>
      <c r="F898" s="55" t="n">
        <v>0</v>
      </c>
      <c r="G898" s="55" t="n">
        <v>0</v>
      </c>
      <c r="H898" s="55" t="n">
        <v>0</v>
      </c>
      <c r="I898" s="55" t="n">
        <v>0</v>
      </c>
      <c r="J898" s="55" t="n">
        <v>0</v>
      </c>
      <c r="K898" s="55" t="n">
        <v>0</v>
      </c>
      <c r="L898" s="55" t="n">
        <v>0</v>
      </c>
      <c r="M898" s="55" t="n">
        <v>0</v>
      </c>
      <c r="N898" s="55" t="n">
        <v>0</v>
      </c>
      <c r="O898" s="55" t="n">
        <v>0</v>
      </c>
      <c r="P898" s="55" t="n">
        <v>0</v>
      </c>
      <c r="Q898" s="55" t="n">
        <v>0</v>
      </c>
      <c r="R898" s="140" t="n">
        <v>0</v>
      </c>
      <c r="S898" s="143" t="n">
        <v>0</v>
      </c>
      <c r="T898" s="57" t="n">
        <v>0</v>
      </c>
      <c r="U898" s="104" t="n">
        <v>1</v>
      </c>
    </row>
    <row r="899" s="2" customFormat="true" ht="12.75" hidden="false" customHeight="false" outlineLevel="0" collapsed="false">
      <c r="A899" s="128" t="s">
        <v>526</v>
      </c>
      <c r="B899" s="53" t="n">
        <v>0</v>
      </c>
      <c r="C899" s="55" t="n">
        <v>0</v>
      </c>
      <c r="D899" s="55" t="n">
        <v>0</v>
      </c>
      <c r="E899" s="55" t="n">
        <v>0</v>
      </c>
      <c r="F899" s="55" t="n">
        <v>0</v>
      </c>
      <c r="G899" s="55" t="n">
        <v>0</v>
      </c>
      <c r="H899" s="55" t="n">
        <v>0</v>
      </c>
      <c r="I899" s="55" t="n">
        <v>0</v>
      </c>
      <c r="J899" s="55" t="n">
        <v>0</v>
      </c>
      <c r="K899" s="55" t="n">
        <v>0</v>
      </c>
      <c r="L899" s="55" t="n">
        <v>0</v>
      </c>
      <c r="M899" s="55" t="n">
        <v>0</v>
      </c>
      <c r="N899" s="55" t="n">
        <v>0</v>
      </c>
      <c r="O899" s="55" t="n">
        <v>0</v>
      </c>
      <c r="P899" s="55" t="n">
        <v>0</v>
      </c>
      <c r="Q899" s="55" t="n">
        <v>0</v>
      </c>
      <c r="R899" s="140" t="n">
        <v>0</v>
      </c>
      <c r="S899" s="143" t="n">
        <v>0</v>
      </c>
      <c r="T899" s="57" t="n">
        <v>0</v>
      </c>
      <c r="U899" s="104" t="n">
        <v>2</v>
      </c>
    </row>
    <row r="900" s="2" customFormat="true" ht="12.75" hidden="false" customHeight="false" outlineLevel="0" collapsed="false">
      <c r="A900" s="128" t="s">
        <v>527</v>
      </c>
      <c r="B900" s="53" t="n">
        <v>0</v>
      </c>
      <c r="C900" s="55" t="n">
        <v>0</v>
      </c>
      <c r="D900" s="55" t="n">
        <v>0</v>
      </c>
      <c r="E900" s="55" t="n">
        <v>0</v>
      </c>
      <c r="F900" s="55" t="n">
        <v>0</v>
      </c>
      <c r="G900" s="55" t="n">
        <v>0</v>
      </c>
      <c r="H900" s="55" t="n">
        <v>0</v>
      </c>
      <c r="I900" s="55" t="n">
        <v>0</v>
      </c>
      <c r="J900" s="55" t="n">
        <v>0</v>
      </c>
      <c r="K900" s="55" t="n">
        <v>0</v>
      </c>
      <c r="L900" s="55" t="n">
        <v>0</v>
      </c>
      <c r="M900" s="55" t="n">
        <v>0</v>
      </c>
      <c r="N900" s="55" t="n">
        <v>0</v>
      </c>
      <c r="O900" s="55" t="n">
        <v>0</v>
      </c>
      <c r="P900" s="55" t="n">
        <v>0</v>
      </c>
      <c r="Q900" s="55" t="n">
        <v>0</v>
      </c>
      <c r="R900" s="140" t="n">
        <v>0</v>
      </c>
      <c r="S900" s="143" t="n">
        <v>0</v>
      </c>
      <c r="T900" s="57" t="n">
        <v>0</v>
      </c>
      <c r="U900" s="104" t="n">
        <v>1</v>
      </c>
    </row>
    <row r="901" s="2" customFormat="true" ht="12.75" hidden="false" customHeight="false" outlineLevel="0" collapsed="false">
      <c r="A901" s="128" t="s">
        <v>528</v>
      </c>
      <c r="B901" s="53" t="n">
        <v>0</v>
      </c>
      <c r="C901" s="55" t="n">
        <v>0</v>
      </c>
      <c r="D901" s="55" t="n">
        <v>0</v>
      </c>
      <c r="E901" s="55" t="n">
        <v>0</v>
      </c>
      <c r="F901" s="55" t="n">
        <v>0</v>
      </c>
      <c r="G901" s="55" t="n">
        <v>0</v>
      </c>
      <c r="H901" s="55" t="n">
        <v>0</v>
      </c>
      <c r="I901" s="55" t="n">
        <v>0</v>
      </c>
      <c r="J901" s="55" t="n">
        <v>0</v>
      </c>
      <c r="K901" s="55" t="n">
        <v>0</v>
      </c>
      <c r="L901" s="55" t="n">
        <v>0</v>
      </c>
      <c r="M901" s="55" t="n">
        <v>0</v>
      </c>
      <c r="N901" s="55" t="n">
        <v>0</v>
      </c>
      <c r="O901" s="55" t="n">
        <v>0</v>
      </c>
      <c r="P901" s="55" t="n">
        <v>0</v>
      </c>
      <c r="Q901" s="55" t="n">
        <v>0</v>
      </c>
      <c r="R901" s="140" t="n">
        <v>0</v>
      </c>
      <c r="S901" s="143" t="n">
        <v>0</v>
      </c>
      <c r="T901" s="57" t="n">
        <v>0</v>
      </c>
      <c r="U901" s="104" t="n">
        <v>0</v>
      </c>
    </row>
    <row r="902" s="2" customFormat="true" ht="12.75" hidden="false" customHeight="false" outlineLevel="0" collapsed="false">
      <c r="A902" s="128" t="s">
        <v>529</v>
      </c>
      <c r="B902" s="53" t="n">
        <v>0</v>
      </c>
      <c r="C902" s="55" t="n">
        <v>0</v>
      </c>
      <c r="D902" s="55" t="n">
        <v>0</v>
      </c>
      <c r="E902" s="55" t="n">
        <v>0</v>
      </c>
      <c r="F902" s="55" t="n">
        <v>0</v>
      </c>
      <c r="G902" s="55" t="n">
        <v>0</v>
      </c>
      <c r="H902" s="55" t="n">
        <v>0</v>
      </c>
      <c r="I902" s="55" t="n">
        <v>0</v>
      </c>
      <c r="J902" s="55" t="n">
        <v>0</v>
      </c>
      <c r="K902" s="55" t="n">
        <v>0</v>
      </c>
      <c r="L902" s="55" t="n">
        <v>0</v>
      </c>
      <c r="M902" s="55" t="n">
        <v>0</v>
      </c>
      <c r="N902" s="55" t="n">
        <v>0</v>
      </c>
      <c r="O902" s="55" t="n">
        <v>0</v>
      </c>
      <c r="P902" s="55" t="n">
        <v>0</v>
      </c>
      <c r="Q902" s="55" t="n">
        <v>0</v>
      </c>
      <c r="R902" s="140" t="n">
        <v>0</v>
      </c>
      <c r="S902" s="143" t="n">
        <v>0</v>
      </c>
      <c r="T902" s="57" t="n">
        <v>0</v>
      </c>
      <c r="U902" s="104" t="n">
        <v>2</v>
      </c>
    </row>
    <row r="903" s="2" customFormat="true" ht="12.75" hidden="false" customHeight="false" outlineLevel="0" collapsed="false">
      <c r="A903" s="128" t="s">
        <v>530</v>
      </c>
      <c r="B903" s="53" t="n">
        <v>0</v>
      </c>
      <c r="C903" s="55" t="n">
        <v>0</v>
      </c>
      <c r="D903" s="55" t="n">
        <v>0</v>
      </c>
      <c r="E903" s="55" t="n">
        <v>0</v>
      </c>
      <c r="F903" s="55" t="n">
        <v>0</v>
      </c>
      <c r="G903" s="55" t="n">
        <v>0</v>
      </c>
      <c r="H903" s="55" t="n">
        <v>0</v>
      </c>
      <c r="I903" s="55" t="n">
        <v>0</v>
      </c>
      <c r="J903" s="55" t="n">
        <v>0</v>
      </c>
      <c r="K903" s="55" t="n">
        <v>0</v>
      </c>
      <c r="L903" s="55" t="n">
        <v>0</v>
      </c>
      <c r="M903" s="55" t="n">
        <v>0</v>
      </c>
      <c r="N903" s="55" t="n">
        <v>0</v>
      </c>
      <c r="O903" s="55" t="n">
        <v>0</v>
      </c>
      <c r="P903" s="55" t="n">
        <v>0</v>
      </c>
      <c r="Q903" s="55" t="n">
        <v>0</v>
      </c>
      <c r="R903" s="140" t="n">
        <v>0</v>
      </c>
      <c r="S903" s="143" t="n">
        <v>0</v>
      </c>
      <c r="T903" s="57" t="n">
        <v>0</v>
      </c>
      <c r="U903" s="104" t="n">
        <v>0</v>
      </c>
    </row>
    <row r="904" s="2" customFormat="true" ht="12.75" hidden="false" customHeight="false" outlineLevel="0" collapsed="false">
      <c r="A904" s="128" t="s">
        <v>531</v>
      </c>
      <c r="B904" s="53" t="n">
        <v>0</v>
      </c>
      <c r="C904" s="55" t="n">
        <v>0</v>
      </c>
      <c r="D904" s="55" t="n">
        <v>0</v>
      </c>
      <c r="E904" s="55" t="n">
        <v>0</v>
      </c>
      <c r="F904" s="55" t="n">
        <v>0</v>
      </c>
      <c r="G904" s="55" t="n">
        <v>0</v>
      </c>
      <c r="H904" s="55" t="n">
        <v>0</v>
      </c>
      <c r="I904" s="55" t="n">
        <v>0</v>
      </c>
      <c r="J904" s="55" t="n">
        <v>0</v>
      </c>
      <c r="K904" s="55" t="n">
        <v>0</v>
      </c>
      <c r="L904" s="55" t="n">
        <v>0</v>
      </c>
      <c r="M904" s="55" t="n">
        <v>0</v>
      </c>
      <c r="N904" s="55" t="n">
        <v>0</v>
      </c>
      <c r="O904" s="55" t="n">
        <v>0</v>
      </c>
      <c r="P904" s="55" t="n">
        <v>0</v>
      </c>
      <c r="Q904" s="55" t="n">
        <v>0</v>
      </c>
      <c r="R904" s="140" t="n">
        <v>0</v>
      </c>
      <c r="S904" s="143" t="n">
        <v>0</v>
      </c>
      <c r="T904" s="57" t="n">
        <v>0</v>
      </c>
      <c r="U904" s="104" t="n">
        <v>1</v>
      </c>
    </row>
    <row r="905" s="2" customFormat="true" ht="12.75" hidden="false" customHeight="false" outlineLevel="0" collapsed="false">
      <c r="A905" s="148" t="s">
        <v>532</v>
      </c>
      <c r="B905" s="53" t="n">
        <v>0</v>
      </c>
      <c r="C905" s="55" t="n">
        <v>0</v>
      </c>
      <c r="D905" s="55" t="n">
        <v>0</v>
      </c>
      <c r="E905" s="55" t="n">
        <v>0</v>
      </c>
      <c r="F905" s="55" t="n">
        <v>0</v>
      </c>
      <c r="G905" s="55" t="n">
        <v>0</v>
      </c>
      <c r="H905" s="55" t="n">
        <v>0</v>
      </c>
      <c r="I905" s="55" t="n">
        <v>0</v>
      </c>
      <c r="J905" s="55" t="n">
        <v>0</v>
      </c>
      <c r="K905" s="55" t="n">
        <v>0</v>
      </c>
      <c r="L905" s="55" t="n">
        <v>0</v>
      </c>
      <c r="M905" s="55" t="n">
        <v>0</v>
      </c>
      <c r="N905" s="55" t="n">
        <v>0</v>
      </c>
      <c r="O905" s="55" t="n">
        <v>0</v>
      </c>
      <c r="P905" s="55" t="n">
        <v>0</v>
      </c>
      <c r="Q905" s="55" t="n">
        <v>0</v>
      </c>
      <c r="R905" s="140" t="n">
        <v>0</v>
      </c>
      <c r="S905" s="143" t="n">
        <v>0</v>
      </c>
      <c r="T905" s="110" t="n">
        <v>0</v>
      </c>
      <c r="U905" s="112" t="n">
        <v>0</v>
      </c>
    </row>
    <row r="906" s="2" customFormat="true" ht="12.75" hidden="false" customHeight="false" outlineLevel="0" collapsed="false">
      <c r="A906" s="130" t="s">
        <v>178</v>
      </c>
      <c r="B906" s="91" t="n">
        <v>0</v>
      </c>
      <c r="C906" s="95" t="n">
        <v>0</v>
      </c>
      <c r="D906" s="95" t="n">
        <v>0</v>
      </c>
      <c r="E906" s="95" t="n">
        <v>0</v>
      </c>
      <c r="F906" s="95" t="n">
        <v>0</v>
      </c>
      <c r="G906" s="95" t="n">
        <v>0</v>
      </c>
      <c r="H906" s="95" t="n">
        <v>0</v>
      </c>
      <c r="I906" s="95" t="n">
        <v>0</v>
      </c>
      <c r="J906" s="95" t="n">
        <v>0</v>
      </c>
      <c r="K906" s="95" t="n">
        <v>0</v>
      </c>
      <c r="L906" s="95" t="n">
        <v>0</v>
      </c>
      <c r="M906" s="95" t="n">
        <v>0</v>
      </c>
      <c r="N906" s="95" t="n">
        <v>0</v>
      </c>
      <c r="O906" s="95" t="n">
        <v>0</v>
      </c>
      <c r="P906" s="95" t="n">
        <v>0</v>
      </c>
      <c r="Q906" s="95" t="n">
        <v>0</v>
      </c>
      <c r="R906" s="93" t="n">
        <v>0</v>
      </c>
      <c r="S906" s="98" t="n">
        <v>0</v>
      </c>
      <c r="T906" s="96" t="n">
        <v>0</v>
      </c>
      <c r="U906" s="117" t="n">
        <v>0</v>
      </c>
    </row>
    <row r="907" s="71" customFormat="true" ht="12.75" hidden="false" customHeight="false" outlineLevel="0" collapsed="false">
      <c r="A907" s="154" t="s">
        <v>36</v>
      </c>
      <c r="B907" s="69" t="n">
        <f aca="false">SUM(B895:B906)</f>
        <v>0</v>
      </c>
      <c r="C907" s="69" t="n">
        <f aca="false">SUM(C895:C906)</f>
        <v>0</v>
      </c>
      <c r="D907" s="69" t="n">
        <f aca="false">SUM(D895:D906)</f>
        <v>0</v>
      </c>
      <c r="E907" s="69" t="n">
        <f aca="false">SUM(E895:E906)</f>
        <v>0</v>
      </c>
      <c r="F907" s="69" t="n">
        <f aca="false">SUM(F895:F906)</f>
        <v>0</v>
      </c>
      <c r="G907" s="69" t="n">
        <f aca="false">SUM(G895:G906)</f>
        <v>0</v>
      </c>
      <c r="H907" s="69" t="n">
        <f aca="false">SUM(H895:H906)</f>
        <v>0</v>
      </c>
      <c r="I907" s="69" t="n">
        <f aca="false">SUM(I895:I906)</f>
        <v>0</v>
      </c>
      <c r="J907" s="69" t="n">
        <f aca="false">SUM(J895:J906)</f>
        <v>0</v>
      </c>
      <c r="K907" s="101" t="n">
        <f aca="false">SUM(K895:K906)</f>
        <v>0</v>
      </c>
      <c r="L907" s="101" t="n">
        <f aca="false">SUM(L895:L906)</f>
        <v>0</v>
      </c>
      <c r="M907" s="101" t="n">
        <f aca="false">SUM(M895:M906)</f>
        <v>0</v>
      </c>
      <c r="N907" s="118" t="n">
        <f aca="false">SUM(N895:N906)</f>
        <v>0</v>
      </c>
      <c r="O907" s="69" t="n">
        <f aca="false">SUM(O895:O906)</f>
        <v>0</v>
      </c>
      <c r="P907" s="69" t="n">
        <f aca="false">SUM(P895:P906)</f>
        <v>0</v>
      </c>
      <c r="Q907" s="69" t="n">
        <f aca="false">SUM(Q895:Q906)</f>
        <v>0</v>
      </c>
      <c r="R907" s="69" t="n">
        <f aca="false">SUM(R895:R906)</f>
        <v>0</v>
      </c>
      <c r="S907" s="234" t="n">
        <f aca="false">SUM(S895:S906)</f>
        <v>0</v>
      </c>
      <c r="T907" s="69" t="n">
        <f aca="false">SUM(T895:T906)</f>
        <v>0</v>
      </c>
      <c r="U907" s="101" t="n">
        <f aca="false">SUM(U895:U906)</f>
        <v>10</v>
      </c>
    </row>
    <row r="908" s="71" customFormat="true" ht="13.5" hidden="false" customHeight="false" outlineLevel="0" collapsed="false">
      <c r="A908" s="123"/>
      <c r="K908" s="124"/>
      <c r="L908" s="124"/>
      <c r="M908" s="124"/>
      <c r="T908" s="124"/>
    </row>
    <row r="909" s="2" customFormat="true" ht="13.5" hidden="false" customHeight="false" outlineLevel="0" collapsed="false">
      <c r="A909" s="32" t="s">
        <v>533</v>
      </c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</row>
    <row r="910" s="2" customFormat="true" ht="12.75" hidden="false" customHeight="false" outlineLevel="0" collapsed="false">
      <c r="A910" s="126" t="s">
        <v>534</v>
      </c>
      <c r="B910" s="80" t="n">
        <v>0</v>
      </c>
      <c r="C910" s="82" t="n">
        <v>0</v>
      </c>
      <c r="D910" s="82" t="n">
        <v>0</v>
      </c>
      <c r="E910" s="82" t="n">
        <v>0</v>
      </c>
      <c r="F910" s="82" t="n">
        <v>0</v>
      </c>
      <c r="G910" s="82" t="n">
        <v>0</v>
      </c>
      <c r="H910" s="82" t="n">
        <v>0</v>
      </c>
      <c r="I910" s="82" t="n">
        <v>0</v>
      </c>
      <c r="J910" s="82" t="n">
        <v>0</v>
      </c>
      <c r="K910" s="82" t="n">
        <v>0</v>
      </c>
      <c r="L910" s="82" t="n">
        <v>0</v>
      </c>
      <c r="M910" s="82" t="n">
        <v>0</v>
      </c>
      <c r="N910" s="82" t="n">
        <v>0</v>
      </c>
      <c r="O910" s="82" t="n">
        <v>0</v>
      </c>
      <c r="P910" s="82" t="n">
        <v>0</v>
      </c>
      <c r="Q910" s="82" t="n">
        <v>0</v>
      </c>
      <c r="R910" s="235" t="n">
        <v>0</v>
      </c>
      <c r="S910" s="236" t="n">
        <v>0</v>
      </c>
      <c r="T910" s="84" t="n">
        <v>0</v>
      </c>
      <c r="U910" s="102"/>
    </row>
    <row r="911" s="2" customFormat="true" ht="12.75" hidden="false" customHeight="false" outlineLevel="0" collapsed="false">
      <c r="A911" s="128" t="s">
        <v>535</v>
      </c>
      <c r="B911" s="53" t="n">
        <v>0</v>
      </c>
      <c r="C911" s="55" t="n">
        <v>0</v>
      </c>
      <c r="D911" s="55" t="n">
        <v>0</v>
      </c>
      <c r="E911" s="55" t="n">
        <v>0</v>
      </c>
      <c r="F911" s="55" t="n">
        <v>0</v>
      </c>
      <c r="G911" s="55" t="n">
        <v>0</v>
      </c>
      <c r="H911" s="55" t="n">
        <v>0</v>
      </c>
      <c r="I911" s="55" t="n">
        <v>0</v>
      </c>
      <c r="J911" s="55" t="n">
        <v>0</v>
      </c>
      <c r="K911" s="55" t="n">
        <v>0</v>
      </c>
      <c r="L911" s="55" t="n">
        <v>0</v>
      </c>
      <c r="M911" s="55" t="n">
        <v>0</v>
      </c>
      <c r="N911" s="55" t="n">
        <v>0</v>
      </c>
      <c r="O911" s="55" t="n">
        <v>0</v>
      </c>
      <c r="P911" s="55" t="n">
        <v>0</v>
      </c>
      <c r="Q911" s="55" t="n">
        <v>0</v>
      </c>
      <c r="R911" s="237" t="n">
        <v>0</v>
      </c>
      <c r="S911" s="238" t="n">
        <v>0</v>
      </c>
      <c r="T911" s="57" t="n">
        <v>0</v>
      </c>
      <c r="U911" s="104"/>
    </row>
    <row r="912" s="2" customFormat="true" ht="12.75" hidden="false" customHeight="false" outlineLevel="0" collapsed="false">
      <c r="A912" s="128" t="s">
        <v>536</v>
      </c>
      <c r="B912" s="53" t="n">
        <v>0</v>
      </c>
      <c r="C912" s="55" t="n">
        <v>0</v>
      </c>
      <c r="D912" s="55" t="n">
        <v>0</v>
      </c>
      <c r="E912" s="55" t="n">
        <v>0</v>
      </c>
      <c r="F912" s="55" t="n">
        <v>0</v>
      </c>
      <c r="G912" s="55" t="n">
        <v>0</v>
      </c>
      <c r="H912" s="55" t="n">
        <v>0</v>
      </c>
      <c r="I912" s="55" t="n">
        <v>0</v>
      </c>
      <c r="J912" s="55" t="n">
        <v>0</v>
      </c>
      <c r="K912" s="55" t="n">
        <v>0</v>
      </c>
      <c r="L912" s="55" t="n">
        <v>0</v>
      </c>
      <c r="M912" s="55" t="n">
        <v>0</v>
      </c>
      <c r="N912" s="55" t="n">
        <v>0</v>
      </c>
      <c r="O912" s="55" t="n">
        <v>0</v>
      </c>
      <c r="P912" s="55" t="n">
        <v>0</v>
      </c>
      <c r="Q912" s="55" t="n">
        <v>0</v>
      </c>
      <c r="R912" s="237" t="n">
        <v>0</v>
      </c>
      <c r="S912" s="238" t="n">
        <v>0</v>
      </c>
      <c r="T912" s="57" t="n">
        <v>0</v>
      </c>
      <c r="U912" s="104"/>
    </row>
    <row r="913" s="2" customFormat="true" ht="12.75" hidden="false" customHeight="false" outlineLevel="0" collapsed="false">
      <c r="A913" s="128" t="s">
        <v>537</v>
      </c>
      <c r="B913" s="53" t="n">
        <v>0</v>
      </c>
      <c r="C913" s="55" t="n">
        <v>0</v>
      </c>
      <c r="D913" s="55" t="n">
        <v>0</v>
      </c>
      <c r="E913" s="55" t="n">
        <v>0</v>
      </c>
      <c r="F913" s="55" t="n">
        <v>0</v>
      </c>
      <c r="G913" s="55" t="n">
        <v>0</v>
      </c>
      <c r="H913" s="55" t="n">
        <v>0</v>
      </c>
      <c r="I913" s="55" t="n">
        <v>0</v>
      </c>
      <c r="J913" s="55" t="n">
        <v>0</v>
      </c>
      <c r="K913" s="55" t="n">
        <v>0</v>
      </c>
      <c r="L913" s="55" t="n">
        <v>0</v>
      </c>
      <c r="M913" s="55" t="n">
        <v>0</v>
      </c>
      <c r="N913" s="55" t="n">
        <v>0</v>
      </c>
      <c r="O913" s="55" t="n">
        <v>0</v>
      </c>
      <c r="P913" s="55" t="n">
        <v>0</v>
      </c>
      <c r="Q913" s="55" t="n">
        <v>0</v>
      </c>
      <c r="R913" s="237" t="n">
        <v>0</v>
      </c>
      <c r="S913" s="238" t="n">
        <v>0</v>
      </c>
      <c r="T913" s="57" t="n">
        <v>0</v>
      </c>
      <c r="U913" s="104"/>
    </row>
    <row r="914" s="2" customFormat="true" ht="12.75" hidden="false" customHeight="false" outlineLevel="0" collapsed="false">
      <c r="A914" s="128" t="s">
        <v>538</v>
      </c>
      <c r="B914" s="53" t="n">
        <v>0</v>
      </c>
      <c r="C914" s="55" t="n">
        <v>0</v>
      </c>
      <c r="D914" s="55" t="n">
        <v>0</v>
      </c>
      <c r="E914" s="55" t="n">
        <v>0</v>
      </c>
      <c r="F914" s="55" t="n">
        <v>0</v>
      </c>
      <c r="G914" s="55" t="n">
        <v>0</v>
      </c>
      <c r="H914" s="55" t="n">
        <v>0</v>
      </c>
      <c r="I914" s="55" t="n">
        <v>0</v>
      </c>
      <c r="J914" s="55" t="n">
        <v>0</v>
      </c>
      <c r="K914" s="55" t="n">
        <v>0</v>
      </c>
      <c r="L914" s="55" t="n">
        <v>0</v>
      </c>
      <c r="M914" s="55" t="n">
        <v>0</v>
      </c>
      <c r="N914" s="55" t="n">
        <v>0</v>
      </c>
      <c r="O914" s="55" t="n">
        <v>0</v>
      </c>
      <c r="P914" s="55" t="n">
        <v>0</v>
      </c>
      <c r="Q914" s="55" t="n">
        <v>0</v>
      </c>
      <c r="R914" s="237" t="n">
        <v>0</v>
      </c>
      <c r="S914" s="238" t="n">
        <v>0</v>
      </c>
      <c r="T914" s="57" t="n">
        <v>0</v>
      </c>
      <c r="U914" s="104"/>
    </row>
    <row r="915" s="2" customFormat="true" ht="12.75" hidden="false" customHeight="false" outlineLevel="0" collapsed="false">
      <c r="A915" s="128" t="s">
        <v>539</v>
      </c>
      <c r="B915" s="53" t="n">
        <v>0</v>
      </c>
      <c r="C915" s="55" t="n">
        <v>0</v>
      </c>
      <c r="D915" s="55" t="n">
        <v>0</v>
      </c>
      <c r="E915" s="55" t="n">
        <v>0</v>
      </c>
      <c r="F915" s="55" t="n">
        <v>0</v>
      </c>
      <c r="G915" s="55" t="n">
        <v>0</v>
      </c>
      <c r="H915" s="55" t="n">
        <v>0</v>
      </c>
      <c r="I915" s="55" t="n">
        <v>0</v>
      </c>
      <c r="J915" s="55" t="n">
        <v>0</v>
      </c>
      <c r="K915" s="55" t="n">
        <v>0</v>
      </c>
      <c r="L915" s="55" t="n">
        <v>0</v>
      </c>
      <c r="M915" s="55" t="n">
        <v>0</v>
      </c>
      <c r="N915" s="55" t="n">
        <v>0</v>
      </c>
      <c r="O915" s="55" t="n">
        <v>0</v>
      </c>
      <c r="P915" s="55" t="n">
        <v>0</v>
      </c>
      <c r="Q915" s="55" t="n">
        <v>0</v>
      </c>
      <c r="R915" s="237" t="n">
        <v>0</v>
      </c>
      <c r="S915" s="238" t="n">
        <v>0</v>
      </c>
      <c r="T915" s="57" t="n">
        <v>0</v>
      </c>
      <c r="U915" s="104"/>
    </row>
    <row r="916" s="2" customFormat="true" ht="12.75" hidden="false" customHeight="false" outlineLevel="0" collapsed="false">
      <c r="A916" s="128" t="s">
        <v>540</v>
      </c>
      <c r="B916" s="53" t="n">
        <v>0</v>
      </c>
      <c r="C916" s="55" t="n">
        <v>0</v>
      </c>
      <c r="D916" s="55" t="n">
        <v>0</v>
      </c>
      <c r="E916" s="55" t="n">
        <v>0</v>
      </c>
      <c r="F916" s="55" t="n">
        <v>0</v>
      </c>
      <c r="G916" s="55" t="n">
        <v>0</v>
      </c>
      <c r="H916" s="55" t="n">
        <v>0</v>
      </c>
      <c r="I916" s="55" t="n">
        <v>0</v>
      </c>
      <c r="J916" s="55" t="n">
        <v>0</v>
      </c>
      <c r="K916" s="55" t="n">
        <v>0</v>
      </c>
      <c r="L916" s="55" t="n">
        <v>0</v>
      </c>
      <c r="M916" s="55" t="n">
        <v>0</v>
      </c>
      <c r="N916" s="55" t="n">
        <v>0</v>
      </c>
      <c r="O916" s="55" t="n">
        <v>0</v>
      </c>
      <c r="P916" s="55" t="n">
        <v>0</v>
      </c>
      <c r="Q916" s="55" t="n">
        <v>0</v>
      </c>
      <c r="R916" s="237" t="n">
        <v>0</v>
      </c>
      <c r="S916" s="238" t="n">
        <v>0</v>
      </c>
      <c r="T916" s="57" t="n">
        <v>0</v>
      </c>
      <c r="U916" s="104"/>
    </row>
    <row r="917" s="2" customFormat="true" ht="12.75" hidden="false" customHeight="false" outlineLevel="0" collapsed="false">
      <c r="A917" s="128" t="s">
        <v>541</v>
      </c>
      <c r="B917" s="53" t="n">
        <v>0</v>
      </c>
      <c r="C917" s="55" t="n">
        <v>0</v>
      </c>
      <c r="D917" s="55" t="n">
        <v>0</v>
      </c>
      <c r="E917" s="55" t="n">
        <v>0</v>
      </c>
      <c r="F917" s="55" t="n">
        <v>0</v>
      </c>
      <c r="G917" s="55" t="n">
        <v>0</v>
      </c>
      <c r="H917" s="55" t="n">
        <v>0</v>
      </c>
      <c r="I917" s="55" t="n">
        <v>0</v>
      </c>
      <c r="J917" s="55" t="n">
        <v>0</v>
      </c>
      <c r="K917" s="55" t="n">
        <v>0</v>
      </c>
      <c r="L917" s="55" t="n">
        <v>0</v>
      </c>
      <c r="M917" s="55" t="n">
        <v>0</v>
      </c>
      <c r="N917" s="55" t="n">
        <v>0</v>
      </c>
      <c r="O917" s="55" t="n">
        <v>0</v>
      </c>
      <c r="P917" s="55" t="n">
        <v>0</v>
      </c>
      <c r="Q917" s="55" t="n">
        <v>0</v>
      </c>
      <c r="R917" s="237" t="n">
        <v>0</v>
      </c>
      <c r="S917" s="238" t="n">
        <v>0</v>
      </c>
      <c r="T917" s="57" t="n">
        <v>0</v>
      </c>
      <c r="U917" s="104"/>
    </row>
    <row r="918" s="2" customFormat="true" ht="12.75" hidden="false" customHeight="false" outlineLevel="0" collapsed="false">
      <c r="A918" s="128" t="s">
        <v>542</v>
      </c>
      <c r="B918" s="53" t="n">
        <v>0</v>
      </c>
      <c r="C918" s="55" t="n">
        <v>0</v>
      </c>
      <c r="D918" s="55" t="n">
        <v>0</v>
      </c>
      <c r="E918" s="55" t="n">
        <v>0</v>
      </c>
      <c r="F918" s="55" t="n">
        <v>0</v>
      </c>
      <c r="G918" s="55" t="n">
        <v>0</v>
      </c>
      <c r="H918" s="55" t="n">
        <v>0</v>
      </c>
      <c r="I918" s="55" t="n">
        <v>0</v>
      </c>
      <c r="J918" s="55" t="n">
        <v>0</v>
      </c>
      <c r="K918" s="55" t="n">
        <v>0</v>
      </c>
      <c r="L918" s="55" t="n">
        <v>0</v>
      </c>
      <c r="M918" s="55" t="n">
        <v>0</v>
      </c>
      <c r="N918" s="55" t="n">
        <v>0</v>
      </c>
      <c r="O918" s="55" t="n">
        <v>0</v>
      </c>
      <c r="P918" s="55" t="n">
        <v>0</v>
      </c>
      <c r="Q918" s="55" t="n">
        <v>0</v>
      </c>
      <c r="R918" s="237" t="n">
        <v>0</v>
      </c>
      <c r="S918" s="238" t="n">
        <v>0</v>
      </c>
      <c r="T918" s="57" t="n">
        <v>0</v>
      </c>
      <c r="U918" s="104"/>
    </row>
    <row r="919" s="2" customFormat="true" ht="12.75" hidden="false" customHeight="false" outlineLevel="0" collapsed="false">
      <c r="A919" s="128" t="s">
        <v>543</v>
      </c>
      <c r="B919" s="53" t="n">
        <v>0</v>
      </c>
      <c r="C919" s="55" t="n">
        <v>0</v>
      </c>
      <c r="D919" s="55" t="n">
        <v>0</v>
      </c>
      <c r="E919" s="55" t="n">
        <v>0</v>
      </c>
      <c r="F919" s="55" t="n">
        <v>0</v>
      </c>
      <c r="G919" s="55" t="n">
        <v>0</v>
      </c>
      <c r="H919" s="55" t="n">
        <v>0</v>
      </c>
      <c r="I919" s="55" t="n">
        <v>0</v>
      </c>
      <c r="J919" s="55" t="n">
        <v>0</v>
      </c>
      <c r="K919" s="55" t="n">
        <v>0</v>
      </c>
      <c r="L919" s="55" t="n">
        <v>0</v>
      </c>
      <c r="M919" s="55" t="n">
        <v>0</v>
      </c>
      <c r="N919" s="55" t="n">
        <v>0</v>
      </c>
      <c r="O919" s="55" t="n">
        <v>0</v>
      </c>
      <c r="P919" s="55" t="n">
        <v>0</v>
      </c>
      <c r="Q919" s="55" t="n">
        <v>0</v>
      </c>
      <c r="R919" s="237" t="n">
        <v>0</v>
      </c>
      <c r="S919" s="238" t="n">
        <v>0</v>
      </c>
      <c r="T919" s="57" t="n">
        <v>0</v>
      </c>
      <c r="U919" s="104"/>
    </row>
    <row r="920" s="2" customFormat="true" ht="12.75" hidden="false" customHeight="false" outlineLevel="0" collapsed="false">
      <c r="A920" s="128" t="s">
        <v>544</v>
      </c>
      <c r="B920" s="53" t="n">
        <v>0</v>
      </c>
      <c r="C920" s="55" t="n">
        <v>0</v>
      </c>
      <c r="D920" s="55" t="n">
        <v>0</v>
      </c>
      <c r="E920" s="55" t="n">
        <v>0</v>
      </c>
      <c r="F920" s="55" t="n">
        <v>0</v>
      </c>
      <c r="G920" s="55" t="n">
        <v>0</v>
      </c>
      <c r="H920" s="55" t="n">
        <v>0</v>
      </c>
      <c r="I920" s="55" t="n">
        <v>0</v>
      </c>
      <c r="J920" s="55" t="n">
        <v>0</v>
      </c>
      <c r="K920" s="55" t="n">
        <v>0</v>
      </c>
      <c r="L920" s="55" t="n">
        <v>0</v>
      </c>
      <c r="M920" s="55" t="n">
        <v>0</v>
      </c>
      <c r="N920" s="55" t="n">
        <v>0</v>
      </c>
      <c r="O920" s="55" t="n">
        <v>0</v>
      </c>
      <c r="P920" s="55" t="n">
        <v>0</v>
      </c>
      <c r="Q920" s="55" t="n">
        <v>0</v>
      </c>
      <c r="R920" s="237" t="n">
        <v>0</v>
      </c>
      <c r="S920" s="238" t="n">
        <v>0</v>
      </c>
      <c r="T920" s="57" t="n">
        <v>0</v>
      </c>
      <c r="U920" s="104"/>
    </row>
    <row r="921" s="2" customFormat="true" ht="12.75" hidden="false" customHeight="false" outlineLevel="0" collapsed="false">
      <c r="A921" s="128" t="s">
        <v>545</v>
      </c>
      <c r="B921" s="53" t="n">
        <v>0</v>
      </c>
      <c r="C921" s="55" t="n">
        <v>0</v>
      </c>
      <c r="D921" s="55" t="n">
        <v>0</v>
      </c>
      <c r="E921" s="55" t="n">
        <v>0</v>
      </c>
      <c r="F921" s="55" t="n">
        <v>0</v>
      </c>
      <c r="G921" s="55" t="n">
        <v>0</v>
      </c>
      <c r="H921" s="55" t="n">
        <v>0</v>
      </c>
      <c r="I921" s="55" t="n">
        <v>0</v>
      </c>
      <c r="J921" s="55" t="n">
        <v>0</v>
      </c>
      <c r="K921" s="55" t="n">
        <v>0</v>
      </c>
      <c r="L921" s="55" t="n">
        <v>0</v>
      </c>
      <c r="M921" s="55" t="n">
        <v>0</v>
      </c>
      <c r="N921" s="55" t="n">
        <v>0</v>
      </c>
      <c r="O921" s="55" t="n">
        <v>0</v>
      </c>
      <c r="P921" s="55" t="n">
        <v>0</v>
      </c>
      <c r="Q921" s="55" t="n">
        <v>0</v>
      </c>
      <c r="R921" s="237" t="n">
        <v>0</v>
      </c>
      <c r="S921" s="238" t="n">
        <v>0</v>
      </c>
      <c r="T921" s="57" t="n">
        <v>0</v>
      </c>
      <c r="U921" s="104"/>
    </row>
    <row r="922" s="2" customFormat="true" ht="12.75" hidden="false" customHeight="false" outlineLevel="0" collapsed="false">
      <c r="A922" s="128" t="s">
        <v>546</v>
      </c>
      <c r="B922" s="53" t="n">
        <v>0</v>
      </c>
      <c r="C922" s="55" t="n">
        <v>0</v>
      </c>
      <c r="D922" s="55" t="n">
        <v>0</v>
      </c>
      <c r="E922" s="55" t="n">
        <v>0</v>
      </c>
      <c r="F922" s="55" t="n">
        <v>0</v>
      </c>
      <c r="G922" s="55" t="n">
        <v>0</v>
      </c>
      <c r="H922" s="55" t="n">
        <v>0</v>
      </c>
      <c r="I922" s="55" t="n">
        <v>0</v>
      </c>
      <c r="J922" s="55" t="n">
        <v>0</v>
      </c>
      <c r="K922" s="55" t="n">
        <v>0</v>
      </c>
      <c r="L922" s="55" t="n">
        <v>0</v>
      </c>
      <c r="M922" s="55" t="n">
        <v>0</v>
      </c>
      <c r="N922" s="55" t="n">
        <v>0</v>
      </c>
      <c r="O922" s="55" t="n">
        <v>0</v>
      </c>
      <c r="P922" s="55" t="n">
        <v>0</v>
      </c>
      <c r="Q922" s="55" t="n">
        <v>0</v>
      </c>
      <c r="R922" s="237" t="n">
        <v>0</v>
      </c>
      <c r="S922" s="238" t="n">
        <v>0</v>
      </c>
      <c r="T922" s="57" t="n">
        <v>0</v>
      </c>
      <c r="U922" s="104"/>
    </row>
    <row r="923" s="2" customFormat="true" ht="12.75" hidden="false" customHeight="false" outlineLevel="0" collapsed="false">
      <c r="A923" s="128" t="s">
        <v>547</v>
      </c>
      <c r="B923" s="53" t="n">
        <v>0</v>
      </c>
      <c r="C923" s="55" t="n">
        <v>0</v>
      </c>
      <c r="D923" s="55" t="n">
        <v>0</v>
      </c>
      <c r="E923" s="55" t="n">
        <v>0</v>
      </c>
      <c r="F923" s="55" t="n">
        <v>0</v>
      </c>
      <c r="G923" s="55" t="n">
        <v>0</v>
      </c>
      <c r="H923" s="55" t="n">
        <v>0</v>
      </c>
      <c r="I923" s="55" t="n">
        <v>0</v>
      </c>
      <c r="J923" s="55" t="n">
        <v>0</v>
      </c>
      <c r="K923" s="55" t="n">
        <v>0</v>
      </c>
      <c r="L923" s="55" t="n">
        <v>0</v>
      </c>
      <c r="M923" s="55" t="n">
        <v>0</v>
      </c>
      <c r="N923" s="55" t="n">
        <v>0</v>
      </c>
      <c r="O923" s="55" t="n">
        <v>0</v>
      </c>
      <c r="P923" s="55" t="n">
        <v>0</v>
      </c>
      <c r="Q923" s="55" t="n">
        <v>0</v>
      </c>
      <c r="R923" s="237" t="n">
        <v>0</v>
      </c>
      <c r="S923" s="238" t="n">
        <v>0</v>
      </c>
      <c r="T923" s="57" t="n">
        <v>0</v>
      </c>
      <c r="U923" s="104"/>
    </row>
    <row r="924" s="2" customFormat="true" ht="12.75" hidden="false" customHeight="false" outlineLevel="0" collapsed="false">
      <c r="A924" s="128" t="s">
        <v>548</v>
      </c>
      <c r="B924" s="53" t="n">
        <v>0</v>
      </c>
      <c r="C924" s="55" t="n">
        <v>0</v>
      </c>
      <c r="D924" s="55" t="n">
        <v>0</v>
      </c>
      <c r="E924" s="55" t="n">
        <v>0</v>
      </c>
      <c r="F924" s="55" t="n">
        <v>0</v>
      </c>
      <c r="G924" s="55" t="n">
        <v>0</v>
      </c>
      <c r="H924" s="55" t="n">
        <v>0</v>
      </c>
      <c r="I924" s="55" t="n">
        <v>0</v>
      </c>
      <c r="J924" s="55" t="n">
        <v>0</v>
      </c>
      <c r="K924" s="55" t="n">
        <v>0</v>
      </c>
      <c r="L924" s="55" t="n">
        <v>0</v>
      </c>
      <c r="M924" s="55" t="n">
        <v>0</v>
      </c>
      <c r="N924" s="55" t="n">
        <v>0</v>
      </c>
      <c r="O924" s="55" t="n">
        <v>0</v>
      </c>
      <c r="P924" s="55" t="n">
        <v>0</v>
      </c>
      <c r="Q924" s="55" t="n">
        <v>0</v>
      </c>
      <c r="R924" s="237" t="n">
        <v>0</v>
      </c>
      <c r="S924" s="238" t="n">
        <v>0</v>
      </c>
      <c r="T924" s="57" t="n">
        <v>0</v>
      </c>
      <c r="U924" s="104"/>
    </row>
    <row r="925" s="2" customFormat="true" ht="12.75" hidden="false" customHeight="false" outlineLevel="0" collapsed="false">
      <c r="A925" s="128" t="s">
        <v>549</v>
      </c>
      <c r="B925" s="53" t="n">
        <v>0</v>
      </c>
      <c r="C925" s="55" t="n">
        <v>0</v>
      </c>
      <c r="D925" s="55" t="n">
        <v>0</v>
      </c>
      <c r="E925" s="55" t="n">
        <v>0</v>
      </c>
      <c r="F925" s="55" t="n">
        <v>0</v>
      </c>
      <c r="G925" s="55" t="n">
        <v>0</v>
      </c>
      <c r="H925" s="55" t="n">
        <v>0</v>
      </c>
      <c r="I925" s="55" t="n">
        <v>0</v>
      </c>
      <c r="J925" s="55" t="n">
        <v>0</v>
      </c>
      <c r="K925" s="55" t="n">
        <v>0</v>
      </c>
      <c r="L925" s="55" t="n">
        <v>0</v>
      </c>
      <c r="M925" s="55" t="n">
        <v>0</v>
      </c>
      <c r="N925" s="55" t="n">
        <v>0</v>
      </c>
      <c r="O925" s="55" t="n">
        <v>0</v>
      </c>
      <c r="P925" s="55" t="n">
        <v>0</v>
      </c>
      <c r="Q925" s="55" t="n">
        <v>0</v>
      </c>
      <c r="R925" s="237" t="n">
        <v>0</v>
      </c>
      <c r="S925" s="238" t="n">
        <v>0</v>
      </c>
      <c r="T925" s="57" t="n">
        <v>0</v>
      </c>
      <c r="U925" s="104"/>
    </row>
    <row r="926" s="2" customFormat="true" ht="13.5" hidden="false" customHeight="false" outlineLevel="0" collapsed="false">
      <c r="A926" s="242" t="s">
        <v>550</v>
      </c>
      <c r="B926" s="227" t="n">
        <v>0</v>
      </c>
      <c r="C926" s="228" t="n">
        <v>0</v>
      </c>
      <c r="D926" s="228" t="n">
        <v>0</v>
      </c>
      <c r="E926" s="228" t="n">
        <v>0</v>
      </c>
      <c r="F926" s="228" t="n">
        <v>0</v>
      </c>
      <c r="G926" s="228" t="n">
        <v>0</v>
      </c>
      <c r="H926" s="228" t="n">
        <v>0</v>
      </c>
      <c r="I926" s="228" t="n">
        <v>0</v>
      </c>
      <c r="J926" s="228" t="n">
        <v>0</v>
      </c>
      <c r="K926" s="228" t="n">
        <v>0</v>
      </c>
      <c r="L926" s="228" t="n">
        <v>0</v>
      </c>
      <c r="M926" s="228" t="n">
        <v>0</v>
      </c>
      <c r="N926" s="228" t="n">
        <v>0</v>
      </c>
      <c r="O926" s="228" t="n">
        <v>0</v>
      </c>
      <c r="P926" s="228" t="n">
        <v>0</v>
      </c>
      <c r="Q926" s="228" t="n">
        <v>0</v>
      </c>
      <c r="R926" s="258" t="n">
        <v>0</v>
      </c>
      <c r="S926" s="283" t="n">
        <v>0</v>
      </c>
      <c r="T926" s="229" t="n">
        <v>0</v>
      </c>
      <c r="U926" s="241"/>
    </row>
    <row r="927" s="2" customFormat="true" ht="13.5" hidden="false" customHeight="false" outlineLevel="0" collapsed="false">
      <c r="A927" s="284" t="s">
        <v>716</v>
      </c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33"/>
      <c r="U927" s="33"/>
    </row>
    <row r="928" s="2" customFormat="true" ht="12.75" hidden="false" customHeight="false" outlineLevel="0" collapsed="false">
      <c r="A928" s="162" t="s">
        <v>552</v>
      </c>
      <c r="B928" s="163" t="n">
        <v>0</v>
      </c>
      <c r="C928" s="165" t="n">
        <v>0</v>
      </c>
      <c r="D928" s="165" t="n">
        <v>0</v>
      </c>
      <c r="E928" s="165" t="n">
        <v>0</v>
      </c>
      <c r="F928" s="165" t="n">
        <v>0</v>
      </c>
      <c r="G928" s="165" t="n">
        <v>0</v>
      </c>
      <c r="H928" s="165" t="n">
        <v>0</v>
      </c>
      <c r="I928" s="165" t="n">
        <v>0</v>
      </c>
      <c r="J928" s="165" t="n">
        <v>0</v>
      </c>
      <c r="K928" s="165" t="n">
        <v>0</v>
      </c>
      <c r="L928" s="165" t="n">
        <v>0</v>
      </c>
      <c r="M928" s="165" t="n">
        <v>0</v>
      </c>
      <c r="N928" s="165" t="n">
        <v>0</v>
      </c>
      <c r="O928" s="165" t="n">
        <v>0</v>
      </c>
      <c r="P928" s="165" t="n">
        <v>0</v>
      </c>
      <c r="Q928" s="165" t="n">
        <v>0</v>
      </c>
      <c r="R928" s="285" t="n">
        <v>0</v>
      </c>
      <c r="S928" s="286" t="n">
        <v>0</v>
      </c>
      <c r="T928" s="166" t="n">
        <v>0</v>
      </c>
      <c r="U928" s="102"/>
    </row>
    <row r="929" s="2" customFormat="true" ht="12.75" hidden="false" customHeight="false" outlineLevel="0" collapsed="false">
      <c r="A929" s="128" t="s">
        <v>553</v>
      </c>
      <c r="B929" s="53" t="n">
        <v>0</v>
      </c>
      <c r="C929" s="55" t="n">
        <v>0</v>
      </c>
      <c r="D929" s="55" t="n">
        <v>0</v>
      </c>
      <c r="E929" s="55" t="n">
        <v>0</v>
      </c>
      <c r="F929" s="55" t="n">
        <v>0</v>
      </c>
      <c r="G929" s="55" t="n">
        <v>0</v>
      </c>
      <c r="H929" s="55" t="n">
        <v>0</v>
      </c>
      <c r="I929" s="55" t="n">
        <v>0</v>
      </c>
      <c r="J929" s="55" t="n">
        <v>0</v>
      </c>
      <c r="K929" s="55" t="n">
        <v>0</v>
      </c>
      <c r="L929" s="55" t="n">
        <v>0</v>
      </c>
      <c r="M929" s="55" t="n">
        <v>0</v>
      </c>
      <c r="N929" s="55" t="n">
        <v>0</v>
      </c>
      <c r="O929" s="55" t="n">
        <v>0</v>
      </c>
      <c r="P929" s="55" t="n">
        <v>0</v>
      </c>
      <c r="Q929" s="55" t="n">
        <v>0</v>
      </c>
      <c r="R929" s="237" t="n">
        <v>0</v>
      </c>
      <c r="S929" s="238" t="n">
        <v>0</v>
      </c>
      <c r="T929" s="57" t="n">
        <v>0</v>
      </c>
      <c r="U929" s="104"/>
    </row>
    <row r="930" s="2" customFormat="true" ht="12.75" hidden="false" customHeight="false" outlineLevel="0" collapsed="false">
      <c r="A930" s="128" t="s">
        <v>554</v>
      </c>
      <c r="B930" s="53" t="n">
        <v>0</v>
      </c>
      <c r="C930" s="55" t="n">
        <v>0</v>
      </c>
      <c r="D930" s="55" t="n">
        <v>0</v>
      </c>
      <c r="E930" s="55" t="n">
        <v>0</v>
      </c>
      <c r="F930" s="55" t="n">
        <v>0</v>
      </c>
      <c r="G930" s="55" t="n">
        <v>0</v>
      </c>
      <c r="H930" s="55" t="n">
        <v>0</v>
      </c>
      <c r="I930" s="55" t="n">
        <v>0</v>
      </c>
      <c r="J930" s="55" t="n">
        <v>0</v>
      </c>
      <c r="K930" s="55" t="n">
        <v>0</v>
      </c>
      <c r="L930" s="55" t="n">
        <v>0</v>
      </c>
      <c r="M930" s="55" t="n">
        <v>0</v>
      </c>
      <c r="N930" s="55" t="n">
        <v>0</v>
      </c>
      <c r="O930" s="55" t="n">
        <v>0</v>
      </c>
      <c r="P930" s="55" t="n">
        <v>0</v>
      </c>
      <c r="Q930" s="55" t="n">
        <v>0</v>
      </c>
      <c r="R930" s="237" t="n">
        <v>0</v>
      </c>
      <c r="S930" s="238" t="n">
        <v>0</v>
      </c>
      <c r="T930" s="57" t="n">
        <v>0</v>
      </c>
      <c r="U930" s="104"/>
    </row>
    <row r="931" s="2" customFormat="true" ht="12.75" hidden="false" customHeight="false" outlineLevel="0" collapsed="false">
      <c r="A931" s="128" t="s">
        <v>555</v>
      </c>
      <c r="B931" s="53" t="n">
        <v>0</v>
      </c>
      <c r="C931" s="55" t="n">
        <v>0</v>
      </c>
      <c r="D931" s="55" t="n">
        <v>0</v>
      </c>
      <c r="E931" s="55" t="n">
        <v>0</v>
      </c>
      <c r="F931" s="55" t="n">
        <v>0</v>
      </c>
      <c r="G931" s="55" t="n">
        <v>0</v>
      </c>
      <c r="H931" s="55" t="n">
        <v>0</v>
      </c>
      <c r="I931" s="55" t="n">
        <v>0</v>
      </c>
      <c r="J931" s="55" t="n">
        <v>0</v>
      </c>
      <c r="K931" s="55" t="n">
        <v>0</v>
      </c>
      <c r="L931" s="55" t="n">
        <v>0</v>
      </c>
      <c r="M931" s="55" t="n">
        <v>0</v>
      </c>
      <c r="N931" s="55" t="n">
        <v>0</v>
      </c>
      <c r="O931" s="55" t="n">
        <v>0</v>
      </c>
      <c r="P931" s="55" t="n">
        <v>0</v>
      </c>
      <c r="Q931" s="55" t="n">
        <v>0</v>
      </c>
      <c r="R931" s="237" t="n">
        <v>0</v>
      </c>
      <c r="S931" s="238" t="n">
        <v>0</v>
      </c>
      <c r="T931" s="57" t="n">
        <v>0</v>
      </c>
      <c r="U931" s="104"/>
    </row>
    <row r="932" s="2" customFormat="true" ht="12.75" hidden="false" customHeight="false" outlineLevel="0" collapsed="false">
      <c r="A932" s="128" t="s">
        <v>556</v>
      </c>
      <c r="B932" s="53" t="n">
        <v>0</v>
      </c>
      <c r="C932" s="55" t="n">
        <v>0</v>
      </c>
      <c r="D932" s="55" t="n">
        <v>0</v>
      </c>
      <c r="E932" s="55" t="n">
        <v>0</v>
      </c>
      <c r="F932" s="55" t="n">
        <v>0</v>
      </c>
      <c r="G932" s="55" t="n">
        <v>0</v>
      </c>
      <c r="H932" s="55" t="n">
        <v>0</v>
      </c>
      <c r="I932" s="55" t="n">
        <v>0</v>
      </c>
      <c r="J932" s="55" t="n">
        <v>0</v>
      </c>
      <c r="K932" s="55" t="n">
        <v>0</v>
      </c>
      <c r="L932" s="55" t="n">
        <v>0</v>
      </c>
      <c r="M932" s="55" t="n">
        <v>0</v>
      </c>
      <c r="N932" s="55" t="n">
        <v>0</v>
      </c>
      <c r="O932" s="55" t="n">
        <v>0</v>
      </c>
      <c r="P932" s="55" t="n">
        <v>0</v>
      </c>
      <c r="Q932" s="55" t="n">
        <v>0</v>
      </c>
      <c r="R932" s="237" t="n">
        <v>0</v>
      </c>
      <c r="S932" s="238" t="n">
        <v>0</v>
      </c>
      <c r="T932" s="57" t="n">
        <v>0</v>
      </c>
      <c r="U932" s="104"/>
    </row>
    <row r="933" s="2" customFormat="true" ht="12.75" hidden="false" customHeight="false" outlineLevel="0" collapsed="false">
      <c r="A933" s="128" t="s">
        <v>557</v>
      </c>
      <c r="B933" s="53" t="n">
        <v>0</v>
      </c>
      <c r="C933" s="55" t="n">
        <v>0</v>
      </c>
      <c r="D933" s="55" t="n">
        <v>0</v>
      </c>
      <c r="E933" s="55" t="n">
        <v>0</v>
      </c>
      <c r="F933" s="55" t="n">
        <v>0</v>
      </c>
      <c r="G933" s="55" t="n">
        <v>0</v>
      </c>
      <c r="H933" s="55" t="n">
        <v>0</v>
      </c>
      <c r="I933" s="55" t="n">
        <v>0</v>
      </c>
      <c r="J933" s="55" t="n">
        <v>0</v>
      </c>
      <c r="K933" s="55" t="n">
        <v>0</v>
      </c>
      <c r="L933" s="55" t="n">
        <v>0</v>
      </c>
      <c r="M933" s="55" t="n">
        <v>0</v>
      </c>
      <c r="N933" s="55" t="n">
        <v>0</v>
      </c>
      <c r="O933" s="55" t="n">
        <v>0</v>
      </c>
      <c r="P933" s="55" t="n">
        <v>0</v>
      </c>
      <c r="Q933" s="55" t="n">
        <v>0</v>
      </c>
      <c r="R933" s="237" t="n">
        <v>0</v>
      </c>
      <c r="S933" s="238" t="n">
        <v>0</v>
      </c>
      <c r="T933" s="57" t="n">
        <v>0</v>
      </c>
      <c r="U933" s="104"/>
    </row>
    <row r="934" s="2" customFormat="true" ht="12.75" hidden="false" customHeight="false" outlineLevel="0" collapsed="false">
      <c r="A934" s="128" t="s">
        <v>558</v>
      </c>
      <c r="B934" s="53" t="n">
        <v>0</v>
      </c>
      <c r="C934" s="55" t="n">
        <v>0</v>
      </c>
      <c r="D934" s="55" t="n">
        <v>0</v>
      </c>
      <c r="E934" s="55" t="n">
        <v>0</v>
      </c>
      <c r="F934" s="55" t="n">
        <v>0</v>
      </c>
      <c r="G934" s="55" t="n">
        <v>0</v>
      </c>
      <c r="H934" s="55" t="n">
        <v>0</v>
      </c>
      <c r="I934" s="55" t="n">
        <v>0</v>
      </c>
      <c r="J934" s="55" t="n">
        <v>0</v>
      </c>
      <c r="K934" s="55" t="n">
        <v>0</v>
      </c>
      <c r="L934" s="55" t="n">
        <v>0</v>
      </c>
      <c r="M934" s="55" t="n">
        <v>0</v>
      </c>
      <c r="N934" s="55" t="n">
        <v>0</v>
      </c>
      <c r="O934" s="55" t="n">
        <v>0</v>
      </c>
      <c r="P934" s="55" t="n">
        <v>0</v>
      </c>
      <c r="Q934" s="55" t="n">
        <v>0</v>
      </c>
      <c r="R934" s="237" t="n">
        <v>0</v>
      </c>
      <c r="S934" s="238" t="n">
        <v>0</v>
      </c>
      <c r="T934" s="57" t="n">
        <v>0</v>
      </c>
      <c r="U934" s="104"/>
    </row>
    <row r="935" s="2" customFormat="true" ht="12.75" hidden="false" customHeight="false" outlineLevel="0" collapsed="false">
      <c r="A935" s="128" t="s">
        <v>559</v>
      </c>
      <c r="B935" s="53" t="n">
        <v>0</v>
      </c>
      <c r="C935" s="55" t="n">
        <v>0</v>
      </c>
      <c r="D935" s="55" t="n">
        <v>0</v>
      </c>
      <c r="E935" s="55" t="n">
        <v>0</v>
      </c>
      <c r="F935" s="55" t="n">
        <v>0</v>
      </c>
      <c r="G935" s="55" t="n">
        <v>0</v>
      </c>
      <c r="H935" s="55" t="n">
        <v>0</v>
      </c>
      <c r="I935" s="55" t="n">
        <v>0</v>
      </c>
      <c r="J935" s="55" t="n">
        <v>0</v>
      </c>
      <c r="K935" s="55" t="n">
        <v>0</v>
      </c>
      <c r="L935" s="55" t="n">
        <v>0</v>
      </c>
      <c r="M935" s="55" t="n">
        <v>0</v>
      </c>
      <c r="N935" s="55" t="n">
        <v>0</v>
      </c>
      <c r="O935" s="55" t="n">
        <v>0</v>
      </c>
      <c r="P935" s="55" t="n">
        <v>0</v>
      </c>
      <c r="Q935" s="55" t="n">
        <v>0</v>
      </c>
      <c r="R935" s="237" t="n">
        <v>0</v>
      </c>
      <c r="S935" s="238" t="n">
        <v>0</v>
      </c>
      <c r="T935" s="57" t="n">
        <v>0</v>
      </c>
      <c r="U935" s="104"/>
    </row>
    <row r="936" s="2" customFormat="true" ht="12.75" hidden="false" customHeight="false" outlineLevel="0" collapsed="false">
      <c r="A936" s="128" t="s">
        <v>560</v>
      </c>
      <c r="B936" s="53" t="n">
        <v>0</v>
      </c>
      <c r="C936" s="55" t="n">
        <v>0</v>
      </c>
      <c r="D936" s="55" t="n">
        <v>0</v>
      </c>
      <c r="E936" s="55" t="n">
        <v>0</v>
      </c>
      <c r="F936" s="55" t="n">
        <v>0</v>
      </c>
      <c r="G936" s="55" t="n">
        <v>0</v>
      </c>
      <c r="H936" s="55" t="n">
        <v>0</v>
      </c>
      <c r="I936" s="55" t="n">
        <v>0</v>
      </c>
      <c r="J936" s="55" t="n">
        <v>0</v>
      </c>
      <c r="K936" s="55" t="n">
        <v>0</v>
      </c>
      <c r="L936" s="55" t="n">
        <v>0</v>
      </c>
      <c r="M936" s="55" t="n">
        <v>0</v>
      </c>
      <c r="N936" s="55" t="n">
        <v>0</v>
      </c>
      <c r="O936" s="55" t="n">
        <v>0</v>
      </c>
      <c r="P936" s="55" t="n">
        <v>0</v>
      </c>
      <c r="Q936" s="55" t="n">
        <v>0</v>
      </c>
      <c r="R936" s="237" t="n">
        <v>0</v>
      </c>
      <c r="S936" s="238" t="n">
        <v>0</v>
      </c>
      <c r="T936" s="57" t="n">
        <v>0</v>
      </c>
      <c r="U936" s="104"/>
    </row>
    <row r="937" s="2" customFormat="true" ht="12.75" hidden="false" customHeight="false" outlineLevel="0" collapsed="false">
      <c r="A937" s="128" t="s">
        <v>561</v>
      </c>
      <c r="B937" s="53" t="n">
        <v>0</v>
      </c>
      <c r="C937" s="55" t="n">
        <v>0</v>
      </c>
      <c r="D937" s="55" t="n">
        <v>0</v>
      </c>
      <c r="E937" s="55" t="n">
        <v>0</v>
      </c>
      <c r="F937" s="55" t="n">
        <v>0</v>
      </c>
      <c r="G937" s="55" t="n">
        <v>0</v>
      </c>
      <c r="H937" s="55" t="n">
        <v>0</v>
      </c>
      <c r="I937" s="55" t="n">
        <v>0</v>
      </c>
      <c r="J937" s="55" t="n">
        <v>0</v>
      </c>
      <c r="K937" s="55" t="n">
        <v>0</v>
      </c>
      <c r="L937" s="55" t="n">
        <v>0</v>
      </c>
      <c r="M937" s="55" t="n">
        <v>0</v>
      </c>
      <c r="N937" s="55" t="n">
        <v>0</v>
      </c>
      <c r="O937" s="55" t="n">
        <v>0</v>
      </c>
      <c r="P937" s="55" t="n">
        <v>0</v>
      </c>
      <c r="Q937" s="55" t="n">
        <v>0</v>
      </c>
      <c r="R937" s="237" t="n">
        <v>0</v>
      </c>
      <c r="S937" s="238" t="n">
        <v>0</v>
      </c>
      <c r="T937" s="57" t="n">
        <v>0</v>
      </c>
      <c r="U937" s="104"/>
    </row>
    <row r="938" s="2" customFormat="true" ht="12.75" hidden="false" customHeight="false" outlineLevel="0" collapsed="false">
      <c r="A938" s="128" t="s">
        <v>562</v>
      </c>
      <c r="B938" s="53" t="n">
        <v>0</v>
      </c>
      <c r="C938" s="55" t="n">
        <v>0</v>
      </c>
      <c r="D938" s="55" t="n">
        <v>0</v>
      </c>
      <c r="E938" s="55" t="n">
        <v>0</v>
      </c>
      <c r="F938" s="55" t="n">
        <v>0</v>
      </c>
      <c r="G938" s="55" t="n">
        <v>0</v>
      </c>
      <c r="H938" s="55" t="n">
        <v>0</v>
      </c>
      <c r="I938" s="55" t="n">
        <v>0</v>
      </c>
      <c r="J938" s="55" t="n">
        <v>0</v>
      </c>
      <c r="K938" s="55" t="n">
        <v>0</v>
      </c>
      <c r="L938" s="55" t="n">
        <v>0</v>
      </c>
      <c r="M938" s="55" t="n">
        <v>0</v>
      </c>
      <c r="N938" s="55" t="n">
        <v>0</v>
      </c>
      <c r="O938" s="55" t="n">
        <v>0</v>
      </c>
      <c r="P938" s="55" t="n">
        <v>0</v>
      </c>
      <c r="Q938" s="55" t="n">
        <v>0</v>
      </c>
      <c r="R938" s="237" t="n">
        <v>0</v>
      </c>
      <c r="S938" s="238" t="n">
        <v>0</v>
      </c>
      <c r="T938" s="57" t="n">
        <v>0</v>
      </c>
      <c r="U938" s="104"/>
    </row>
    <row r="939" s="2" customFormat="true" ht="12.75" hidden="false" customHeight="false" outlineLevel="0" collapsed="false">
      <c r="A939" s="128" t="s">
        <v>563</v>
      </c>
      <c r="B939" s="53" t="n">
        <v>0</v>
      </c>
      <c r="C939" s="55" t="n">
        <v>0</v>
      </c>
      <c r="D939" s="55" t="n">
        <v>0</v>
      </c>
      <c r="E939" s="55" t="n">
        <v>0</v>
      </c>
      <c r="F939" s="55" t="n">
        <v>0</v>
      </c>
      <c r="G939" s="55" t="n">
        <v>0</v>
      </c>
      <c r="H939" s="55" t="n">
        <v>0</v>
      </c>
      <c r="I939" s="55" t="n">
        <v>0</v>
      </c>
      <c r="J939" s="55" t="n">
        <v>0</v>
      </c>
      <c r="K939" s="55" t="n">
        <v>0</v>
      </c>
      <c r="L939" s="55" t="n">
        <v>0</v>
      </c>
      <c r="M939" s="55" t="n">
        <v>0</v>
      </c>
      <c r="N939" s="55" t="n">
        <v>0</v>
      </c>
      <c r="O939" s="55" t="n">
        <v>0</v>
      </c>
      <c r="P939" s="55" t="n">
        <v>0</v>
      </c>
      <c r="Q939" s="55" t="n">
        <v>0</v>
      </c>
      <c r="R939" s="237" t="n">
        <v>0</v>
      </c>
      <c r="S939" s="238" t="n">
        <v>0</v>
      </c>
      <c r="T939" s="57" t="n">
        <v>0</v>
      </c>
      <c r="U939" s="104"/>
    </row>
    <row r="940" s="2" customFormat="true" ht="12.75" hidden="false" customHeight="false" outlineLevel="0" collapsed="false">
      <c r="A940" s="128" t="s">
        <v>564</v>
      </c>
      <c r="B940" s="53" t="n">
        <v>0</v>
      </c>
      <c r="C940" s="55" t="n">
        <v>0</v>
      </c>
      <c r="D940" s="55" t="n">
        <v>0</v>
      </c>
      <c r="E940" s="55" t="n">
        <v>0</v>
      </c>
      <c r="F940" s="55" t="n">
        <v>0</v>
      </c>
      <c r="G940" s="55" t="n">
        <v>0</v>
      </c>
      <c r="H940" s="55" t="n">
        <v>0</v>
      </c>
      <c r="I940" s="55" t="n">
        <v>0</v>
      </c>
      <c r="J940" s="55" t="n">
        <v>0</v>
      </c>
      <c r="K940" s="55" t="n">
        <v>0</v>
      </c>
      <c r="L940" s="55" t="n">
        <v>0</v>
      </c>
      <c r="M940" s="55" t="n">
        <v>0</v>
      </c>
      <c r="N940" s="55" t="n">
        <v>0</v>
      </c>
      <c r="O940" s="55" t="n">
        <v>0</v>
      </c>
      <c r="P940" s="55" t="n">
        <v>0</v>
      </c>
      <c r="Q940" s="55" t="n">
        <v>0</v>
      </c>
      <c r="R940" s="237" t="n">
        <v>0</v>
      </c>
      <c r="S940" s="238" t="n">
        <v>0</v>
      </c>
      <c r="T940" s="57" t="n">
        <v>0</v>
      </c>
      <c r="U940" s="104"/>
    </row>
    <row r="941" s="2" customFormat="true" ht="12.75" hidden="false" customHeight="false" outlineLevel="0" collapsed="false">
      <c r="A941" s="128" t="s">
        <v>565</v>
      </c>
      <c r="B941" s="53" t="n">
        <v>0</v>
      </c>
      <c r="C941" s="55" t="n">
        <v>0</v>
      </c>
      <c r="D941" s="55" t="n">
        <v>0</v>
      </c>
      <c r="E941" s="55" t="n">
        <v>0</v>
      </c>
      <c r="F941" s="55" t="n">
        <v>0</v>
      </c>
      <c r="G941" s="55" t="n">
        <v>0</v>
      </c>
      <c r="H941" s="55" t="n">
        <v>0</v>
      </c>
      <c r="I941" s="55" t="n">
        <v>0</v>
      </c>
      <c r="J941" s="55" t="n">
        <v>0</v>
      </c>
      <c r="K941" s="55" t="n">
        <v>0</v>
      </c>
      <c r="L941" s="55" t="n">
        <v>0</v>
      </c>
      <c r="M941" s="55" t="n">
        <v>0</v>
      </c>
      <c r="N941" s="55" t="n">
        <v>0</v>
      </c>
      <c r="O941" s="55" t="n">
        <v>0</v>
      </c>
      <c r="P941" s="55" t="n">
        <v>0</v>
      </c>
      <c r="Q941" s="55" t="n">
        <v>0</v>
      </c>
      <c r="R941" s="237" t="n">
        <v>0</v>
      </c>
      <c r="S941" s="238" t="n">
        <v>0</v>
      </c>
      <c r="T941" s="57" t="n">
        <v>0</v>
      </c>
      <c r="U941" s="104"/>
    </row>
    <row r="942" s="2" customFormat="true" ht="12.75" hidden="false" customHeight="false" outlineLevel="0" collapsed="false">
      <c r="A942" s="128" t="s">
        <v>566</v>
      </c>
      <c r="B942" s="53" t="n">
        <v>0</v>
      </c>
      <c r="C942" s="55" t="n">
        <v>0</v>
      </c>
      <c r="D942" s="55" t="n">
        <v>0</v>
      </c>
      <c r="E942" s="55" t="n">
        <v>0</v>
      </c>
      <c r="F942" s="55" t="n">
        <v>0</v>
      </c>
      <c r="G942" s="55" t="n">
        <v>0</v>
      </c>
      <c r="H942" s="55" t="n">
        <v>0</v>
      </c>
      <c r="I942" s="55" t="n">
        <v>0</v>
      </c>
      <c r="J942" s="55" t="n">
        <v>0</v>
      </c>
      <c r="K942" s="55" t="n">
        <v>0</v>
      </c>
      <c r="L942" s="55" t="n">
        <v>0</v>
      </c>
      <c r="M942" s="55" t="n">
        <v>0</v>
      </c>
      <c r="N942" s="55" t="n">
        <v>0</v>
      </c>
      <c r="O942" s="55" t="n">
        <v>0</v>
      </c>
      <c r="P942" s="55" t="n">
        <v>0</v>
      </c>
      <c r="Q942" s="55" t="n">
        <v>0</v>
      </c>
      <c r="R942" s="237" t="n">
        <v>0</v>
      </c>
      <c r="S942" s="238" t="n">
        <v>0</v>
      </c>
      <c r="T942" s="57" t="n">
        <v>0</v>
      </c>
      <c r="U942" s="104"/>
    </row>
    <row r="943" s="2" customFormat="true" ht="12.75" hidden="false" customHeight="false" outlineLevel="0" collapsed="false">
      <c r="A943" s="128" t="s">
        <v>567</v>
      </c>
      <c r="B943" s="53" t="n">
        <v>0</v>
      </c>
      <c r="C943" s="55" t="n">
        <v>0</v>
      </c>
      <c r="D943" s="55" t="n">
        <v>0</v>
      </c>
      <c r="E943" s="55" t="n">
        <v>0</v>
      </c>
      <c r="F943" s="55" t="n">
        <v>0</v>
      </c>
      <c r="G943" s="55" t="n">
        <v>0</v>
      </c>
      <c r="H943" s="55" t="n">
        <v>0</v>
      </c>
      <c r="I943" s="55" t="n">
        <v>0</v>
      </c>
      <c r="J943" s="55" t="n">
        <v>0</v>
      </c>
      <c r="K943" s="55" t="n">
        <v>0</v>
      </c>
      <c r="L943" s="55" t="n">
        <v>0</v>
      </c>
      <c r="M943" s="55" t="n">
        <v>0</v>
      </c>
      <c r="N943" s="55" t="n">
        <v>0</v>
      </c>
      <c r="O943" s="55" t="n">
        <v>0</v>
      </c>
      <c r="P943" s="55" t="n">
        <v>0</v>
      </c>
      <c r="Q943" s="55" t="n">
        <v>0</v>
      </c>
      <c r="R943" s="237" t="n">
        <v>0</v>
      </c>
      <c r="S943" s="238" t="n">
        <v>0</v>
      </c>
      <c r="T943" s="57" t="n">
        <v>0</v>
      </c>
      <c r="U943" s="104"/>
    </row>
    <row r="944" s="2" customFormat="true" ht="12.75" hidden="false" customHeight="false" outlineLevel="0" collapsed="false">
      <c r="A944" s="128" t="s">
        <v>568</v>
      </c>
      <c r="B944" s="53" t="n">
        <v>0</v>
      </c>
      <c r="C944" s="55" t="n">
        <v>0</v>
      </c>
      <c r="D944" s="55" t="n">
        <v>0</v>
      </c>
      <c r="E944" s="55" t="n">
        <v>0</v>
      </c>
      <c r="F944" s="55" t="n">
        <v>0</v>
      </c>
      <c r="G944" s="55" t="n">
        <v>0</v>
      </c>
      <c r="H944" s="55" t="n">
        <v>0</v>
      </c>
      <c r="I944" s="55" t="n">
        <v>0</v>
      </c>
      <c r="J944" s="55" t="n">
        <v>0</v>
      </c>
      <c r="K944" s="55" t="n">
        <v>0</v>
      </c>
      <c r="L944" s="55" t="n">
        <v>0</v>
      </c>
      <c r="M944" s="55" t="n">
        <v>0</v>
      </c>
      <c r="N944" s="55" t="n">
        <v>0</v>
      </c>
      <c r="O944" s="55" t="n">
        <v>0</v>
      </c>
      <c r="P944" s="55" t="n">
        <v>0</v>
      </c>
      <c r="Q944" s="55" t="n">
        <v>0</v>
      </c>
      <c r="R944" s="237" t="n">
        <v>0</v>
      </c>
      <c r="S944" s="238" t="n">
        <v>0</v>
      </c>
      <c r="T944" s="57" t="n">
        <v>0</v>
      </c>
      <c r="U944" s="104"/>
    </row>
    <row r="945" s="2" customFormat="true" ht="12.75" hidden="false" customHeight="false" outlineLevel="0" collapsed="false">
      <c r="A945" s="128" t="s">
        <v>569</v>
      </c>
      <c r="B945" s="53" t="n">
        <v>0</v>
      </c>
      <c r="C945" s="55" t="n">
        <v>0</v>
      </c>
      <c r="D945" s="55" t="n">
        <v>0</v>
      </c>
      <c r="E945" s="55" t="n">
        <v>0</v>
      </c>
      <c r="F945" s="55" t="n">
        <v>0</v>
      </c>
      <c r="G945" s="55" t="n">
        <v>0</v>
      </c>
      <c r="H945" s="55" t="n">
        <v>0</v>
      </c>
      <c r="I945" s="55" t="n">
        <v>0</v>
      </c>
      <c r="J945" s="55" t="n">
        <v>0</v>
      </c>
      <c r="K945" s="55" t="n">
        <v>0</v>
      </c>
      <c r="L945" s="55" t="n">
        <v>0</v>
      </c>
      <c r="M945" s="55" t="n">
        <v>0</v>
      </c>
      <c r="N945" s="55" t="n">
        <v>0</v>
      </c>
      <c r="O945" s="55" t="n">
        <v>0</v>
      </c>
      <c r="P945" s="55" t="n">
        <v>0</v>
      </c>
      <c r="Q945" s="55" t="n">
        <v>0</v>
      </c>
      <c r="R945" s="237" t="n">
        <v>0</v>
      </c>
      <c r="S945" s="238" t="n">
        <v>0</v>
      </c>
      <c r="T945" s="57" t="n">
        <v>0</v>
      </c>
      <c r="U945" s="104"/>
    </row>
    <row r="946" s="2" customFormat="true" ht="12.75" hidden="false" customHeight="false" outlineLevel="0" collapsed="false">
      <c r="A946" s="128" t="s">
        <v>570</v>
      </c>
      <c r="B946" s="53" t="n">
        <v>0</v>
      </c>
      <c r="C946" s="55" t="n">
        <v>0</v>
      </c>
      <c r="D946" s="55" t="n">
        <v>0</v>
      </c>
      <c r="E946" s="55" t="n">
        <v>0</v>
      </c>
      <c r="F946" s="55" t="n">
        <v>0</v>
      </c>
      <c r="G946" s="55" t="n">
        <v>0</v>
      </c>
      <c r="H946" s="55" t="n">
        <v>0</v>
      </c>
      <c r="I946" s="55" t="n">
        <v>0</v>
      </c>
      <c r="J946" s="55" t="n">
        <v>0</v>
      </c>
      <c r="K946" s="55" t="n">
        <v>0</v>
      </c>
      <c r="L946" s="55" t="n">
        <v>0</v>
      </c>
      <c r="M946" s="55" t="n">
        <v>0</v>
      </c>
      <c r="N946" s="55" t="n">
        <v>0</v>
      </c>
      <c r="O946" s="55" t="n">
        <v>0</v>
      </c>
      <c r="P946" s="55" t="n">
        <v>0</v>
      </c>
      <c r="Q946" s="55" t="n">
        <v>0</v>
      </c>
      <c r="R946" s="237" t="n">
        <v>0</v>
      </c>
      <c r="S946" s="238" t="n">
        <v>0</v>
      </c>
      <c r="T946" s="57" t="n">
        <v>0</v>
      </c>
      <c r="U946" s="104"/>
    </row>
    <row r="947" s="2" customFormat="true" ht="12.75" hidden="false" customHeight="false" outlineLevel="0" collapsed="false">
      <c r="A947" s="130" t="s">
        <v>571</v>
      </c>
      <c r="B947" s="91" t="n">
        <v>0</v>
      </c>
      <c r="C947" s="95" t="n">
        <v>0</v>
      </c>
      <c r="D947" s="95" t="n">
        <v>0</v>
      </c>
      <c r="E947" s="95" t="n">
        <v>0</v>
      </c>
      <c r="F947" s="95" t="n">
        <v>0</v>
      </c>
      <c r="G947" s="95" t="n">
        <v>0</v>
      </c>
      <c r="H947" s="95" t="n">
        <v>0</v>
      </c>
      <c r="I947" s="95" t="n">
        <v>0</v>
      </c>
      <c r="J947" s="95" t="n">
        <v>0</v>
      </c>
      <c r="K947" s="95" t="n">
        <v>0</v>
      </c>
      <c r="L947" s="95" t="n">
        <v>0</v>
      </c>
      <c r="M947" s="95" t="n">
        <v>0</v>
      </c>
      <c r="N947" s="95" t="n">
        <v>0</v>
      </c>
      <c r="O947" s="95" t="n">
        <v>0</v>
      </c>
      <c r="P947" s="95" t="n">
        <v>0</v>
      </c>
      <c r="Q947" s="95" t="n">
        <v>0</v>
      </c>
      <c r="R947" s="239" t="n">
        <v>0</v>
      </c>
      <c r="S947" s="240" t="n">
        <v>0</v>
      </c>
      <c r="T947" s="96" t="n">
        <v>0</v>
      </c>
      <c r="U947" s="117"/>
    </row>
    <row r="948" s="71" customFormat="true" ht="12.75" hidden="false" customHeight="false" outlineLevel="0" collapsed="false">
      <c r="A948" s="68" t="s">
        <v>36</v>
      </c>
      <c r="B948" s="101" t="n">
        <f aca="false">SUM(B910:B947)</f>
        <v>0</v>
      </c>
      <c r="C948" s="101" t="n">
        <f aca="false">SUM(C910:C947)</f>
        <v>0</v>
      </c>
      <c r="D948" s="101" t="n">
        <f aca="false">SUM(D910:D947)</f>
        <v>0</v>
      </c>
      <c r="E948" s="101" t="n">
        <f aca="false">SUM(E910:E947)</f>
        <v>0</v>
      </c>
      <c r="F948" s="101" t="n">
        <f aca="false">SUM(F910:F947)</f>
        <v>0</v>
      </c>
      <c r="G948" s="101" t="n">
        <f aca="false">SUM(G910:G947)</f>
        <v>0</v>
      </c>
      <c r="H948" s="101" t="n">
        <f aca="false">SUM(H910:H947)</f>
        <v>0</v>
      </c>
      <c r="I948" s="101" t="n">
        <f aca="false">SUM(I910:I947)</f>
        <v>0</v>
      </c>
      <c r="J948" s="101" t="n">
        <f aca="false">SUM(J910:J947)</f>
        <v>0</v>
      </c>
      <c r="K948" s="101" t="n">
        <f aca="false">SUM(K910:K947)</f>
        <v>0</v>
      </c>
      <c r="L948" s="101" t="n">
        <f aca="false">SUM(L910:L947)</f>
        <v>0</v>
      </c>
      <c r="M948" s="101" t="n">
        <f aca="false">SUM(M910:M947)</f>
        <v>0</v>
      </c>
      <c r="N948" s="118" t="n">
        <f aca="false">SUM(N910:N947)</f>
        <v>0</v>
      </c>
      <c r="O948" s="69" t="n">
        <f aca="false">SUM(O910:O947)</f>
        <v>0</v>
      </c>
      <c r="P948" s="69" t="n">
        <f aca="false">SUM(P910:P947)</f>
        <v>0</v>
      </c>
      <c r="Q948" s="69" t="n">
        <f aca="false">SUM(Q910:Q947)</f>
        <v>0</v>
      </c>
      <c r="R948" s="69" t="n">
        <f aca="false">SUM(R910:R947)</f>
        <v>0</v>
      </c>
      <c r="S948" s="234" t="n">
        <f aca="false">SUM(S910:S947)</f>
        <v>0</v>
      </c>
      <c r="T948" s="101" t="n">
        <f aca="false">SUM(T910:T947)</f>
        <v>0</v>
      </c>
      <c r="U948" s="101" t="n">
        <f aca="false">SUM(U910:U947)</f>
        <v>0</v>
      </c>
    </row>
    <row r="949" s="71" customFormat="true" ht="13.5" hidden="false" customHeight="false" outlineLevel="0" collapsed="false">
      <c r="A949" s="123"/>
      <c r="K949" s="124"/>
      <c r="L949" s="124"/>
      <c r="M949" s="124"/>
      <c r="T949" s="124"/>
    </row>
    <row r="950" s="2" customFormat="true" ht="13.5" hidden="false" customHeight="false" outlineLevel="0" collapsed="false">
      <c r="A950" s="32" t="s">
        <v>572</v>
      </c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</row>
    <row r="951" s="2" customFormat="true" ht="12.75" hidden="false" customHeight="false" outlineLevel="0" collapsed="false">
      <c r="A951" s="126" t="s">
        <v>573</v>
      </c>
      <c r="B951" s="80" t="n">
        <v>0</v>
      </c>
      <c r="C951" s="82" t="n">
        <v>0</v>
      </c>
      <c r="D951" s="82" t="n">
        <v>0</v>
      </c>
      <c r="E951" s="82" t="n">
        <v>0</v>
      </c>
      <c r="F951" s="82" t="n">
        <v>0</v>
      </c>
      <c r="G951" s="82" t="n">
        <v>0</v>
      </c>
      <c r="H951" s="82" t="n">
        <v>0</v>
      </c>
      <c r="I951" s="82" t="n">
        <v>0</v>
      </c>
      <c r="J951" s="82" t="n">
        <v>0</v>
      </c>
      <c r="K951" s="82" t="n">
        <v>0</v>
      </c>
      <c r="L951" s="82" t="n">
        <v>0</v>
      </c>
      <c r="M951" s="82" t="n">
        <v>0</v>
      </c>
      <c r="N951" s="82" t="n">
        <v>0</v>
      </c>
      <c r="O951" s="82" t="n">
        <v>0</v>
      </c>
      <c r="P951" s="82" t="n">
        <v>0</v>
      </c>
      <c r="Q951" s="82" t="n">
        <v>0</v>
      </c>
      <c r="R951" s="187" t="n">
        <v>0</v>
      </c>
      <c r="S951" s="189" t="n">
        <v>0</v>
      </c>
      <c r="T951" s="84" t="n">
        <v>0</v>
      </c>
      <c r="U951" s="102" t="n">
        <v>0</v>
      </c>
    </row>
    <row r="952" s="2" customFormat="true" ht="12.75" hidden="false" customHeight="false" outlineLevel="0" collapsed="false">
      <c r="A952" s="128" t="s">
        <v>574</v>
      </c>
      <c r="B952" s="53" t="n">
        <v>0</v>
      </c>
      <c r="C952" s="55" t="n">
        <v>0</v>
      </c>
      <c r="D952" s="55" t="n">
        <v>0</v>
      </c>
      <c r="E952" s="55" t="n">
        <v>0</v>
      </c>
      <c r="F952" s="55" t="n">
        <v>0</v>
      </c>
      <c r="G952" s="55" t="n">
        <v>0</v>
      </c>
      <c r="H952" s="55" t="n">
        <v>0</v>
      </c>
      <c r="I952" s="55" t="n">
        <v>0</v>
      </c>
      <c r="J952" s="55" t="n">
        <v>0</v>
      </c>
      <c r="K952" s="55" t="n">
        <v>0</v>
      </c>
      <c r="L952" s="55" t="n">
        <v>0</v>
      </c>
      <c r="M952" s="55" t="n">
        <v>0</v>
      </c>
      <c r="N952" s="55" t="n">
        <v>0</v>
      </c>
      <c r="O952" s="55" t="n">
        <v>0</v>
      </c>
      <c r="P952" s="55" t="n">
        <v>0</v>
      </c>
      <c r="Q952" s="55" t="n">
        <v>0</v>
      </c>
      <c r="R952" s="140" t="n">
        <v>0</v>
      </c>
      <c r="S952" s="143" t="n">
        <v>0</v>
      </c>
      <c r="T952" s="57" t="n">
        <v>1</v>
      </c>
      <c r="U952" s="104" t="n">
        <v>3</v>
      </c>
    </row>
    <row r="953" s="2" customFormat="true" ht="12.75" hidden="false" customHeight="false" outlineLevel="0" collapsed="false">
      <c r="A953" s="128" t="s">
        <v>575</v>
      </c>
      <c r="B953" s="53" t="n">
        <v>0</v>
      </c>
      <c r="C953" s="55" t="n">
        <v>0</v>
      </c>
      <c r="D953" s="55" t="n">
        <v>0</v>
      </c>
      <c r="E953" s="55" t="n">
        <v>0</v>
      </c>
      <c r="F953" s="55" t="n">
        <v>0</v>
      </c>
      <c r="G953" s="55" t="n">
        <v>0</v>
      </c>
      <c r="H953" s="55" t="n">
        <v>0</v>
      </c>
      <c r="I953" s="55" t="n">
        <v>0</v>
      </c>
      <c r="J953" s="55" t="n">
        <v>0</v>
      </c>
      <c r="K953" s="55" t="n">
        <v>0</v>
      </c>
      <c r="L953" s="55" t="n">
        <v>0</v>
      </c>
      <c r="M953" s="55" t="n">
        <v>0</v>
      </c>
      <c r="N953" s="55" t="n">
        <v>0</v>
      </c>
      <c r="O953" s="55" t="n">
        <v>0</v>
      </c>
      <c r="P953" s="55" t="n">
        <v>0</v>
      </c>
      <c r="Q953" s="55" t="n">
        <v>0</v>
      </c>
      <c r="R953" s="140" t="n">
        <v>0</v>
      </c>
      <c r="S953" s="143" t="n">
        <v>0</v>
      </c>
      <c r="T953" s="57" t="n">
        <v>0</v>
      </c>
      <c r="U953" s="104" t="n">
        <v>0</v>
      </c>
    </row>
    <row r="954" s="2" customFormat="true" ht="12.75" hidden="false" customHeight="false" outlineLevel="0" collapsed="false">
      <c r="A954" s="128" t="s">
        <v>576</v>
      </c>
      <c r="B954" s="53" t="n">
        <v>0</v>
      </c>
      <c r="C954" s="55" t="n">
        <v>0</v>
      </c>
      <c r="D954" s="55" t="n">
        <v>0</v>
      </c>
      <c r="E954" s="55" t="n">
        <v>0</v>
      </c>
      <c r="F954" s="55" t="n">
        <v>0</v>
      </c>
      <c r="G954" s="55" t="n">
        <v>0</v>
      </c>
      <c r="H954" s="55" t="n">
        <v>0</v>
      </c>
      <c r="I954" s="55" t="n">
        <v>0</v>
      </c>
      <c r="J954" s="55" t="n">
        <v>0</v>
      </c>
      <c r="K954" s="55" t="n">
        <v>0</v>
      </c>
      <c r="L954" s="55" t="n">
        <v>0</v>
      </c>
      <c r="M954" s="55" t="n">
        <v>0</v>
      </c>
      <c r="N954" s="55" t="n">
        <v>0</v>
      </c>
      <c r="O954" s="55" t="n">
        <v>0</v>
      </c>
      <c r="P954" s="55" t="n">
        <v>0</v>
      </c>
      <c r="Q954" s="55" t="n">
        <v>0</v>
      </c>
      <c r="R954" s="140" t="n">
        <v>0</v>
      </c>
      <c r="S954" s="143" t="n">
        <v>0</v>
      </c>
      <c r="T954" s="57" t="n">
        <v>0</v>
      </c>
      <c r="U954" s="104" t="n">
        <v>0</v>
      </c>
    </row>
    <row r="955" s="2" customFormat="true" ht="12.75" hidden="false" customHeight="false" outlineLevel="0" collapsed="false">
      <c r="A955" s="128" t="s">
        <v>577</v>
      </c>
      <c r="B955" s="53" t="n">
        <v>0</v>
      </c>
      <c r="C955" s="55" t="n">
        <v>0</v>
      </c>
      <c r="D955" s="55" t="n">
        <v>0</v>
      </c>
      <c r="E955" s="55" t="n">
        <v>0</v>
      </c>
      <c r="F955" s="55" t="n">
        <v>0</v>
      </c>
      <c r="G955" s="55" t="n">
        <v>0</v>
      </c>
      <c r="H955" s="55" t="n">
        <v>0</v>
      </c>
      <c r="I955" s="55" t="n">
        <v>0</v>
      </c>
      <c r="J955" s="55" t="n">
        <v>0</v>
      </c>
      <c r="K955" s="55" t="n">
        <v>0</v>
      </c>
      <c r="L955" s="55" t="n">
        <v>0</v>
      </c>
      <c r="M955" s="55" t="n">
        <v>0</v>
      </c>
      <c r="N955" s="55" t="n">
        <v>0</v>
      </c>
      <c r="O955" s="55" t="n">
        <v>0</v>
      </c>
      <c r="P955" s="55" t="n">
        <v>0</v>
      </c>
      <c r="Q955" s="55" t="n">
        <v>0</v>
      </c>
      <c r="R955" s="140" t="n">
        <v>0</v>
      </c>
      <c r="S955" s="143" t="n">
        <v>0</v>
      </c>
      <c r="T955" s="57" t="n">
        <v>0</v>
      </c>
      <c r="U955" s="104" t="n">
        <v>0</v>
      </c>
    </row>
    <row r="956" s="2" customFormat="true" ht="12.75" hidden="false" customHeight="false" outlineLevel="0" collapsed="false">
      <c r="A956" s="130" t="s">
        <v>578</v>
      </c>
      <c r="B956" s="91" t="n">
        <v>0</v>
      </c>
      <c r="C956" s="95" t="n">
        <v>0</v>
      </c>
      <c r="D956" s="95" t="n">
        <v>0</v>
      </c>
      <c r="E956" s="95" t="n">
        <v>0</v>
      </c>
      <c r="F956" s="95" t="n">
        <v>0</v>
      </c>
      <c r="G956" s="95" t="n">
        <v>0</v>
      </c>
      <c r="H956" s="95" t="n">
        <v>0</v>
      </c>
      <c r="I956" s="95" t="n">
        <v>0</v>
      </c>
      <c r="J956" s="95" t="n">
        <v>0</v>
      </c>
      <c r="K956" s="95" t="n">
        <v>0</v>
      </c>
      <c r="L956" s="95" t="n">
        <v>0</v>
      </c>
      <c r="M956" s="95" t="n">
        <v>0</v>
      </c>
      <c r="N956" s="95" t="n">
        <v>0</v>
      </c>
      <c r="O956" s="95" t="n">
        <v>0</v>
      </c>
      <c r="P956" s="95" t="n">
        <v>0</v>
      </c>
      <c r="Q956" s="95" t="n">
        <v>0</v>
      </c>
      <c r="R956" s="93" t="n">
        <v>0</v>
      </c>
      <c r="S956" s="98" t="n">
        <v>0</v>
      </c>
      <c r="T956" s="96" t="n">
        <v>0</v>
      </c>
      <c r="U956" s="117" t="n">
        <v>0</v>
      </c>
    </row>
    <row r="957" s="71" customFormat="true" ht="12.75" hidden="false" customHeight="false" outlineLevel="0" collapsed="false">
      <c r="A957" s="154" t="s">
        <v>36</v>
      </c>
      <c r="B957" s="69" t="n">
        <f aca="false">SUM(B951:B956)</f>
        <v>0</v>
      </c>
      <c r="C957" s="69" t="n">
        <f aca="false">SUM(C951:C956)</f>
        <v>0</v>
      </c>
      <c r="D957" s="69" t="n">
        <f aca="false">SUM(D951:D956)</f>
        <v>0</v>
      </c>
      <c r="E957" s="69" t="n">
        <f aca="false">SUM(E951:E956)</f>
        <v>0</v>
      </c>
      <c r="F957" s="69" t="n">
        <f aca="false">SUM(F951:F956)</f>
        <v>0</v>
      </c>
      <c r="G957" s="69" t="n">
        <f aca="false">SUM(G951:G956)</f>
        <v>0</v>
      </c>
      <c r="H957" s="69" t="n">
        <f aca="false">SUM(H951:H956)</f>
        <v>0</v>
      </c>
      <c r="I957" s="69" t="n">
        <f aca="false">SUM(I951:I956)</f>
        <v>0</v>
      </c>
      <c r="J957" s="69" t="n">
        <f aca="false">SUM(J951:J956)</f>
        <v>0</v>
      </c>
      <c r="K957" s="101" t="n">
        <f aca="false">SUM(K951:K956)</f>
        <v>0</v>
      </c>
      <c r="L957" s="101" t="n">
        <f aca="false">SUM(L951:L956)</f>
        <v>0</v>
      </c>
      <c r="M957" s="101" t="n">
        <f aca="false">SUM(M951:M956)</f>
        <v>0</v>
      </c>
      <c r="N957" s="118" t="n">
        <f aca="false">SUM(N951:N956)</f>
        <v>0</v>
      </c>
      <c r="O957" s="69" t="n">
        <f aca="false">SUM(O951:O956)</f>
        <v>0</v>
      </c>
      <c r="P957" s="69" t="n">
        <f aca="false">SUM(P951:P956)</f>
        <v>0</v>
      </c>
      <c r="Q957" s="69" t="n">
        <f aca="false">SUM(Q951:Q956)</f>
        <v>0</v>
      </c>
      <c r="R957" s="69" t="n">
        <f aca="false">SUM(R951:R956)</f>
        <v>0</v>
      </c>
      <c r="S957" s="69" t="n">
        <f aca="false">SUM(S951:S956)</f>
        <v>0</v>
      </c>
      <c r="T957" s="101" t="n">
        <f aca="false">SUM(T951:T956)</f>
        <v>1</v>
      </c>
      <c r="U957" s="101" t="n">
        <f aca="false">SUM(U951:U956)</f>
        <v>3</v>
      </c>
    </row>
    <row r="958" s="2" customFormat="true" ht="13.5" hidden="false" customHeight="false" outlineLevel="0" collapsed="false">
      <c r="A958" s="119"/>
      <c r="K958" s="74"/>
      <c r="L958" s="74"/>
      <c r="M958" s="74"/>
      <c r="R958" s="75"/>
      <c r="S958" s="75"/>
      <c r="T958" s="74"/>
    </row>
    <row r="959" s="2" customFormat="true" ht="13.5" hidden="false" customHeight="false" outlineLevel="0" collapsed="false">
      <c r="A959" s="32" t="s">
        <v>579</v>
      </c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</row>
    <row r="960" s="2" customFormat="true" ht="12.75" hidden="false" customHeight="false" outlineLevel="0" collapsed="false">
      <c r="A960" s="126" t="s">
        <v>580</v>
      </c>
      <c r="B960" s="80" t="n">
        <v>0</v>
      </c>
      <c r="C960" s="82" t="n">
        <v>0</v>
      </c>
      <c r="D960" s="82" t="n">
        <v>0</v>
      </c>
      <c r="E960" s="82" t="n">
        <v>0</v>
      </c>
      <c r="F960" s="82" t="n">
        <v>0</v>
      </c>
      <c r="G960" s="82" t="n">
        <v>0</v>
      </c>
      <c r="H960" s="82" t="n">
        <v>0</v>
      </c>
      <c r="I960" s="82" t="n">
        <v>0</v>
      </c>
      <c r="J960" s="82" t="n">
        <v>0</v>
      </c>
      <c r="K960" s="82" t="n">
        <v>0</v>
      </c>
      <c r="L960" s="82" t="n">
        <v>0</v>
      </c>
      <c r="M960" s="82" t="n">
        <v>0</v>
      </c>
      <c r="N960" s="82" t="n">
        <v>0</v>
      </c>
      <c r="O960" s="82" t="n">
        <v>0</v>
      </c>
      <c r="P960" s="82" t="n">
        <v>0</v>
      </c>
      <c r="Q960" s="82" t="n">
        <v>0</v>
      </c>
      <c r="R960" s="187" t="n">
        <v>0</v>
      </c>
      <c r="S960" s="189" t="n">
        <v>0</v>
      </c>
      <c r="T960" s="84" t="n">
        <v>0</v>
      </c>
      <c r="U960" s="102"/>
    </row>
    <row r="961" s="2" customFormat="true" ht="12.75" hidden="false" customHeight="false" outlineLevel="0" collapsed="false">
      <c r="A961" s="128" t="s">
        <v>581</v>
      </c>
      <c r="B961" s="53" t="n">
        <v>0</v>
      </c>
      <c r="C961" s="55" t="n">
        <v>0</v>
      </c>
      <c r="D961" s="55" t="n">
        <v>0</v>
      </c>
      <c r="E961" s="55" t="n">
        <v>0</v>
      </c>
      <c r="F961" s="55" t="n">
        <v>0</v>
      </c>
      <c r="G961" s="55" t="n">
        <v>0</v>
      </c>
      <c r="H961" s="55" t="n">
        <v>0</v>
      </c>
      <c r="I961" s="55" t="n">
        <v>0</v>
      </c>
      <c r="J961" s="55" t="n">
        <v>0</v>
      </c>
      <c r="K961" s="55" t="n">
        <v>0</v>
      </c>
      <c r="L961" s="55" t="n">
        <v>0</v>
      </c>
      <c r="M961" s="55" t="n">
        <v>0</v>
      </c>
      <c r="N961" s="55" t="n">
        <v>0</v>
      </c>
      <c r="O961" s="55" t="n">
        <v>0</v>
      </c>
      <c r="P961" s="55" t="n">
        <v>0</v>
      </c>
      <c r="Q961" s="55" t="n">
        <v>0</v>
      </c>
      <c r="R961" s="140" t="n">
        <v>0</v>
      </c>
      <c r="S961" s="143" t="n">
        <v>0</v>
      </c>
      <c r="T961" s="57" t="n">
        <v>0</v>
      </c>
      <c r="U961" s="104"/>
    </row>
    <row r="962" s="2" customFormat="true" ht="12.75" hidden="false" customHeight="false" outlineLevel="0" collapsed="false">
      <c r="A962" s="128" t="s">
        <v>582</v>
      </c>
      <c r="B962" s="53" t="n">
        <v>0</v>
      </c>
      <c r="C962" s="55" t="n">
        <v>0</v>
      </c>
      <c r="D962" s="55" t="n">
        <v>0</v>
      </c>
      <c r="E962" s="55" t="n">
        <v>0</v>
      </c>
      <c r="F962" s="55" t="n">
        <v>0</v>
      </c>
      <c r="G962" s="55" t="n">
        <v>0</v>
      </c>
      <c r="H962" s="55" t="n">
        <v>0</v>
      </c>
      <c r="I962" s="55" t="n">
        <v>0</v>
      </c>
      <c r="J962" s="55" t="n">
        <v>0</v>
      </c>
      <c r="K962" s="55" t="n">
        <v>0</v>
      </c>
      <c r="L962" s="55" t="n">
        <v>0</v>
      </c>
      <c r="M962" s="55" t="n">
        <v>0</v>
      </c>
      <c r="N962" s="55" t="n">
        <v>0</v>
      </c>
      <c r="O962" s="55" t="n">
        <v>0</v>
      </c>
      <c r="P962" s="55" t="n">
        <v>0</v>
      </c>
      <c r="Q962" s="55" t="n">
        <v>0</v>
      </c>
      <c r="R962" s="140" t="n">
        <v>0</v>
      </c>
      <c r="S962" s="143" t="n">
        <v>0</v>
      </c>
      <c r="T962" s="57" t="n">
        <v>0</v>
      </c>
      <c r="U962" s="104"/>
    </row>
    <row r="963" s="2" customFormat="true" ht="12.75" hidden="false" customHeight="false" outlineLevel="0" collapsed="false">
      <c r="A963" s="128" t="s">
        <v>583</v>
      </c>
      <c r="B963" s="53" t="n">
        <v>0</v>
      </c>
      <c r="C963" s="55" t="n">
        <v>0</v>
      </c>
      <c r="D963" s="55" t="n">
        <v>0</v>
      </c>
      <c r="E963" s="55" t="n">
        <v>0</v>
      </c>
      <c r="F963" s="55" t="n">
        <v>0</v>
      </c>
      <c r="G963" s="55" t="n">
        <v>0</v>
      </c>
      <c r="H963" s="55" t="n">
        <v>0</v>
      </c>
      <c r="I963" s="55" t="n">
        <v>0</v>
      </c>
      <c r="J963" s="55" t="n">
        <v>0</v>
      </c>
      <c r="K963" s="55" t="n">
        <v>0</v>
      </c>
      <c r="L963" s="55" t="n">
        <v>0</v>
      </c>
      <c r="M963" s="55" t="n">
        <v>0</v>
      </c>
      <c r="N963" s="55" t="n">
        <v>0</v>
      </c>
      <c r="O963" s="55" t="n">
        <v>0</v>
      </c>
      <c r="P963" s="55" t="n">
        <v>0</v>
      </c>
      <c r="Q963" s="55" t="n">
        <v>0</v>
      </c>
      <c r="R963" s="140" t="n">
        <v>0</v>
      </c>
      <c r="S963" s="143" t="n">
        <v>0</v>
      </c>
      <c r="T963" s="57" t="n">
        <v>0</v>
      </c>
      <c r="U963" s="104"/>
    </row>
    <row r="964" s="2" customFormat="true" ht="12.75" hidden="false" customHeight="false" outlineLevel="0" collapsed="false">
      <c r="A964" s="128" t="s">
        <v>584</v>
      </c>
      <c r="B964" s="53" t="n">
        <v>0</v>
      </c>
      <c r="C964" s="55" t="n">
        <v>0</v>
      </c>
      <c r="D964" s="55" t="n">
        <v>0</v>
      </c>
      <c r="E964" s="55" t="n">
        <v>0</v>
      </c>
      <c r="F964" s="55" t="n">
        <v>0</v>
      </c>
      <c r="G964" s="55" t="n">
        <v>0</v>
      </c>
      <c r="H964" s="55" t="n">
        <v>0</v>
      </c>
      <c r="I964" s="55" t="n">
        <v>0</v>
      </c>
      <c r="J964" s="55" t="n">
        <v>0</v>
      </c>
      <c r="K964" s="55" t="n">
        <v>0</v>
      </c>
      <c r="L964" s="55" t="n">
        <v>0</v>
      </c>
      <c r="M964" s="55" t="n">
        <v>0</v>
      </c>
      <c r="N964" s="55" t="n">
        <v>0</v>
      </c>
      <c r="O964" s="55" t="n">
        <v>0</v>
      </c>
      <c r="P964" s="55" t="n">
        <v>0</v>
      </c>
      <c r="Q964" s="55" t="n">
        <v>0</v>
      </c>
      <c r="R964" s="140" t="n">
        <v>0</v>
      </c>
      <c r="S964" s="143" t="n">
        <v>0</v>
      </c>
      <c r="T964" s="57" t="n">
        <v>0</v>
      </c>
      <c r="U964" s="104"/>
    </row>
    <row r="965" s="2" customFormat="true" ht="12.75" hidden="false" customHeight="false" outlineLevel="0" collapsed="false">
      <c r="A965" s="128" t="s">
        <v>585</v>
      </c>
      <c r="B965" s="53" t="n">
        <v>0</v>
      </c>
      <c r="C965" s="55" t="n">
        <v>0</v>
      </c>
      <c r="D965" s="55" t="n">
        <v>0</v>
      </c>
      <c r="E965" s="55" t="n">
        <v>0</v>
      </c>
      <c r="F965" s="55" t="n">
        <v>0</v>
      </c>
      <c r="G965" s="55" t="n">
        <v>0</v>
      </c>
      <c r="H965" s="55" t="n">
        <v>0</v>
      </c>
      <c r="I965" s="55" t="n">
        <v>0</v>
      </c>
      <c r="J965" s="55" t="n">
        <v>0</v>
      </c>
      <c r="K965" s="55" t="n">
        <v>0</v>
      </c>
      <c r="L965" s="55" t="n">
        <v>0</v>
      </c>
      <c r="M965" s="55" t="n">
        <v>0</v>
      </c>
      <c r="N965" s="55" t="n">
        <v>0</v>
      </c>
      <c r="O965" s="55" t="n">
        <v>0</v>
      </c>
      <c r="P965" s="55" t="n">
        <v>0</v>
      </c>
      <c r="Q965" s="55" t="n">
        <v>0</v>
      </c>
      <c r="R965" s="140" t="n">
        <v>0</v>
      </c>
      <c r="S965" s="143" t="n">
        <v>0</v>
      </c>
      <c r="T965" s="57" t="n">
        <v>0</v>
      </c>
      <c r="U965" s="104"/>
    </row>
    <row r="966" s="2" customFormat="true" ht="13.5" hidden="false" customHeight="false" outlineLevel="0" collapsed="false">
      <c r="A966" s="242" t="s">
        <v>586</v>
      </c>
      <c r="B966" s="227" t="n">
        <v>0</v>
      </c>
      <c r="C966" s="228" t="n">
        <v>0</v>
      </c>
      <c r="D966" s="228" t="n">
        <v>0</v>
      </c>
      <c r="E966" s="228" t="n">
        <v>0</v>
      </c>
      <c r="F966" s="228" t="n">
        <v>0</v>
      </c>
      <c r="G966" s="228" t="n">
        <v>0</v>
      </c>
      <c r="H966" s="228" t="n">
        <v>0</v>
      </c>
      <c r="I966" s="228" t="n">
        <v>0</v>
      </c>
      <c r="J966" s="228" t="n">
        <v>0</v>
      </c>
      <c r="K966" s="228" t="n">
        <v>0</v>
      </c>
      <c r="L966" s="228" t="n">
        <v>0</v>
      </c>
      <c r="M966" s="228" t="n">
        <v>0</v>
      </c>
      <c r="N966" s="228" t="n">
        <v>0</v>
      </c>
      <c r="O966" s="228" t="n">
        <v>0</v>
      </c>
      <c r="P966" s="228" t="n">
        <v>0</v>
      </c>
      <c r="Q966" s="228" t="n">
        <v>0</v>
      </c>
      <c r="R966" s="243" t="n">
        <v>0</v>
      </c>
      <c r="S966" s="259" t="n">
        <v>0</v>
      </c>
      <c r="T966" s="229" t="n">
        <v>0</v>
      </c>
      <c r="U966" s="241"/>
    </row>
    <row r="967" s="2" customFormat="true" ht="13.5" hidden="false" customHeight="false" outlineLevel="0" collapsed="false">
      <c r="A967" s="284" t="s">
        <v>717</v>
      </c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33"/>
      <c r="U967" s="77"/>
    </row>
    <row r="968" s="2" customFormat="true" ht="12.75" hidden="false" customHeight="false" outlineLevel="0" collapsed="false">
      <c r="A968" s="162" t="s">
        <v>588</v>
      </c>
      <c r="B968" s="163" t="n">
        <v>0</v>
      </c>
      <c r="C968" s="165" t="n">
        <v>0</v>
      </c>
      <c r="D968" s="165" t="n">
        <v>0</v>
      </c>
      <c r="E968" s="165" t="n">
        <v>0</v>
      </c>
      <c r="F968" s="165" t="n">
        <v>0</v>
      </c>
      <c r="G968" s="165" t="n">
        <v>0</v>
      </c>
      <c r="H968" s="165" t="n">
        <v>0</v>
      </c>
      <c r="I968" s="165" t="n">
        <v>0</v>
      </c>
      <c r="J968" s="165" t="n">
        <v>0</v>
      </c>
      <c r="K968" s="165" t="n">
        <v>0</v>
      </c>
      <c r="L968" s="165" t="n">
        <v>0</v>
      </c>
      <c r="M968" s="165" t="n">
        <v>0</v>
      </c>
      <c r="N968" s="165" t="n">
        <v>0</v>
      </c>
      <c r="O968" s="165" t="n">
        <v>0</v>
      </c>
      <c r="P968" s="165" t="n">
        <v>0</v>
      </c>
      <c r="Q968" s="165" t="n">
        <v>0</v>
      </c>
      <c r="R968" s="268" t="n">
        <v>0</v>
      </c>
      <c r="S968" s="269" t="n">
        <v>0</v>
      </c>
      <c r="T968" s="166" t="n">
        <v>0</v>
      </c>
      <c r="U968" s="102"/>
    </row>
    <row r="969" s="2" customFormat="true" ht="12.75" hidden="false" customHeight="false" outlineLevel="0" collapsed="false">
      <c r="A969" s="128" t="s">
        <v>589</v>
      </c>
      <c r="B969" s="53" t="n">
        <v>0</v>
      </c>
      <c r="C969" s="55" t="n">
        <v>0</v>
      </c>
      <c r="D969" s="55" t="n">
        <v>0</v>
      </c>
      <c r="E969" s="55" t="n">
        <v>0</v>
      </c>
      <c r="F969" s="55" t="n">
        <v>0</v>
      </c>
      <c r="G969" s="55" t="n">
        <v>0</v>
      </c>
      <c r="H969" s="55" t="n">
        <v>0</v>
      </c>
      <c r="I969" s="55" t="n">
        <v>0</v>
      </c>
      <c r="J969" s="55" t="n">
        <v>0</v>
      </c>
      <c r="K969" s="55" t="n">
        <v>0</v>
      </c>
      <c r="L969" s="55" t="n">
        <v>0</v>
      </c>
      <c r="M969" s="55" t="n">
        <v>0</v>
      </c>
      <c r="N969" s="55" t="n">
        <v>0</v>
      </c>
      <c r="O969" s="55" t="n">
        <v>0</v>
      </c>
      <c r="P969" s="55" t="n">
        <v>0</v>
      </c>
      <c r="Q969" s="55" t="n">
        <v>0</v>
      </c>
      <c r="R969" s="140" t="n">
        <v>0</v>
      </c>
      <c r="S969" s="143" t="n">
        <v>0</v>
      </c>
      <c r="T969" s="57" t="n">
        <v>0</v>
      </c>
      <c r="U969" s="104"/>
    </row>
    <row r="970" s="2" customFormat="true" ht="12.75" hidden="false" customHeight="false" outlineLevel="0" collapsed="false">
      <c r="A970" s="128" t="s">
        <v>590</v>
      </c>
      <c r="B970" s="53" t="n">
        <v>0</v>
      </c>
      <c r="C970" s="55" t="n">
        <v>0</v>
      </c>
      <c r="D970" s="55" t="n">
        <v>0</v>
      </c>
      <c r="E970" s="55" t="n">
        <v>0</v>
      </c>
      <c r="F970" s="55" t="n">
        <v>0</v>
      </c>
      <c r="G970" s="55" t="n">
        <v>0</v>
      </c>
      <c r="H970" s="55" t="n">
        <v>0</v>
      </c>
      <c r="I970" s="55" t="n">
        <v>0</v>
      </c>
      <c r="J970" s="55" t="n">
        <v>0</v>
      </c>
      <c r="K970" s="55" t="n">
        <v>0</v>
      </c>
      <c r="L970" s="55" t="n">
        <v>0</v>
      </c>
      <c r="M970" s="55" t="n">
        <v>0</v>
      </c>
      <c r="N970" s="55" t="n">
        <v>0</v>
      </c>
      <c r="O970" s="55" t="n">
        <v>0</v>
      </c>
      <c r="P970" s="55" t="n">
        <v>0</v>
      </c>
      <c r="Q970" s="55" t="n">
        <v>0</v>
      </c>
      <c r="R970" s="140" t="n">
        <v>0</v>
      </c>
      <c r="S970" s="143" t="n">
        <v>0</v>
      </c>
      <c r="T970" s="57" t="n">
        <v>0</v>
      </c>
      <c r="U970" s="104"/>
    </row>
    <row r="971" s="2" customFormat="true" ht="12.75" hidden="false" customHeight="false" outlineLevel="0" collapsed="false">
      <c r="A971" s="128" t="s">
        <v>591</v>
      </c>
      <c r="B971" s="53" t="n">
        <v>0</v>
      </c>
      <c r="C971" s="55" t="n">
        <v>0</v>
      </c>
      <c r="D971" s="55" t="n">
        <v>0</v>
      </c>
      <c r="E971" s="55" t="n">
        <v>0</v>
      </c>
      <c r="F971" s="55" t="n">
        <v>0</v>
      </c>
      <c r="G971" s="55" t="n">
        <v>0</v>
      </c>
      <c r="H971" s="55" t="n">
        <v>0</v>
      </c>
      <c r="I971" s="55" t="n">
        <v>0</v>
      </c>
      <c r="J971" s="55" t="n">
        <v>0</v>
      </c>
      <c r="K971" s="55" t="n">
        <v>0</v>
      </c>
      <c r="L971" s="55" t="n">
        <v>0</v>
      </c>
      <c r="M971" s="55" t="n">
        <v>0</v>
      </c>
      <c r="N971" s="55" t="n">
        <v>0</v>
      </c>
      <c r="O971" s="55" t="n">
        <v>0</v>
      </c>
      <c r="P971" s="55" t="n">
        <v>0</v>
      </c>
      <c r="Q971" s="55" t="n">
        <v>0</v>
      </c>
      <c r="R971" s="140" t="n">
        <v>0</v>
      </c>
      <c r="S971" s="143" t="n">
        <v>0</v>
      </c>
      <c r="T971" s="57" t="n">
        <v>0</v>
      </c>
      <c r="U971" s="104"/>
    </row>
    <row r="972" s="2" customFormat="true" ht="12.75" hidden="false" customHeight="false" outlineLevel="0" collapsed="false">
      <c r="A972" s="128" t="s">
        <v>592</v>
      </c>
      <c r="B972" s="53" t="n">
        <v>0</v>
      </c>
      <c r="C972" s="55" t="n">
        <v>0</v>
      </c>
      <c r="D972" s="55" t="n">
        <v>0</v>
      </c>
      <c r="E972" s="55" t="n">
        <v>0</v>
      </c>
      <c r="F972" s="55" t="n">
        <v>0</v>
      </c>
      <c r="G972" s="55" t="n">
        <v>0</v>
      </c>
      <c r="H972" s="55" t="n">
        <v>0</v>
      </c>
      <c r="I972" s="55" t="n">
        <v>0</v>
      </c>
      <c r="J972" s="55" t="n">
        <v>0</v>
      </c>
      <c r="K972" s="55" t="n">
        <v>0</v>
      </c>
      <c r="L972" s="55" t="n">
        <v>0</v>
      </c>
      <c r="M972" s="55" t="n">
        <v>0</v>
      </c>
      <c r="N972" s="55" t="n">
        <v>0</v>
      </c>
      <c r="O972" s="55" t="n">
        <v>0</v>
      </c>
      <c r="P972" s="55" t="n">
        <v>0</v>
      </c>
      <c r="Q972" s="55" t="n">
        <v>0</v>
      </c>
      <c r="R972" s="140" t="n">
        <v>0</v>
      </c>
      <c r="S972" s="143" t="n">
        <v>0</v>
      </c>
      <c r="T972" s="57" t="n">
        <v>0</v>
      </c>
      <c r="U972" s="104"/>
    </row>
    <row r="973" s="2" customFormat="true" ht="12.75" hidden="false" customHeight="false" outlineLevel="0" collapsed="false">
      <c r="A973" s="130" t="s">
        <v>178</v>
      </c>
      <c r="B973" s="91" t="n">
        <v>0</v>
      </c>
      <c r="C973" s="95" t="n">
        <v>0</v>
      </c>
      <c r="D973" s="95" t="n">
        <v>0</v>
      </c>
      <c r="E973" s="95" t="n">
        <v>0</v>
      </c>
      <c r="F973" s="95" t="n">
        <v>0</v>
      </c>
      <c r="G973" s="95" t="n">
        <v>0</v>
      </c>
      <c r="H973" s="95" t="n">
        <v>0</v>
      </c>
      <c r="I973" s="95" t="n">
        <v>0</v>
      </c>
      <c r="J973" s="95" t="n">
        <v>0</v>
      </c>
      <c r="K973" s="95" t="n">
        <v>0</v>
      </c>
      <c r="L973" s="95" t="n">
        <v>0</v>
      </c>
      <c r="M973" s="95" t="n">
        <v>0</v>
      </c>
      <c r="N973" s="95" t="n">
        <v>0</v>
      </c>
      <c r="O973" s="95" t="n">
        <v>0</v>
      </c>
      <c r="P973" s="95" t="n">
        <v>0</v>
      </c>
      <c r="Q973" s="95" t="n">
        <v>0</v>
      </c>
      <c r="R973" s="255" t="n">
        <v>0</v>
      </c>
      <c r="S973" s="256" t="n">
        <v>0</v>
      </c>
      <c r="T973" s="96" t="n">
        <v>0</v>
      </c>
      <c r="U973" s="117"/>
    </row>
    <row r="974" s="71" customFormat="true" ht="12.75" hidden="false" customHeight="false" outlineLevel="0" collapsed="false">
      <c r="A974" s="154" t="s">
        <v>36</v>
      </c>
      <c r="B974" s="69" t="n">
        <f aca="false">SUM(B960:B973)</f>
        <v>0</v>
      </c>
      <c r="C974" s="69" t="n">
        <f aca="false">SUM(C960:C973)</f>
        <v>0</v>
      </c>
      <c r="D974" s="69" t="n">
        <f aca="false">SUM(D960:D973)</f>
        <v>0</v>
      </c>
      <c r="E974" s="69" t="n">
        <f aca="false">SUM(E960:E973)</f>
        <v>0</v>
      </c>
      <c r="F974" s="69" t="n">
        <f aca="false">SUM(F960:F973)</f>
        <v>0</v>
      </c>
      <c r="G974" s="69" t="n">
        <f aca="false">SUM(G960:G973)</f>
        <v>0</v>
      </c>
      <c r="H974" s="69" t="n">
        <f aca="false">SUM(H960:H973)</f>
        <v>0</v>
      </c>
      <c r="I974" s="69" t="n">
        <f aca="false">SUM(I960:I973)</f>
        <v>0</v>
      </c>
      <c r="J974" s="69" t="n">
        <f aca="false">SUM(J960:J973)</f>
        <v>0</v>
      </c>
      <c r="K974" s="101" t="n">
        <f aca="false">SUM(K960:K973)</f>
        <v>0</v>
      </c>
      <c r="L974" s="101" t="n">
        <f aca="false">SUM(L960:L973)</f>
        <v>0</v>
      </c>
      <c r="M974" s="101" t="n">
        <f aca="false">SUM(M960:M973)</f>
        <v>0</v>
      </c>
      <c r="N974" s="118" t="n">
        <f aca="false">SUM(N960:N973)</f>
        <v>0</v>
      </c>
      <c r="O974" s="69" t="n">
        <f aca="false">SUM(O960:O973)</f>
        <v>0</v>
      </c>
      <c r="P974" s="69" t="n">
        <f aca="false">SUM(P960:P973)</f>
        <v>0</v>
      </c>
      <c r="Q974" s="69" t="n">
        <f aca="false">SUM(Q960:Q973)</f>
        <v>0</v>
      </c>
      <c r="R974" s="69" t="n">
        <f aca="false">SUM(R960:R973)</f>
        <v>0</v>
      </c>
      <c r="S974" s="234" t="n">
        <f aca="false">SUM(S960:S973)</f>
        <v>0</v>
      </c>
      <c r="T974" s="101" t="n">
        <f aca="false">SUM(T960:T973)</f>
        <v>0</v>
      </c>
      <c r="U974" s="101" t="n">
        <f aca="false">SUM(U960:U973)</f>
        <v>0</v>
      </c>
    </row>
    <row r="975" s="71" customFormat="true" ht="13.5" hidden="false" customHeight="false" outlineLevel="0" collapsed="false">
      <c r="A975" s="123"/>
      <c r="K975" s="124"/>
      <c r="L975" s="124"/>
      <c r="M975" s="124"/>
    </row>
    <row r="976" s="2" customFormat="true" ht="13.5" hidden="false" customHeight="false" outlineLevel="0" collapsed="false">
      <c r="A976" s="32" t="s">
        <v>593</v>
      </c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</row>
    <row r="977" s="2" customFormat="true" ht="12.75" hidden="false" customHeight="false" outlineLevel="0" collapsed="false">
      <c r="A977" s="126" t="n">
        <v>1</v>
      </c>
      <c r="B977" s="80" t="n">
        <v>0</v>
      </c>
      <c r="C977" s="82" t="n">
        <v>0</v>
      </c>
      <c r="D977" s="82" t="n">
        <v>0</v>
      </c>
      <c r="E977" s="82" t="n">
        <v>0</v>
      </c>
      <c r="F977" s="82" t="n">
        <v>0</v>
      </c>
      <c r="G977" s="82" t="n">
        <v>0</v>
      </c>
      <c r="H977" s="82" t="n">
        <v>0</v>
      </c>
      <c r="I977" s="82" t="n">
        <v>0</v>
      </c>
      <c r="J977" s="82" t="n">
        <v>0</v>
      </c>
      <c r="K977" s="82" t="n">
        <v>0</v>
      </c>
      <c r="L977" s="82" t="n">
        <v>0</v>
      </c>
      <c r="M977" s="82" t="n">
        <v>0</v>
      </c>
      <c r="N977" s="82" t="n">
        <v>0</v>
      </c>
      <c r="O977" s="82" t="n">
        <v>0</v>
      </c>
      <c r="P977" s="82" t="n">
        <v>0</v>
      </c>
      <c r="Q977" s="82" t="n">
        <v>0</v>
      </c>
      <c r="R977" s="187" t="n">
        <v>0</v>
      </c>
      <c r="S977" s="189" t="n">
        <v>0</v>
      </c>
      <c r="T977" s="84" t="n">
        <v>0</v>
      </c>
      <c r="U977" s="102"/>
    </row>
    <row r="978" s="2" customFormat="true" ht="12.75" hidden="false" customHeight="false" outlineLevel="0" collapsed="false">
      <c r="A978" s="128" t="n">
        <v>2</v>
      </c>
      <c r="B978" s="53" t="n">
        <v>0</v>
      </c>
      <c r="C978" s="55" t="n">
        <v>0</v>
      </c>
      <c r="D978" s="55" t="n">
        <v>0</v>
      </c>
      <c r="E978" s="55" t="n">
        <v>0</v>
      </c>
      <c r="F978" s="55" t="n">
        <v>0</v>
      </c>
      <c r="G978" s="55" t="n">
        <v>0</v>
      </c>
      <c r="H978" s="55" t="n">
        <v>0</v>
      </c>
      <c r="I978" s="55" t="n">
        <v>0</v>
      </c>
      <c r="J978" s="55" t="n">
        <v>0</v>
      </c>
      <c r="K978" s="55" t="n">
        <v>0</v>
      </c>
      <c r="L978" s="55" t="n">
        <v>0</v>
      </c>
      <c r="M978" s="55" t="n">
        <v>0</v>
      </c>
      <c r="N978" s="55" t="n">
        <v>0</v>
      </c>
      <c r="O978" s="55" t="n">
        <v>0</v>
      </c>
      <c r="P978" s="55" t="n">
        <v>0</v>
      </c>
      <c r="Q978" s="55" t="n">
        <v>0</v>
      </c>
      <c r="R978" s="140" t="n">
        <v>0</v>
      </c>
      <c r="S978" s="143" t="n">
        <v>0</v>
      </c>
      <c r="T978" s="57" t="n">
        <v>0</v>
      </c>
      <c r="U978" s="104"/>
    </row>
    <row r="979" s="2" customFormat="true" ht="12.75" hidden="false" customHeight="false" outlineLevel="0" collapsed="false">
      <c r="A979" s="128" t="n">
        <v>3</v>
      </c>
      <c r="B979" s="53" t="n">
        <v>0</v>
      </c>
      <c r="C979" s="55" t="n">
        <v>0</v>
      </c>
      <c r="D979" s="55" t="n">
        <v>0</v>
      </c>
      <c r="E979" s="55" t="n">
        <v>0</v>
      </c>
      <c r="F979" s="55" t="n">
        <v>0</v>
      </c>
      <c r="G979" s="55" t="n">
        <v>0</v>
      </c>
      <c r="H979" s="55" t="n">
        <v>0</v>
      </c>
      <c r="I979" s="55" t="n">
        <v>0</v>
      </c>
      <c r="J979" s="55" t="n">
        <v>0</v>
      </c>
      <c r="K979" s="55" t="n">
        <v>0</v>
      </c>
      <c r="L979" s="55" t="n">
        <v>0</v>
      </c>
      <c r="M979" s="55" t="n">
        <v>0</v>
      </c>
      <c r="N979" s="55" t="n">
        <v>0</v>
      </c>
      <c r="O979" s="55" t="n">
        <v>0</v>
      </c>
      <c r="P979" s="55" t="n">
        <v>0</v>
      </c>
      <c r="Q979" s="55" t="n">
        <v>0</v>
      </c>
      <c r="R979" s="140" t="n">
        <v>0</v>
      </c>
      <c r="S979" s="143" t="n">
        <v>0</v>
      </c>
      <c r="T979" s="57" t="n">
        <v>0</v>
      </c>
      <c r="U979" s="104"/>
    </row>
    <row r="980" s="2" customFormat="true" ht="12.75" hidden="false" customHeight="false" outlineLevel="0" collapsed="false">
      <c r="A980" s="128" t="n">
        <v>4</v>
      </c>
      <c r="B980" s="53" t="n">
        <v>0</v>
      </c>
      <c r="C980" s="55" t="n">
        <v>0</v>
      </c>
      <c r="D980" s="55" t="n">
        <v>0</v>
      </c>
      <c r="E980" s="55" t="n">
        <v>0</v>
      </c>
      <c r="F980" s="55" t="n">
        <v>0</v>
      </c>
      <c r="G980" s="55" t="n">
        <v>0</v>
      </c>
      <c r="H980" s="55" t="n">
        <v>0</v>
      </c>
      <c r="I980" s="55" t="n">
        <v>0</v>
      </c>
      <c r="J980" s="55" t="n">
        <v>0</v>
      </c>
      <c r="K980" s="55" t="n">
        <v>0</v>
      </c>
      <c r="L980" s="55" t="n">
        <v>0</v>
      </c>
      <c r="M980" s="55" t="n">
        <v>0</v>
      </c>
      <c r="N980" s="55" t="n">
        <v>0</v>
      </c>
      <c r="O980" s="55" t="n">
        <v>0</v>
      </c>
      <c r="P980" s="55" t="n">
        <v>0</v>
      </c>
      <c r="Q980" s="55" t="n">
        <v>0</v>
      </c>
      <c r="R980" s="140" t="n">
        <v>0</v>
      </c>
      <c r="S980" s="143" t="n">
        <v>0</v>
      </c>
      <c r="T980" s="57" t="n">
        <v>0</v>
      </c>
      <c r="U980" s="104"/>
    </row>
    <row r="981" s="2" customFormat="true" ht="12.75" hidden="false" customHeight="false" outlineLevel="0" collapsed="false">
      <c r="A981" s="128" t="n">
        <v>5</v>
      </c>
      <c r="B981" s="53" t="n">
        <v>0</v>
      </c>
      <c r="C981" s="55" t="n">
        <v>0</v>
      </c>
      <c r="D981" s="55" t="n">
        <v>0</v>
      </c>
      <c r="E981" s="55" t="n">
        <v>0</v>
      </c>
      <c r="F981" s="55" t="n">
        <v>0</v>
      </c>
      <c r="G981" s="55" t="n">
        <v>0</v>
      </c>
      <c r="H981" s="55" t="n">
        <v>0</v>
      </c>
      <c r="I981" s="55" t="n">
        <v>0</v>
      </c>
      <c r="J981" s="55" t="n">
        <v>0</v>
      </c>
      <c r="K981" s="55" t="n">
        <v>0</v>
      </c>
      <c r="L981" s="55" t="n">
        <v>0</v>
      </c>
      <c r="M981" s="55" t="n">
        <v>0</v>
      </c>
      <c r="N981" s="55" t="n">
        <v>0</v>
      </c>
      <c r="O981" s="55" t="n">
        <v>0</v>
      </c>
      <c r="P981" s="55" t="n">
        <v>0</v>
      </c>
      <c r="Q981" s="55" t="n">
        <v>0</v>
      </c>
      <c r="R981" s="140" t="n">
        <v>0</v>
      </c>
      <c r="S981" s="143" t="n">
        <v>0</v>
      </c>
      <c r="T981" s="57" t="n">
        <v>0</v>
      </c>
      <c r="U981" s="104"/>
    </row>
    <row r="982" s="2" customFormat="true" ht="12.75" hidden="false" customHeight="false" outlineLevel="0" collapsed="false">
      <c r="A982" s="128" t="n">
        <v>6</v>
      </c>
      <c r="B982" s="53" t="n">
        <v>0</v>
      </c>
      <c r="C982" s="55" t="n">
        <v>0</v>
      </c>
      <c r="D982" s="55" t="n">
        <v>0</v>
      </c>
      <c r="E982" s="55" t="n">
        <v>0</v>
      </c>
      <c r="F982" s="55" t="n">
        <v>0</v>
      </c>
      <c r="G982" s="55" t="n">
        <v>0</v>
      </c>
      <c r="H982" s="55" t="n">
        <v>0</v>
      </c>
      <c r="I982" s="55" t="n">
        <v>0</v>
      </c>
      <c r="J982" s="55" t="n">
        <v>0</v>
      </c>
      <c r="K982" s="55" t="n">
        <v>0</v>
      </c>
      <c r="L982" s="55" t="n">
        <v>0</v>
      </c>
      <c r="M982" s="55" t="n">
        <v>0</v>
      </c>
      <c r="N982" s="55" t="n">
        <v>0</v>
      </c>
      <c r="O982" s="55" t="n">
        <v>0</v>
      </c>
      <c r="P982" s="55" t="n">
        <v>0</v>
      </c>
      <c r="Q982" s="55" t="n">
        <v>0</v>
      </c>
      <c r="R982" s="140" t="n">
        <v>0</v>
      </c>
      <c r="S982" s="143" t="n">
        <v>0</v>
      </c>
      <c r="T982" s="57" t="n">
        <v>0</v>
      </c>
      <c r="U982" s="104"/>
    </row>
    <row r="983" s="2" customFormat="true" ht="12.75" hidden="false" customHeight="false" outlineLevel="0" collapsed="false">
      <c r="A983" s="128" t="n">
        <v>7</v>
      </c>
      <c r="B983" s="53" t="n">
        <v>0</v>
      </c>
      <c r="C983" s="55" t="n">
        <v>0</v>
      </c>
      <c r="D983" s="55" t="n">
        <v>0</v>
      </c>
      <c r="E983" s="55" t="n">
        <v>0</v>
      </c>
      <c r="F983" s="55" t="n">
        <v>0</v>
      </c>
      <c r="G983" s="55" t="n">
        <v>0</v>
      </c>
      <c r="H983" s="55" t="n">
        <v>0</v>
      </c>
      <c r="I983" s="55" t="n">
        <v>0</v>
      </c>
      <c r="J983" s="55" t="n">
        <v>0</v>
      </c>
      <c r="K983" s="55" t="n">
        <v>0</v>
      </c>
      <c r="L983" s="55" t="n">
        <v>0</v>
      </c>
      <c r="M983" s="55" t="n">
        <v>0</v>
      </c>
      <c r="N983" s="55" t="n">
        <v>0</v>
      </c>
      <c r="O983" s="55" t="n">
        <v>0</v>
      </c>
      <c r="P983" s="55" t="n">
        <v>0</v>
      </c>
      <c r="Q983" s="55" t="n">
        <v>0</v>
      </c>
      <c r="R983" s="140" t="n">
        <v>0</v>
      </c>
      <c r="S983" s="143" t="n">
        <v>0</v>
      </c>
      <c r="T983" s="57" t="n">
        <v>0</v>
      </c>
      <c r="U983" s="104"/>
    </row>
    <row r="984" s="2" customFormat="true" ht="12.75" hidden="false" customHeight="false" outlineLevel="0" collapsed="false">
      <c r="A984" s="128" t="n">
        <v>8</v>
      </c>
      <c r="B984" s="53" t="n">
        <v>0</v>
      </c>
      <c r="C984" s="55" t="n">
        <v>0</v>
      </c>
      <c r="D984" s="55" t="n">
        <v>0</v>
      </c>
      <c r="E984" s="55" t="n">
        <v>0</v>
      </c>
      <c r="F984" s="55" t="n">
        <v>0</v>
      </c>
      <c r="G984" s="55" t="n">
        <v>0</v>
      </c>
      <c r="H984" s="55" t="n">
        <v>0</v>
      </c>
      <c r="I984" s="55" t="n">
        <v>0</v>
      </c>
      <c r="J984" s="55" t="n">
        <v>0</v>
      </c>
      <c r="K984" s="55" t="n">
        <v>0</v>
      </c>
      <c r="L984" s="55" t="n">
        <v>0</v>
      </c>
      <c r="M984" s="55" t="n">
        <v>0</v>
      </c>
      <c r="N984" s="55" t="n">
        <v>0</v>
      </c>
      <c r="O984" s="55" t="n">
        <v>0</v>
      </c>
      <c r="P984" s="55" t="n">
        <v>0</v>
      </c>
      <c r="Q984" s="55" t="n">
        <v>0</v>
      </c>
      <c r="R984" s="140" t="n">
        <v>0</v>
      </c>
      <c r="S984" s="143" t="n">
        <v>0</v>
      </c>
      <c r="T984" s="57" t="n">
        <v>0</v>
      </c>
      <c r="U984" s="104"/>
    </row>
    <row r="985" s="2" customFormat="true" ht="12.75" hidden="false" customHeight="false" outlineLevel="0" collapsed="false">
      <c r="A985" s="128" t="n">
        <v>9</v>
      </c>
      <c r="B985" s="53" t="n">
        <v>0</v>
      </c>
      <c r="C985" s="55" t="n">
        <v>0</v>
      </c>
      <c r="D985" s="55" t="n">
        <v>0</v>
      </c>
      <c r="E985" s="55" t="n">
        <v>0</v>
      </c>
      <c r="F985" s="55" t="n">
        <v>0</v>
      </c>
      <c r="G985" s="55" t="n">
        <v>0</v>
      </c>
      <c r="H985" s="55" t="n">
        <v>0</v>
      </c>
      <c r="I985" s="55" t="n">
        <v>0</v>
      </c>
      <c r="J985" s="55" t="n">
        <v>0</v>
      </c>
      <c r="K985" s="55" t="n">
        <v>0</v>
      </c>
      <c r="L985" s="55" t="n">
        <v>0</v>
      </c>
      <c r="M985" s="55" t="n">
        <v>0</v>
      </c>
      <c r="N985" s="55" t="n">
        <v>0</v>
      </c>
      <c r="O985" s="55" t="n">
        <v>0</v>
      </c>
      <c r="P985" s="55" t="n">
        <v>0</v>
      </c>
      <c r="Q985" s="55" t="n">
        <v>0</v>
      </c>
      <c r="R985" s="140" t="n">
        <v>0</v>
      </c>
      <c r="S985" s="143" t="n">
        <v>0</v>
      </c>
      <c r="T985" s="57" t="n">
        <v>0</v>
      </c>
      <c r="U985" s="104"/>
    </row>
    <row r="986" s="2" customFormat="true" ht="12.75" hidden="false" customHeight="false" outlineLevel="0" collapsed="false">
      <c r="A986" s="148" t="n">
        <v>10</v>
      </c>
      <c r="B986" s="53" t="n">
        <v>0</v>
      </c>
      <c r="C986" s="55" t="n">
        <v>0</v>
      </c>
      <c r="D986" s="55" t="n">
        <v>0</v>
      </c>
      <c r="E986" s="55" t="n">
        <v>0</v>
      </c>
      <c r="F986" s="55" t="n">
        <v>0</v>
      </c>
      <c r="G986" s="55" t="n">
        <v>0</v>
      </c>
      <c r="H986" s="55" t="n">
        <v>0</v>
      </c>
      <c r="I986" s="55" t="n">
        <v>0</v>
      </c>
      <c r="J986" s="55" t="n">
        <v>0</v>
      </c>
      <c r="K986" s="55" t="n">
        <v>0</v>
      </c>
      <c r="L986" s="55" t="n">
        <v>0</v>
      </c>
      <c r="M986" s="55" t="n">
        <v>0</v>
      </c>
      <c r="N986" s="55" t="n">
        <v>0</v>
      </c>
      <c r="O986" s="55" t="n">
        <v>0</v>
      </c>
      <c r="P986" s="55" t="n">
        <v>0</v>
      </c>
      <c r="Q986" s="55" t="n">
        <v>0</v>
      </c>
      <c r="R986" s="140" t="n">
        <v>0</v>
      </c>
      <c r="S986" s="143" t="n">
        <v>0</v>
      </c>
      <c r="T986" s="110" t="n">
        <v>0</v>
      </c>
      <c r="U986" s="112"/>
    </row>
    <row r="987" s="2" customFormat="true" ht="12.75" hidden="false" customHeight="false" outlineLevel="0" collapsed="false">
      <c r="A987" s="130" t="s">
        <v>178</v>
      </c>
      <c r="B987" s="91" t="n">
        <v>0</v>
      </c>
      <c r="C987" s="95" t="n">
        <v>0</v>
      </c>
      <c r="D987" s="95" t="n">
        <v>0</v>
      </c>
      <c r="E987" s="95" t="n">
        <v>0</v>
      </c>
      <c r="F987" s="95" t="n">
        <v>0</v>
      </c>
      <c r="G987" s="95" t="n">
        <v>0</v>
      </c>
      <c r="H987" s="95" t="n">
        <v>0</v>
      </c>
      <c r="I987" s="95" t="n">
        <v>0</v>
      </c>
      <c r="J987" s="95" t="n">
        <v>0</v>
      </c>
      <c r="K987" s="95" t="n">
        <v>0</v>
      </c>
      <c r="L987" s="95" t="n">
        <v>0</v>
      </c>
      <c r="M987" s="95" t="n">
        <v>0</v>
      </c>
      <c r="N987" s="95" t="n">
        <v>0</v>
      </c>
      <c r="O987" s="95" t="n">
        <v>0</v>
      </c>
      <c r="P987" s="95" t="n">
        <v>0</v>
      </c>
      <c r="Q987" s="95" t="n">
        <v>0</v>
      </c>
      <c r="R987" s="93" t="n">
        <v>0</v>
      </c>
      <c r="S987" s="98" t="n">
        <v>0</v>
      </c>
      <c r="T987" s="96" t="n">
        <v>0</v>
      </c>
      <c r="U987" s="117"/>
    </row>
    <row r="988" s="71" customFormat="true" ht="12.75" hidden="false" customHeight="false" outlineLevel="0" collapsed="false">
      <c r="A988" s="154" t="s">
        <v>36</v>
      </c>
      <c r="B988" s="69" t="n">
        <f aca="false">SUM(B977:B987)</f>
        <v>0</v>
      </c>
      <c r="C988" s="69" t="n">
        <f aca="false">SUM(C977:C987)</f>
        <v>0</v>
      </c>
      <c r="D988" s="69" t="n">
        <f aca="false">SUM(D977:D987)</f>
        <v>0</v>
      </c>
      <c r="E988" s="69" t="n">
        <f aca="false">SUM(E977:E987)</f>
        <v>0</v>
      </c>
      <c r="F988" s="69" t="n">
        <f aca="false">SUM(F977:F987)</f>
        <v>0</v>
      </c>
      <c r="G988" s="69" t="n">
        <f aca="false">SUM(G977:G987)</f>
        <v>0</v>
      </c>
      <c r="H988" s="69" t="n">
        <f aca="false">SUM(H977:H987)</f>
        <v>0</v>
      </c>
      <c r="I988" s="69" t="n">
        <f aca="false">SUM(I977:I987)</f>
        <v>0</v>
      </c>
      <c r="J988" s="69" t="n">
        <f aca="false">SUM(J977:J987)</f>
        <v>0</v>
      </c>
      <c r="K988" s="101" t="n">
        <f aca="false">SUM(K977:K987)</f>
        <v>0</v>
      </c>
      <c r="L988" s="101" t="n">
        <f aca="false">SUM(L977:L987)</f>
        <v>0</v>
      </c>
      <c r="M988" s="101" t="n">
        <f aca="false">SUM(M977:M987)</f>
        <v>0</v>
      </c>
      <c r="N988" s="118" t="n">
        <f aca="false">SUM(N977:N987)</f>
        <v>0</v>
      </c>
      <c r="O988" s="69" t="n">
        <f aca="false">SUM(O977:O987)</f>
        <v>0</v>
      </c>
      <c r="P988" s="69" t="n">
        <f aca="false">SUM(P977:P987)</f>
        <v>0</v>
      </c>
      <c r="Q988" s="69" t="n">
        <f aca="false">SUM(Q977:Q987)</f>
        <v>0</v>
      </c>
      <c r="R988" s="69" t="n">
        <f aca="false">SUM(R977:R987)</f>
        <v>0</v>
      </c>
      <c r="S988" s="234" t="n">
        <f aca="false">SUM(S977:S987)</f>
        <v>0</v>
      </c>
      <c r="T988" s="101" t="n">
        <f aca="false">SUM(T977:T987)</f>
        <v>0</v>
      </c>
      <c r="U988" s="101" t="n">
        <f aca="false">SUM(U977:U987)</f>
        <v>0</v>
      </c>
    </row>
    <row r="989" s="2" customFormat="true" ht="13.5" hidden="false" customHeight="false" outlineLevel="0" collapsed="false">
      <c r="A989" s="119"/>
      <c r="K989" s="74"/>
      <c r="L989" s="74"/>
      <c r="M989" s="124"/>
      <c r="N989" s="71"/>
      <c r="O989" s="71"/>
      <c r="P989" s="71"/>
      <c r="Q989" s="71"/>
      <c r="R989" s="71"/>
      <c r="S989" s="71"/>
      <c r="T989" s="74"/>
      <c r="U989" s="71"/>
    </row>
    <row r="990" s="2" customFormat="true" ht="13.5" hidden="false" customHeight="false" outlineLevel="0" collapsed="false">
      <c r="A990" s="32" t="s">
        <v>594</v>
      </c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</row>
    <row r="991" s="2" customFormat="true" ht="12.75" hidden="false" customHeight="false" outlineLevel="0" collapsed="false">
      <c r="A991" s="126" t="n">
        <v>1</v>
      </c>
      <c r="B991" s="80" t="n">
        <v>0</v>
      </c>
      <c r="C991" s="82" t="n">
        <v>0</v>
      </c>
      <c r="D991" s="82" t="n">
        <v>0</v>
      </c>
      <c r="E991" s="82" t="n">
        <v>0</v>
      </c>
      <c r="F991" s="82" t="n">
        <v>0</v>
      </c>
      <c r="G991" s="82" t="n">
        <v>0</v>
      </c>
      <c r="H991" s="82" t="n">
        <v>0</v>
      </c>
      <c r="I991" s="82" t="n">
        <v>0</v>
      </c>
      <c r="J991" s="82" t="n">
        <v>0</v>
      </c>
      <c r="K991" s="82" t="n">
        <v>0</v>
      </c>
      <c r="L991" s="82" t="n">
        <v>0</v>
      </c>
      <c r="M991" s="82" t="n">
        <v>0</v>
      </c>
      <c r="N991" s="82" t="n">
        <v>0</v>
      </c>
      <c r="O991" s="82" t="n">
        <v>0</v>
      </c>
      <c r="P991" s="82" t="n">
        <v>0</v>
      </c>
      <c r="Q991" s="82" t="n">
        <v>0</v>
      </c>
      <c r="R991" s="187" t="n">
        <v>0</v>
      </c>
      <c r="S991" s="189" t="n">
        <v>0</v>
      </c>
      <c r="T991" s="84"/>
      <c r="U991" s="102" t="n">
        <v>0</v>
      </c>
    </row>
    <row r="992" s="2" customFormat="true" ht="12.75" hidden="false" customHeight="false" outlineLevel="0" collapsed="false">
      <c r="A992" s="128" t="n">
        <v>2</v>
      </c>
      <c r="B992" s="53" t="n">
        <v>0</v>
      </c>
      <c r="C992" s="55" t="n">
        <v>0</v>
      </c>
      <c r="D992" s="55" t="n">
        <v>0</v>
      </c>
      <c r="E992" s="55" t="n">
        <v>0</v>
      </c>
      <c r="F992" s="55" t="n">
        <v>0</v>
      </c>
      <c r="G992" s="55" t="n">
        <v>0</v>
      </c>
      <c r="H992" s="55" t="n">
        <v>0</v>
      </c>
      <c r="I992" s="55" t="n">
        <v>0</v>
      </c>
      <c r="J992" s="55" t="n">
        <v>0</v>
      </c>
      <c r="K992" s="55" t="n">
        <v>0</v>
      </c>
      <c r="L992" s="55" t="n">
        <v>0</v>
      </c>
      <c r="M992" s="55" t="n">
        <v>0</v>
      </c>
      <c r="N992" s="55" t="n">
        <v>0</v>
      </c>
      <c r="O992" s="55" t="n">
        <v>0</v>
      </c>
      <c r="P992" s="55" t="n">
        <v>0</v>
      </c>
      <c r="Q992" s="55" t="n">
        <v>0</v>
      </c>
      <c r="R992" s="140" t="n">
        <v>0</v>
      </c>
      <c r="S992" s="143" t="n">
        <v>0</v>
      </c>
      <c r="T992" s="57"/>
      <c r="U992" s="104" t="n">
        <v>0</v>
      </c>
    </row>
    <row r="993" s="2" customFormat="true" ht="12.75" hidden="false" customHeight="false" outlineLevel="0" collapsed="false">
      <c r="A993" s="128" t="n">
        <v>3</v>
      </c>
      <c r="B993" s="53" t="n">
        <v>0</v>
      </c>
      <c r="C993" s="55" t="n">
        <v>0</v>
      </c>
      <c r="D993" s="55" t="n">
        <v>0</v>
      </c>
      <c r="E993" s="55" t="n">
        <v>0</v>
      </c>
      <c r="F993" s="55" t="n">
        <v>0</v>
      </c>
      <c r="G993" s="55" t="n">
        <v>0</v>
      </c>
      <c r="H993" s="55" t="n">
        <v>0</v>
      </c>
      <c r="I993" s="55" t="n">
        <v>0</v>
      </c>
      <c r="J993" s="55" t="n">
        <v>0</v>
      </c>
      <c r="K993" s="55" t="n">
        <v>0</v>
      </c>
      <c r="L993" s="55" t="n">
        <v>0</v>
      </c>
      <c r="M993" s="55" t="n">
        <v>0</v>
      </c>
      <c r="N993" s="55" t="n">
        <v>0</v>
      </c>
      <c r="O993" s="55" t="n">
        <v>0</v>
      </c>
      <c r="P993" s="55" t="n">
        <v>0</v>
      </c>
      <c r="Q993" s="55" t="n">
        <v>0</v>
      </c>
      <c r="R993" s="140" t="n">
        <v>0</v>
      </c>
      <c r="S993" s="143" t="n">
        <v>0</v>
      </c>
      <c r="T993" s="57"/>
      <c r="U993" s="104" t="n">
        <v>0</v>
      </c>
    </row>
    <row r="994" s="2" customFormat="true" ht="12.75" hidden="false" customHeight="false" outlineLevel="0" collapsed="false">
      <c r="A994" s="128" t="n">
        <v>4</v>
      </c>
      <c r="B994" s="53" t="n">
        <v>0</v>
      </c>
      <c r="C994" s="55" t="n">
        <v>0</v>
      </c>
      <c r="D994" s="55" t="n">
        <v>0</v>
      </c>
      <c r="E994" s="55" t="n">
        <v>0</v>
      </c>
      <c r="F994" s="55" t="n">
        <v>0</v>
      </c>
      <c r="G994" s="55" t="n">
        <v>0</v>
      </c>
      <c r="H994" s="55" t="n">
        <v>0</v>
      </c>
      <c r="I994" s="55" t="n">
        <v>0</v>
      </c>
      <c r="J994" s="55" t="n">
        <v>0</v>
      </c>
      <c r="K994" s="55" t="n">
        <v>0</v>
      </c>
      <c r="L994" s="55" t="n">
        <v>0</v>
      </c>
      <c r="M994" s="55" t="n">
        <v>0</v>
      </c>
      <c r="N994" s="55" t="n">
        <v>0</v>
      </c>
      <c r="O994" s="55" t="n">
        <v>0</v>
      </c>
      <c r="P994" s="55" t="n">
        <v>0</v>
      </c>
      <c r="Q994" s="55" t="n">
        <v>0</v>
      </c>
      <c r="R994" s="140" t="n">
        <v>0</v>
      </c>
      <c r="S994" s="143" t="n">
        <v>0</v>
      </c>
      <c r="T994" s="57"/>
      <c r="U994" s="104" t="n">
        <v>0</v>
      </c>
    </row>
    <row r="995" s="2" customFormat="true" ht="12.75" hidden="false" customHeight="false" outlineLevel="0" collapsed="false">
      <c r="A995" s="128" t="n">
        <v>5</v>
      </c>
      <c r="B995" s="53" t="n">
        <v>0</v>
      </c>
      <c r="C995" s="55" t="n">
        <v>0</v>
      </c>
      <c r="D995" s="55" t="n">
        <v>0</v>
      </c>
      <c r="E995" s="55" t="n">
        <v>0</v>
      </c>
      <c r="F995" s="55" t="n">
        <v>0</v>
      </c>
      <c r="G995" s="55" t="n">
        <v>0</v>
      </c>
      <c r="H995" s="55" t="n">
        <v>0</v>
      </c>
      <c r="I995" s="55" t="n">
        <v>0</v>
      </c>
      <c r="J995" s="55" t="n">
        <v>0</v>
      </c>
      <c r="K995" s="55" t="n">
        <v>0</v>
      </c>
      <c r="L995" s="55" t="n">
        <v>0</v>
      </c>
      <c r="M995" s="55" t="n">
        <v>0</v>
      </c>
      <c r="N995" s="55" t="n">
        <v>0</v>
      </c>
      <c r="O995" s="55" t="n">
        <v>0</v>
      </c>
      <c r="P995" s="55" t="n">
        <v>0</v>
      </c>
      <c r="Q995" s="55" t="n">
        <v>0</v>
      </c>
      <c r="R995" s="140" t="n">
        <v>0</v>
      </c>
      <c r="S995" s="143" t="n">
        <v>0</v>
      </c>
      <c r="T995" s="57"/>
      <c r="U995" s="104" t="n">
        <v>0</v>
      </c>
    </row>
    <row r="996" s="2" customFormat="true" ht="12.75" hidden="false" customHeight="false" outlineLevel="0" collapsed="false">
      <c r="A996" s="128" t="n">
        <v>6</v>
      </c>
      <c r="B996" s="53" t="n">
        <v>0</v>
      </c>
      <c r="C996" s="55" t="n">
        <v>0</v>
      </c>
      <c r="D996" s="55" t="n">
        <v>0</v>
      </c>
      <c r="E996" s="55" t="n">
        <v>0</v>
      </c>
      <c r="F996" s="55" t="n">
        <v>0</v>
      </c>
      <c r="G996" s="55" t="n">
        <v>0</v>
      </c>
      <c r="H996" s="55" t="n">
        <v>0</v>
      </c>
      <c r="I996" s="55" t="n">
        <v>0</v>
      </c>
      <c r="J996" s="55" t="n">
        <v>0</v>
      </c>
      <c r="K996" s="55" t="n">
        <v>0</v>
      </c>
      <c r="L996" s="55" t="n">
        <v>0</v>
      </c>
      <c r="M996" s="55" t="n">
        <v>0</v>
      </c>
      <c r="N996" s="55" t="n">
        <v>0</v>
      </c>
      <c r="O996" s="55" t="n">
        <v>0</v>
      </c>
      <c r="P996" s="55" t="n">
        <v>0</v>
      </c>
      <c r="Q996" s="55" t="n">
        <v>0</v>
      </c>
      <c r="R996" s="140" t="n">
        <v>0</v>
      </c>
      <c r="S996" s="143" t="n">
        <v>0</v>
      </c>
      <c r="T996" s="57"/>
      <c r="U996" s="104" t="n">
        <v>0</v>
      </c>
    </row>
    <row r="997" s="2" customFormat="true" ht="12.75" hidden="false" customHeight="false" outlineLevel="0" collapsed="false">
      <c r="A997" s="193" t="s">
        <v>178</v>
      </c>
      <c r="B997" s="91" t="n">
        <v>0</v>
      </c>
      <c r="C997" s="95" t="n">
        <v>0</v>
      </c>
      <c r="D997" s="95" t="n">
        <v>0</v>
      </c>
      <c r="E997" s="95" t="n">
        <v>0</v>
      </c>
      <c r="F997" s="95" t="n">
        <v>0</v>
      </c>
      <c r="G997" s="95" t="n">
        <v>0</v>
      </c>
      <c r="H997" s="95" t="n">
        <v>0</v>
      </c>
      <c r="I997" s="95" t="n">
        <v>0</v>
      </c>
      <c r="J997" s="95" t="n">
        <v>0</v>
      </c>
      <c r="K997" s="95" t="n">
        <v>0</v>
      </c>
      <c r="L997" s="95" t="n">
        <v>0</v>
      </c>
      <c r="M997" s="95" t="n">
        <v>0</v>
      </c>
      <c r="N997" s="95" t="n">
        <v>0</v>
      </c>
      <c r="O997" s="95" t="n">
        <v>0</v>
      </c>
      <c r="P997" s="95" t="n">
        <v>0</v>
      </c>
      <c r="Q997" s="95" t="n">
        <v>0</v>
      </c>
      <c r="R997" s="255" t="n">
        <v>0</v>
      </c>
      <c r="S997" s="256" t="n">
        <v>0</v>
      </c>
      <c r="T997" s="96"/>
      <c r="U997" s="117" t="n">
        <v>0</v>
      </c>
    </row>
    <row r="998" s="71" customFormat="true" ht="12.75" hidden="false" customHeight="false" outlineLevel="0" collapsed="false">
      <c r="A998" s="154" t="s">
        <v>595</v>
      </c>
      <c r="B998" s="69" t="n">
        <f aca="false">SUM(B991:B997)</f>
        <v>0</v>
      </c>
      <c r="C998" s="69" t="n">
        <f aca="false">SUM(C991:C997)</f>
        <v>0</v>
      </c>
      <c r="D998" s="69" t="n">
        <f aca="false">SUM(D991:D997)</f>
        <v>0</v>
      </c>
      <c r="E998" s="69" t="n">
        <f aca="false">SUM(E991:E997)</f>
        <v>0</v>
      </c>
      <c r="F998" s="69" t="n">
        <f aca="false">SUM(F991:F997)</f>
        <v>0</v>
      </c>
      <c r="G998" s="69" t="n">
        <f aca="false">SUM(G991:G997)</f>
        <v>0</v>
      </c>
      <c r="H998" s="69" t="n">
        <f aca="false">SUM(H991:H997)</f>
        <v>0</v>
      </c>
      <c r="I998" s="69" t="n">
        <f aca="false">SUM(I991:I997)</f>
        <v>0</v>
      </c>
      <c r="J998" s="69" t="n">
        <f aca="false">SUM(J991:J997)</f>
        <v>0</v>
      </c>
      <c r="K998" s="101" t="n">
        <f aca="false">SUM(K991:K997)</f>
        <v>0</v>
      </c>
      <c r="L998" s="101" t="n">
        <f aca="false">SUM(L991:L997)</f>
        <v>0</v>
      </c>
      <c r="M998" s="101" t="n">
        <f aca="false">SUM(M991:M997)</f>
        <v>0</v>
      </c>
      <c r="N998" s="118" t="n">
        <f aca="false">SUM(N991:N997)</f>
        <v>0</v>
      </c>
      <c r="O998" s="69" t="n">
        <f aca="false">SUM(O991:O997)</f>
        <v>0</v>
      </c>
      <c r="P998" s="69" t="n">
        <f aca="false">SUM(P991:P997)</f>
        <v>0</v>
      </c>
      <c r="Q998" s="69" t="n">
        <f aca="false">SUM(Q991:Q997)</f>
        <v>0</v>
      </c>
      <c r="R998" s="69" t="n">
        <f aca="false">SUM(R991:R997)</f>
        <v>0</v>
      </c>
      <c r="S998" s="234" t="n">
        <f aca="false">SUM(S991:S997)</f>
        <v>0</v>
      </c>
      <c r="T998" s="101" t="n">
        <f aca="false">SUM(T991:T997)</f>
        <v>0</v>
      </c>
      <c r="U998" s="101" t="n">
        <f aca="false">SUM(U991:U997)</f>
        <v>0</v>
      </c>
    </row>
    <row r="999" s="2" customFormat="true" ht="13.5" hidden="false" customHeight="false" outlineLevel="0" collapsed="false">
      <c r="A999" s="119"/>
      <c r="K999" s="74"/>
      <c r="L999" s="74"/>
      <c r="M999" s="74"/>
      <c r="R999" s="75"/>
      <c r="S999" s="75"/>
      <c r="T999" s="74"/>
    </row>
    <row r="1000" s="2" customFormat="true" ht="13.5" hidden="false" customHeight="false" outlineLevel="0" collapsed="false">
      <c r="A1000" s="32" t="s">
        <v>596</v>
      </c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</row>
    <row r="1001" s="2" customFormat="true" ht="12.75" hidden="false" customHeight="false" outlineLevel="0" collapsed="false">
      <c r="A1001" s="126" t="s">
        <v>597</v>
      </c>
      <c r="B1001" s="287" t="n">
        <v>0</v>
      </c>
      <c r="C1001" s="247" t="n">
        <v>0</v>
      </c>
      <c r="D1001" s="247" t="n">
        <v>0</v>
      </c>
      <c r="E1001" s="247" t="n">
        <v>0</v>
      </c>
      <c r="F1001" s="247" t="n">
        <v>1</v>
      </c>
      <c r="G1001" s="247" t="n">
        <v>0</v>
      </c>
      <c r="H1001" s="247" t="n">
        <v>0</v>
      </c>
      <c r="I1001" s="247" t="n">
        <v>0</v>
      </c>
      <c r="J1001" s="247" t="n">
        <v>0</v>
      </c>
      <c r="K1001" s="247" t="n">
        <v>0</v>
      </c>
      <c r="L1001" s="247" t="n">
        <v>0</v>
      </c>
      <c r="M1001" s="247" t="n">
        <v>0</v>
      </c>
      <c r="N1001" s="247" t="n">
        <v>0</v>
      </c>
      <c r="O1001" s="247" t="n">
        <v>0</v>
      </c>
      <c r="P1001" s="247" t="n">
        <v>0</v>
      </c>
      <c r="Q1001" s="247" t="n">
        <v>0</v>
      </c>
      <c r="R1001" s="288" t="n">
        <v>0</v>
      </c>
      <c r="S1001" s="289" t="n">
        <v>0</v>
      </c>
      <c r="T1001" s="189" t="n">
        <v>0</v>
      </c>
      <c r="U1001" s="127"/>
    </row>
    <row r="1002" s="2" customFormat="true" ht="12.75" hidden="false" customHeight="false" outlineLevel="0" collapsed="false">
      <c r="A1002" s="128" t="s">
        <v>598</v>
      </c>
      <c r="B1002" s="290" t="n">
        <v>0</v>
      </c>
      <c r="C1002" s="251" t="n">
        <v>0</v>
      </c>
      <c r="D1002" s="251" t="n">
        <v>0</v>
      </c>
      <c r="E1002" s="251" t="n">
        <v>0</v>
      </c>
      <c r="F1002" s="251" t="n">
        <v>0</v>
      </c>
      <c r="G1002" s="251" t="n">
        <v>0</v>
      </c>
      <c r="H1002" s="251" t="n">
        <v>0</v>
      </c>
      <c r="I1002" s="251" t="n">
        <v>0</v>
      </c>
      <c r="J1002" s="251" t="n">
        <v>0</v>
      </c>
      <c r="K1002" s="251" t="n">
        <v>0</v>
      </c>
      <c r="L1002" s="251" t="n">
        <v>0</v>
      </c>
      <c r="M1002" s="251" t="n">
        <v>0</v>
      </c>
      <c r="N1002" s="251" t="n">
        <v>0</v>
      </c>
      <c r="O1002" s="251" t="n">
        <v>0</v>
      </c>
      <c r="P1002" s="251" t="n">
        <v>0</v>
      </c>
      <c r="Q1002" s="251" t="n">
        <v>0</v>
      </c>
      <c r="R1002" s="291" t="n">
        <v>0</v>
      </c>
      <c r="S1002" s="292" t="n">
        <v>0</v>
      </c>
      <c r="T1002" s="143" t="n">
        <v>0</v>
      </c>
      <c r="U1002" s="129"/>
    </row>
    <row r="1003" s="2" customFormat="true" ht="12.75" hidden="false" customHeight="false" outlineLevel="0" collapsed="false">
      <c r="A1003" s="128" t="s">
        <v>599</v>
      </c>
      <c r="B1003" s="290" t="n">
        <v>0</v>
      </c>
      <c r="C1003" s="251" t="n">
        <v>0</v>
      </c>
      <c r="D1003" s="251" t="n">
        <v>0</v>
      </c>
      <c r="E1003" s="251" t="n">
        <v>0</v>
      </c>
      <c r="F1003" s="251" t="n">
        <v>0</v>
      </c>
      <c r="G1003" s="251" t="n">
        <v>0</v>
      </c>
      <c r="H1003" s="251" t="n">
        <v>0</v>
      </c>
      <c r="I1003" s="251" t="n">
        <v>0</v>
      </c>
      <c r="J1003" s="251" t="n">
        <v>0</v>
      </c>
      <c r="K1003" s="251" t="n">
        <v>0</v>
      </c>
      <c r="L1003" s="251" t="n">
        <v>0</v>
      </c>
      <c r="M1003" s="251" t="n">
        <v>0</v>
      </c>
      <c r="N1003" s="251" t="n">
        <v>0</v>
      </c>
      <c r="O1003" s="251" t="n">
        <v>0</v>
      </c>
      <c r="P1003" s="251" t="n">
        <v>0</v>
      </c>
      <c r="Q1003" s="251" t="n">
        <v>0</v>
      </c>
      <c r="R1003" s="291" t="n">
        <v>0</v>
      </c>
      <c r="S1003" s="292" t="n">
        <v>0</v>
      </c>
      <c r="T1003" s="143" t="n">
        <v>0</v>
      </c>
      <c r="U1003" s="129"/>
    </row>
    <row r="1004" s="2" customFormat="true" ht="12.75" hidden="false" customHeight="false" outlineLevel="0" collapsed="false">
      <c r="A1004" s="128" t="s">
        <v>600</v>
      </c>
      <c r="B1004" s="290" t="n">
        <v>0</v>
      </c>
      <c r="C1004" s="251" t="n">
        <v>0</v>
      </c>
      <c r="D1004" s="251" t="n">
        <v>0</v>
      </c>
      <c r="E1004" s="251" t="n">
        <v>0</v>
      </c>
      <c r="F1004" s="251" t="n">
        <v>0</v>
      </c>
      <c r="G1004" s="251" t="n">
        <v>0</v>
      </c>
      <c r="H1004" s="251" t="n">
        <v>0</v>
      </c>
      <c r="I1004" s="251" t="n">
        <v>0</v>
      </c>
      <c r="J1004" s="251" t="n">
        <v>0</v>
      </c>
      <c r="K1004" s="251" t="n">
        <v>0</v>
      </c>
      <c r="L1004" s="251" t="n">
        <v>0</v>
      </c>
      <c r="M1004" s="251" t="n">
        <v>0</v>
      </c>
      <c r="N1004" s="251" t="n">
        <v>0</v>
      </c>
      <c r="O1004" s="251" t="n">
        <v>0</v>
      </c>
      <c r="P1004" s="251" t="n">
        <v>0</v>
      </c>
      <c r="Q1004" s="251" t="n">
        <v>0</v>
      </c>
      <c r="R1004" s="291" t="n">
        <v>0</v>
      </c>
      <c r="S1004" s="292" t="n">
        <v>0</v>
      </c>
      <c r="T1004" s="143" t="n">
        <v>0</v>
      </c>
      <c r="U1004" s="129"/>
    </row>
    <row r="1005" s="2" customFormat="true" ht="12.75" hidden="false" customHeight="false" outlineLevel="0" collapsed="false">
      <c r="A1005" s="128" t="s">
        <v>601</v>
      </c>
      <c r="B1005" s="290" t="n">
        <v>0</v>
      </c>
      <c r="C1005" s="251" t="n">
        <v>0</v>
      </c>
      <c r="D1005" s="251" t="n">
        <v>0</v>
      </c>
      <c r="E1005" s="251" t="n">
        <v>0</v>
      </c>
      <c r="F1005" s="251" t="n">
        <v>0</v>
      </c>
      <c r="G1005" s="251" t="n">
        <v>0</v>
      </c>
      <c r="H1005" s="251" t="n">
        <v>0</v>
      </c>
      <c r="I1005" s="251" t="n">
        <v>0</v>
      </c>
      <c r="J1005" s="251" t="n">
        <v>0</v>
      </c>
      <c r="K1005" s="251" t="n">
        <v>0</v>
      </c>
      <c r="L1005" s="251" t="n">
        <v>0</v>
      </c>
      <c r="M1005" s="251" t="n">
        <v>0</v>
      </c>
      <c r="N1005" s="251" t="n">
        <v>0</v>
      </c>
      <c r="O1005" s="251" t="n">
        <v>0</v>
      </c>
      <c r="P1005" s="251" t="n">
        <v>0</v>
      </c>
      <c r="Q1005" s="251" t="n">
        <v>0</v>
      </c>
      <c r="R1005" s="291" t="n">
        <v>0</v>
      </c>
      <c r="S1005" s="292" t="n">
        <v>0</v>
      </c>
      <c r="T1005" s="143" t="n">
        <v>0</v>
      </c>
      <c r="U1005" s="129"/>
    </row>
    <row r="1006" s="2" customFormat="true" ht="13.5" hidden="false" customHeight="false" outlineLevel="0" collapsed="false">
      <c r="A1006" s="242" t="s">
        <v>602</v>
      </c>
      <c r="B1006" s="293" t="n">
        <v>0</v>
      </c>
      <c r="C1006" s="272" t="n">
        <v>0</v>
      </c>
      <c r="D1006" s="272" t="n">
        <v>0</v>
      </c>
      <c r="E1006" s="272" t="n">
        <v>0</v>
      </c>
      <c r="F1006" s="272" t="n">
        <v>0</v>
      </c>
      <c r="G1006" s="272" t="n">
        <v>0</v>
      </c>
      <c r="H1006" s="272" t="n">
        <v>0</v>
      </c>
      <c r="I1006" s="272" t="n">
        <v>0</v>
      </c>
      <c r="J1006" s="272" t="n">
        <v>0</v>
      </c>
      <c r="K1006" s="272" t="n">
        <v>0</v>
      </c>
      <c r="L1006" s="272" t="n">
        <v>0</v>
      </c>
      <c r="M1006" s="272" t="n">
        <v>0</v>
      </c>
      <c r="N1006" s="272" t="n">
        <v>0</v>
      </c>
      <c r="O1006" s="272" t="n">
        <v>0</v>
      </c>
      <c r="P1006" s="272" t="n">
        <v>0</v>
      </c>
      <c r="Q1006" s="272" t="n">
        <v>0</v>
      </c>
      <c r="R1006" s="294" t="n">
        <v>0</v>
      </c>
      <c r="S1006" s="295" t="n">
        <v>0</v>
      </c>
      <c r="T1006" s="259" t="n">
        <v>0</v>
      </c>
      <c r="U1006" s="296"/>
    </row>
    <row r="1007" s="2" customFormat="true" ht="13.5" hidden="false" customHeight="false" outlineLevel="0" collapsed="false">
      <c r="A1007" s="284" t="s">
        <v>718</v>
      </c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33"/>
      <c r="U1007" s="33"/>
    </row>
    <row r="1008" s="2" customFormat="true" ht="12.75" hidden="false" customHeight="false" outlineLevel="0" collapsed="false">
      <c r="A1008" s="162" t="s">
        <v>604</v>
      </c>
      <c r="B1008" s="297" t="n">
        <v>0</v>
      </c>
      <c r="C1008" s="276" t="n">
        <v>0</v>
      </c>
      <c r="D1008" s="276" t="n">
        <v>0</v>
      </c>
      <c r="E1008" s="276" t="n">
        <v>0</v>
      </c>
      <c r="F1008" s="276" t="n">
        <v>0</v>
      </c>
      <c r="G1008" s="276" t="n">
        <v>0</v>
      </c>
      <c r="H1008" s="276" t="n">
        <v>0</v>
      </c>
      <c r="I1008" s="276" t="n">
        <v>0</v>
      </c>
      <c r="J1008" s="276" t="n">
        <v>0</v>
      </c>
      <c r="K1008" s="276" t="n">
        <v>0</v>
      </c>
      <c r="L1008" s="276" t="n">
        <v>0</v>
      </c>
      <c r="M1008" s="276" t="n">
        <v>0</v>
      </c>
      <c r="N1008" s="276" t="n">
        <v>0</v>
      </c>
      <c r="O1008" s="276" t="n">
        <v>0</v>
      </c>
      <c r="P1008" s="276" t="n">
        <v>0</v>
      </c>
      <c r="Q1008" s="276" t="n">
        <v>0</v>
      </c>
      <c r="R1008" s="298" t="n">
        <v>0</v>
      </c>
      <c r="S1008" s="299" t="n">
        <v>0</v>
      </c>
      <c r="T1008" s="269" t="n">
        <v>0</v>
      </c>
      <c r="U1008" s="127"/>
    </row>
    <row r="1009" s="2" customFormat="true" ht="12.75" hidden="false" customHeight="false" outlineLevel="0" collapsed="false">
      <c r="A1009" s="128" t="s">
        <v>605</v>
      </c>
      <c r="B1009" s="290" t="n">
        <v>0</v>
      </c>
      <c r="C1009" s="251" t="n">
        <v>0</v>
      </c>
      <c r="D1009" s="251" t="n">
        <v>0</v>
      </c>
      <c r="E1009" s="251" t="n">
        <v>0</v>
      </c>
      <c r="F1009" s="251" t="n">
        <v>0</v>
      </c>
      <c r="G1009" s="251" t="n">
        <v>0</v>
      </c>
      <c r="H1009" s="251" t="n">
        <v>0</v>
      </c>
      <c r="I1009" s="251" t="n">
        <v>0</v>
      </c>
      <c r="J1009" s="251" t="n">
        <v>0</v>
      </c>
      <c r="K1009" s="251" t="n">
        <v>0</v>
      </c>
      <c r="L1009" s="251" t="n">
        <v>0</v>
      </c>
      <c r="M1009" s="251" t="n">
        <v>0</v>
      </c>
      <c r="N1009" s="251" t="n">
        <v>0</v>
      </c>
      <c r="O1009" s="251" t="n">
        <v>0</v>
      </c>
      <c r="P1009" s="251" t="n">
        <v>0</v>
      </c>
      <c r="Q1009" s="251" t="n">
        <v>0</v>
      </c>
      <c r="R1009" s="291" t="n">
        <v>0</v>
      </c>
      <c r="S1009" s="292" t="n">
        <v>0</v>
      </c>
      <c r="T1009" s="143" t="n">
        <v>0</v>
      </c>
      <c r="U1009" s="129"/>
    </row>
    <row r="1010" s="2" customFormat="true" ht="12.75" hidden="false" customHeight="false" outlineLevel="0" collapsed="false">
      <c r="A1010" s="128" t="s">
        <v>606</v>
      </c>
      <c r="B1010" s="290" t="n">
        <v>0</v>
      </c>
      <c r="C1010" s="251" t="n">
        <v>0</v>
      </c>
      <c r="D1010" s="251" t="n">
        <v>0</v>
      </c>
      <c r="E1010" s="251" t="n">
        <v>0</v>
      </c>
      <c r="F1010" s="251" t="n">
        <v>0</v>
      </c>
      <c r="G1010" s="251" t="n">
        <v>0</v>
      </c>
      <c r="H1010" s="251" t="n">
        <v>0</v>
      </c>
      <c r="I1010" s="251" t="n">
        <v>0</v>
      </c>
      <c r="J1010" s="251" t="n">
        <v>0</v>
      </c>
      <c r="K1010" s="251" t="n">
        <v>0</v>
      </c>
      <c r="L1010" s="251" t="n">
        <v>0</v>
      </c>
      <c r="M1010" s="251" t="n">
        <v>0</v>
      </c>
      <c r="N1010" s="251" t="n">
        <v>0</v>
      </c>
      <c r="O1010" s="251" t="n">
        <v>0</v>
      </c>
      <c r="P1010" s="251" t="n">
        <v>0</v>
      </c>
      <c r="Q1010" s="251" t="n">
        <v>0</v>
      </c>
      <c r="R1010" s="291" t="n">
        <v>0</v>
      </c>
      <c r="S1010" s="292" t="n">
        <v>0</v>
      </c>
      <c r="T1010" s="143" t="n">
        <v>0</v>
      </c>
      <c r="U1010" s="129"/>
    </row>
    <row r="1011" s="2" customFormat="true" ht="12.75" hidden="false" customHeight="false" outlineLevel="0" collapsed="false">
      <c r="A1011" s="128" t="s">
        <v>607</v>
      </c>
      <c r="B1011" s="290" t="n">
        <v>0</v>
      </c>
      <c r="C1011" s="251" t="n">
        <v>0</v>
      </c>
      <c r="D1011" s="251" t="n">
        <v>0</v>
      </c>
      <c r="E1011" s="251" t="n">
        <v>0</v>
      </c>
      <c r="F1011" s="251" t="n">
        <v>0</v>
      </c>
      <c r="G1011" s="251" t="n">
        <v>0</v>
      </c>
      <c r="H1011" s="251" t="n">
        <v>0</v>
      </c>
      <c r="I1011" s="251" t="n">
        <v>0</v>
      </c>
      <c r="J1011" s="251" t="n">
        <v>0</v>
      </c>
      <c r="K1011" s="251" t="n">
        <v>0</v>
      </c>
      <c r="L1011" s="251" t="n">
        <v>0</v>
      </c>
      <c r="M1011" s="251" t="n">
        <v>0</v>
      </c>
      <c r="N1011" s="251" t="n">
        <v>0</v>
      </c>
      <c r="O1011" s="251" t="n">
        <v>0</v>
      </c>
      <c r="P1011" s="251" t="n">
        <v>0</v>
      </c>
      <c r="Q1011" s="251" t="n">
        <v>0</v>
      </c>
      <c r="R1011" s="291" t="n">
        <v>0</v>
      </c>
      <c r="S1011" s="292" t="n">
        <v>0</v>
      </c>
      <c r="T1011" s="143" t="n">
        <v>0</v>
      </c>
      <c r="U1011" s="129"/>
    </row>
    <row r="1012" s="2" customFormat="true" ht="12.75" hidden="false" customHeight="false" outlineLevel="0" collapsed="false">
      <c r="A1012" s="128" t="s">
        <v>608</v>
      </c>
      <c r="B1012" s="290" t="n">
        <v>0</v>
      </c>
      <c r="C1012" s="251" t="n">
        <v>0</v>
      </c>
      <c r="D1012" s="251" t="n">
        <v>0</v>
      </c>
      <c r="E1012" s="251" t="n">
        <v>0</v>
      </c>
      <c r="F1012" s="251" t="n">
        <v>0</v>
      </c>
      <c r="G1012" s="251" t="n">
        <v>0</v>
      </c>
      <c r="H1012" s="251" t="n">
        <v>0</v>
      </c>
      <c r="I1012" s="251" t="n">
        <v>0</v>
      </c>
      <c r="J1012" s="251" t="n">
        <v>0</v>
      </c>
      <c r="K1012" s="251" t="n">
        <v>0</v>
      </c>
      <c r="L1012" s="251" t="n">
        <v>0</v>
      </c>
      <c r="M1012" s="251" t="n">
        <v>0</v>
      </c>
      <c r="N1012" s="251" t="n">
        <v>0</v>
      </c>
      <c r="O1012" s="251" t="n">
        <v>0</v>
      </c>
      <c r="P1012" s="251" t="n">
        <v>0</v>
      </c>
      <c r="Q1012" s="251" t="n">
        <v>0</v>
      </c>
      <c r="R1012" s="291" t="n">
        <v>0</v>
      </c>
      <c r="S1012" s="292" t="n">
        <v>0</v>
      </c>
      <c r="T1012" s="143" t="n">
        <v>0</v>
      </c>
      <c r="U1012" s="129"/>
    </row>
    <row r="1013" s="2" customFormat="true" ht="12.75" hidden="false" customHeight="false" outlineLevel="0" collapsed="false">
      <c r="A1013" s="128" t="s">
        <v>609</v>
      </c>
      <c r="B1013" s="290" t="n">
        <v>0</v>
      </c>
      <c r="C1013" s="251" t="n">
        <v>0</v>
      </c>
      <c r="D1013" s="251" t="n">
        <v>0</v>
      </c>
      <c r="E1013" s="251" t="n">
        <v>0</v>
      </c>
      <c r="F1013" s="251" t="n">
        <v>0</v>
      </c>
      <c r="G1013" s="251" t="n">
        <v>0</v>
      </c>
      <c r="H1013" s="251" t="n">
        <v>0</v>
      </c>
      <c r="I1013" s="251" t="n">
        <v>0</v>
      </c>
      <c r="J1013" s="251" t="n">
        <v>0</v>
      </c>
      <c r="K1013" s="251" t="n">
        <v>0</v>
      </c>
      <c r="L1013" s="251" t="n">
        <v>0</v>
      </c>
      <c r="M1013" s="251" t="n">
        <v>0</v>
      </c>
      <c r="N1013" s="251" t="n">
        <v>0</v>
      </c>
      <c r="O1013" s="251" t="n">
        <v>0</v>
      </c>
      <c r="P1013" s="251" t="n">
        <v>0</v>
      </c>
      <c r="Q1013" s="251" t="n">
        <v>0</v>
      </c>
      <c r="R1013" s="291" t="n">
        <v>0</v>
      </c>
      <c r="S1013" s="292" t="n">
        <v>0</v>
      </c>
      <c r="T1013" s="143" t="n">
        <v>0</v>
      </c>
      <c r="U1013" s="129"/>
    </row>
    <row r="1014" s="2" customFormat="true" ht="12.75" hidden="false" customHeight="false" outlineLevel="0" collapsed="false">
      <c r="A1014" s="128" t="s">
        <v>610</v>
      </c>
      <c r="B1014" s="290" t="n">
        <v>0</v>
      </c>
      <c r="C1014" s="251" t="n">
        <v>0</v>
      </c>
      <c r="D1014" s="251" t="n">
        <v>0</v>
      </c>
      <c r="E1014" s="251" t="n">
        <v>0</v>
      </c>
      <c r="F1014" s="251" t="n">
        <v>0</v>
      </c>
      <c r="G1014" s="251" t="n">
        <v>0</v>
      </c>
      <c r="H1014" s="251" t="n">
        <v>0</v>
      </c>
      <c r="I1014" s="251" t="n">
        <v>0</v>
      </c>
      <c r="J1014" s="251" t="n">
        <v>0</v>
      </c>
      <c r="K1014" s="251" t="n">
        <v>0</v>
      </c>
      <c r="L1014" s="251" t="n">
        <v>0</v>
      </c>
      <c r="M1014" s="251" t="n">
        <v>0</v>
      </c>
      <c r="N1014" s="251" t="n">
        <v>0</v>
      </c>
      <c r="O1014" s="251" t="n">
        <v>0</v>
      </c>
      <c r="P1014" s="251" t="n">
        <v>0</v>
      </c>
      <c r="Q1014" s="251" t="n">
        <v>0</v>
      </c>
      <c r="R1014" s="291" t="n">
        <v>0</v>
      </c>
      <c r="S1014" s="292" t="n">
        <v>0</v>
      </c>
      <c r="T1014" s="143" t="n">
        <v>0</v>
      </c>
      <c r="U1014" s="129"/>
    </row>
    <row r="1015" s="2" customFormat="true" ht="12.75" hidden="false" customHeight="false" outlineLevel="0" collapsed="false">
      <c r="A1015" s="128" t="s">
        <v>611</v>
      </c>
      <c r="B1015" s="290" t="n">
        <v>0</v>
      </c>
      <c r="C1015" s="251" t="n">
        <v>0</v>
      </c>
      <c r="D1015" s="251" t="n">
        <v>0</v>
      </c>
      <c r="E1015" s="251" t="n">
        <v>0</v>
      </c>
      <c r="F1015" s="251" t="n">
        <v>0</v>
      </c>
      <c r="G1015" s="251" t="n">
        <v>0</v>
      </c>
      <c r="H1015" s="251" t="n">
        <v>0</v>
      </c>
      <c r="I1015" s="251" t="n">
        <v>0</v>
      </c>
      <c r="J1015" s="251" t="n">
        <v>0</v>
      </c>
      <c r="K1015" s="251" t="n">
        <v>0</v>
      </c>
      <c r="L1015" s="251" t="n">
        <v>0</v>
      </c>
      <c r="M1015" s="251" t="n">
        <v>0</v>
      </c>
      <c r="N1015" s="251" t="n">
        <v>0</v>
      </c>
      <c r="O1015" s="251" t="n">
        <v>0</v>
      </c>
      <c r="P1015" s="251" t="n">
        <v>0</v>
      </c>
      <c r="Q1015" s="251" t="n">
        <v>0</v>
      </c>
      <c r="R1015" s="291" t="n">
        <v>0</v>
      </c>
      <c r="S1015" s="292" t="n">
        <v>0</v>
      </c>
      <c r="T1015" s="143" t="n">
        <v>0</v>
      </c>
      <c r="U1015" s="129"/>
    </row>
    <row r="1016" s="2" customFormat="true" ht="12.75" hidden="false" customHeight="false" outlineLevel="0" collapsed="false">
      <c r="A1016" s="128" t="s">
        <v>612</v>
      </c>
      <c r="B1016" s="290" t="n">
        <v>0</v>
      </c>
      <c r="C1016" s="251" t="n">
        <v>0</v>
      </c>
      <c r="D1016" s="251" t="n">
        <v>0</v>
      </c>
      <c r="E1016" s="251" t="n">
        <v>0</v>
      </c>
      <c r="F1016" s="251" t="n">
        <v>0</v>
      </c>
      <c r="G1016" s="251" t="n">
        <v>0</v>
      </c>
      <c r="H1016" s="251" t="n">
        <v>0</v>
      </c>
      <c r="I1016" s="251" t="n">
        <v>0</v>
      </c>
      <c r="J1016" s="251" t="n">
        <v>0</v>
      </c>
      <c r="K1016" s="251" t="n">
        <v>0</v>
      </c>
      <c r="L1016" s="251" t="n">
        <v>0</v>
      </c>
      <c r="M1016" s="251" t="n">
        <v>0</v>
      </c>
      <c r="N1016" s="251" t="n">
        <v>0</v>
      </c>
      <c r="O1016" s="251" t="n">
        <v>0</v>
      </c>
      <c r="P1016" s="251" t="n">
        <v>0</v>
      </c>
      <c r="Q1016" s="251" t="n">
        <v>0</v>
      </c>
      <c r="R1016" s="291" t="n">
        <v>0</v>
      </c>
      <c r="S1016" s="292" t="n">
        <v>0</v>
      </c>
      <c r="T1016" s="143" t="n">
        <v>0</v>
      </c>
      <c r="U1016" s="129"/>
    </row>
    <row r="1017" s="2" customFormat="true" ht="12.75" hidden="false" customHeight="false" outlineLevel="0" collapsed="false">
      <c r="A1017" s="128" t="s">
        <v>613</v>
      </c>
      <c r="B1017" s="290" t="n">
        <v>0</v>
      </c>
      <c r="C1017" s="251" t="n">
        <v>0</v>
      </c>
      <c r="D1017" s="251" t="n">
        <v>0</v>
      </c>
      <c r="E1017" s="251" t="n">
        <v>0</v>
      </c>
      <c r="F1017" s="251" t="n">
        <v>0</v>
      </c>
      <c r="G1017" s="251" t="n">
        <v>0</v>
      </c>
      <c r="H1017" s="251" t="n">
        <v>0</v>
      </c>
      <c r="I1017" s="251" t="n">
        <v>0</v>
      </c>
      <c r="J1017" s="251" t="n">
        <v>0</v>
      </c>
      <c r="K1017" s="251" t="n">
        <v>0</v>
      </c>
      <c r="L1017" s="251" t="n">
        <v>0</v>
      </c>
      <c r="M1017" s="251" t="n">
        <v>0</v>
      </c>
      <c r="N1017" s="251" t="n">
        <v>0</v>
      </c>
      <c r="O1017" s="251" t="n">
        <v>0</v>
      </c>
      <c r="P1017" s="251" t="n">
        <v>0</v>
      </c>
      <c r="Q1017" s="251" t="n">
        <v>0</v>
      </c>
      <c r="R1017" s="291" t="n">
        <v>0</v>
      </c>
      <c r="S1017" s="292" t="n">
        <v>0</v>
      </c>
      <c r="T1017" s="143" t="n">
        <v>0</v>
      </c>
      <c r="U1017" s="129"/>
    </row>
    <row r="1018" s="2" customFormat="true" ht="12.75" hidden="false" customHeight="false" outlineLevel="0" collapsed="false">
      <c r="A1018" s="128" t="s">
        <v>614</v>
      </c>
      <c r="B1018" s="290" t="n">
        <v>0</v>
      </c>
      <c r="C1018" s="251" t="n">
        <v>0</v>
      </c>
      <c r="D1018" s="251" t="n">
        <v>0</v>
      </c>
      <c r="E1018" s="251" t="n">
        <v>0</v>
      </c>
      <c r="F1018" s="251" t="n">
        <v>0</v>
      </c>
      <c r="G1018" s="251" t="n">
        <v>0</v>
      </c>
      <c r="H1018" s="251" t="n">
        <v>0</v>
      </c>
      <c r="I1018" s="251" t="n">
        <v>0</v>
      </c>
      <c r="J1018" s="251" t="n">
        <v>0</v>
      </c>
      <c r="K1018" s="251" t="n">
        <v>0</v>
      </c>
      <c r="L1018" s="251" t="n">
        <v>0</v>
      </c>
      <c r="M1018" s="251" t="n">
        <v>0</v>
      </c>
      <c r="N1018" s="251" t="n">
        <v>0</v>
      </c>
      <c r="O1018" s="251" t="n">
        <v>0</v>
      </c>
      <c r="P1018" s="251" t="n">
        <v>0</v>
      </c>
      <c r="Q1018" s="251" t="n">
        <v>0</v>
      </c>
      <c r="R1018" s="291" t="n">
        <v>0</v>
      </c>
      <c r="S1018" s="292" t="n">
        <v>0</v>
      </c>
      <c r="T1018" s="143" t="n">
        <v>0</v>
      </c>
      <c r="U1018" s="129"/>
    </row>
    <row r="1019" s="2" customFormat="true" ht="12.75" hidden="false" customHeight="false" outlineLevel="0" collapsed="false">
      <c r="A1019" s="128" t="s">
        <v>615</v>
      </c>
      <c r="B1019" s="290" t="n">
        <v>0</v>
      </c>
      <c r="C1019" s="251" t="n">
        <v>0</v>
      </c>
      <c r="D1019" s="251" t="n">
        <v>0</v>
      </c>
      <c r="E1019" s="251" t="n">
        <v>0</v>
      </c>
      <c r="F1019" s="251" t="n">
        <v>0</v>
      </c>
      <c r="G1019" s="251" t="n">
        <v>0</v>
      </c>
      <c r="H1019" s="251" t="n">
        <v>0</v>
      </c>
      <c r="I1019" s="251" t="n">
        <v>0</v>
      </c>
      <c r="J1019" s="251" t="n">
        <v>0</v>
      </c>
      <c r="K1019" s="251" t="n">
        <v>0</v>
      </c>
      <c r="L1019" s="251" t="n">
        <v>0</v>
      </c>
      <c r="M1019" s="251" t="n">
        <v>0</v>
      </c>
      <c r="N1019" s="251" t="n">
        <v>0</v>
      </c>
      <c r="O1019" s="251" t="n">
        <v>0</v>
      </c>
      <c r="P1019" s="251" t="n">
        <v>0</v>
      </c>
      <c r="Q1019" s="251" t="n">
        <v>0</v>
      </c>
      <c r="R1019" s="291" t="n">
        <v>0</v>
      </c>
      <c r="S1019" s="292" t="n">
        <v>0</v>
      </c>
      <c r="T1019" s="143" t="n">
        <v>0</v>
      </c>
      <c r="U1019" s="129"/>
    </row>
    <row r="1020" s="2" customFormat="true" ht="12.75" hidden="false" customHeight="false" outlineLevel="0" collapsed="false">
      <c r="A1020" s="130" t="s">
        <v>178</v>
      </c>
      <c r="B1020" s="300" t="n">
        <v>0</v>
      </c>
      <c r="C1020" s="255" t="n">
        <v>0</v>
      </c>
      <c r="D1020" s="255" t="n">
        <v>0</v>
      </c>
      <c r="E1020" s="255" t="n">
        <v>0</v>
      </c>
      <c r="F1020" s="255" t="n">
        <v>0</v>
      </c>
      <c r="G1020" s="255" t="n">
        <v>0</v>
      </c>
      <c r="H1020" s="255" t="n">
        <v>0</v>
      </c>
      <c r="I1020" s="255" t="n">
        <v>0</v>
      </c>
      <c r="J1020" s="255" t="n">
        <v>0</v>
      </c>
      <c r="K1020" s="255" t="n">
        <v>0</v>
      </c>
      <c r="L1020" s="255" t="n">
        <v>0</v>
      </c>
      <c r="M1020" s="255" t="n">
        <v>0</v>
      </c>
      <c r="N1020" s="255" t="n">
        <v>0</v>
      </c>
      <c r="O1020" s="255" t="n">
        <v>0</v>
      </c>
      <c r="P1020" s="255" t="n">
        <v>0</v>
      </c>
      <c r="Q1020" s="255" t="n">
        <v>0</v>
      </c>
      <c r="R1020" s="301" t="n">
        <v>0</v>
      </c>
      <c r="S1020" s="302" t="n">
        <v>0</v>
      </c>
      <c r="T1020" s="98" t="n">
        <v>0</v>
      </c>
      <c r="U1020" s="131"/>
    </row>
    <row r="1021" s="71" customFormat="true" ht="12.75" hidden="false" customHeight="false" outlineLevel="0" collapsed="false">
      <c r="A1021" s="154" t="s">
        <v>36</v>
      </c>
      <c r="B1021" s="69" t="n">
        <f aca="false">SUM(B1001:B1020)</f>
        <v>0</v>
      </c>
      <c r="C1021" s="69" t="n">
        <f aca="false">SUM(C1001:C1020)</f>
        <v>0</v>
      </c>
      <c r="D1021" s="69" t="n">
        <f aca="false">SUM(D1001:D1020)</f>
        <v>0</v>
      </c>
      <c r="E1021" s="69" t="n">
        <f aca="false">SUM(E1001:E1020)</f>
        <v>0</v>
      </c>
      <c r="F1021" s="69" t="n">
        <f aca="false">SUM(F1001:F1020)</f>
        <v>1</v>
      </c>
      <c r="G1021" s="69" t="n">
        <f aca="false">SUM(G1001:G1020)</f>
        <v>0</v>
      </c>
      <c r="H1021" s="69" t="n">
        <f aca="false">SUM(H1001:H1020)</f>
        <v>0</v>
      </c>
      <c r="I1021" s="69" t="n">
        <f aca="false">SUM(I1001:I1020)</f>
        <v>0</v>
      </c>
      <c r="J1021" s="69" t="n">
        <f aca="false">SUM(J1001:J1020)</f>
        <v>0</v>
      </c>
      <c r="K1021" s="101" t="n">
        <f aca="false">SUM(K1001:K1020)</f>
        <v>0</v>
      </c>
      <c r="L1021" s="101" t="n">
        <f aca="false">SUM(L1001:L1020)</f>
        <v>0</v>
      </c>
      <c r="M1021" s="101" t="n">
        <f aca="false">SUM(M1001:M1020)</f>
        <v>0</v>
      </c>
      <c r="N1021" s="118" t="n">
        <f aca="false">SUM(N1001:N1020)</f>
        <v>0</v>
      </c>
      <c r="O1021" s="69" t="n">
        <f aca="false">SUM(O1001:O1020)</f>
        <v>0</v>
      </c>
      <c r="P1021" s="69" t="n">
        <f aca="false">SUM(P1001:P1020)</f>
        <v>0</v>
      </c>
      <c r="Q1021" s="69" t="n">
        <f aca="false">SUM(Q1001:Q1020)</f>
        <v>0</v>
      </c>
      <c r="R1021" s="69" t="n">
        <f aca="false">SUM(R1001:R1020)</f>
        <v>0</v>
      </c>
      <c r="S1021" s="234" t="n">
        <f aca="false">SUM(S1001:S1020)</f>
        <v>0</v>
      </c>
      <c r="T1021" s="101" t="n">
        <f aca="false">SUM(T1001:T1020)</f>
        <v>0</v>
      </c>
      <c r="U1021" s="101" t="n">
        <f aca="false">SUM(U1001:U1020)</f>
        <v>0</v>
      </c>
    </row>
    <row r="1022" s="2" customFormat="true" ht="13.5" hidden="false" customHeight="false" outlineLevel="0" collapsed="false">
      <c r="A1022" s="119"/>
      <c r="K1022" s="74"/>
      <c r="L1022" s="74"/>
      <c r="M1022" s="74"/>
      <c r="R1022" s="75"/>
      <c r="S1022" s="75"/>
      <c r="T1022" s="74"/>
    </row>
    <row r="1023" s="2" customFormat="true" ht="13.5" hidden="false" customHeight="false" outlineLevel="0" collapsed="false">
      <c r="A1023" s="32" t="s">
        <v>616</v>
      </c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</row>
    <row r="1024" s="2" customFormat="true" ht="12.75" hidden="false" customHeight="false" outlineLevel="0" collapsed="false">
      <c r="A1024" s="126" t="n">
        <v>1</v>
      </c>
      <c r="B1024" s="245" t="n">
        <v>0</v>
      </c>
      <c r="C1024" s="246" t="n">
        <v>0</v>
      </c>
      <c r="D1024" s="246" t="n">
        <v>0</v>
      </c>
      <c r="E1024" s="246" t="n">
        <v>0</v>
      </c>
      <c r="F1024" s="246" t="n">
        <v>0</v>
      </c>
      <c r="G1024" s="246" t="n">
        <v>0</v>
      </c>
      <c r="H1024" s="246" t="n">
        <v>0</v>
      </c>
      <c r="I1024" s="246" t="n">
        <v>0</v>
      </c>
      <c r="J1024" s="246" t="n">
        <v>0</v>
      </c>
      <c r="K1024" s="246" t="n">
        <v>0</v>
      </c>
      <c r="L1024" s="246" t="n">
        <v>0</v>
      </c>
      <c r="M1024" s="246" t="n">
        <v>0</v>
      </c>
      <c r="N1024" s="246" t="n">
        <v>0</v>
      </c>
      <c r="O1024" s="246" t="n">
        <v>0</v>
      </c>
      <c r="P1024" s="246" t="n">
        <v>0</v>
      </c>
      <c r="Q1024" s="246" t="n">
        <v>0</v>
      </c>
      <c r="R1024" s="247" t="n">
        <v>0</v>
      </c>
      <c r="S1024" s="248" t="n">
        <v>0</v>
      </c>
      <c r="T1024" s="84" t="n">
        <v>0</v>
      </c>
      <c r="U1024" s="102" t="n">
        <v>0</v>
      </c>
    </row>
    <row r="1025" s="2" customFormat="true" ht="12.75" hidden="false" customHeight="false" outlineLevel="0" collapsed="false">
      <c r="A1025" s="128" t="n">
        <v>2</v>
      </c>
      <c r="B1025" s="249" t="n">
        <v>0</v>
      </c>
      <c r="C1025" s="250" t="n">
        <v>0</v>
      </c>
      <c r="D1025" s="250" t="n">
        <v>0</v>
      </c>
      <c r="E1025" s="250" t="n">
        <v>0</v>
      </c>
      <c r="F1025" s="250" t="n">
        <v>0</v>
      </c>
      <c r="G1025" s="250" t="n">
        <v>0</v>
      </c>
      <c r="H1025" s="250" t="n">
        <v>0</v>
      </c>
      <c r="I1025" s="250" t="n">
        <v>0</v>
      </c>
      <c r="J1025" s="250" t="n">
        <v>0</v>
      </c>
      <c r="K1025" s="250" t="n">
        <v>0</v>
      </c>
      <c r="L1025" s="250" t="n">
        <v>0</v>
      </c>
      <c r="M1025" s="250" t="n">
        <v>0</v>
      </c>
      <c r="N1025" s="250" t="n">
        <v>0</v>
      </c>
      <c r="O1025" s="250" t="n">
        <v>0</v>
      </c>
      <c r="P1025" s="250" t="n">
        <v>0</v>
      </c>
      <c r="Q1025" s="250" t="n">
        <v>0</v>
      </c>
      <c r="R1025" s="251" t="n">
        <v>0</v>
      </c>
      <c r="S1025" s="252" t="n">
        <v>0</v>
      </c>
      <c r="T1025" s="57" t="n">
        <v>0</v>
      </c>
      <c r="U1025" s="104" t="n">
        <v>0</v>
      </c>
    </row>
    <row r="1026" s="2" customFormat="true" ht="12.75" hidden="false" customHeight="false" outlineLevel="0" collapsed="false">
      <c r="A1026" s="128" t="n">
        <v>3</v>
      </c>
      <c r="B1026" s="249" t="n">
        <v>0</v>
      </c>
      <c r="C1026" s="250" t="n">
        <v>0</v>
      </c>
      <c r="D1026" s="250" t="n">
        <v>0</v>
      </c>
      <c r="E1026" s="250" t="n">
        <v>0</v>
      </c>
      <c r="F1026" s="250" t="n">
        <v>0</v>
      </c>
      <c r="G1026" s="250" t="n">
        <v>0</v>
      </c>
      <c r="H1026" s="250" t="n">
        <v>0</v>
      </c>
      <c r="I1026" s="250" t="n">
        <v>0</v>
      </c>
      <c r="J1026" s="250" t="n">
        <v>0</v>
      </c>
      <c r="K1026" s="250" t="n">
        <v>0</v>
      </c>
      <c r="L1026" s="250" t="n">
        <v>0</v>
      </c>
      <c r="M1026" s="250" t="n">
        <v>0</v>
      </c>
      <c r="N1026" s="250" t="n">
        <v>0</v>
      </c>
      <c r="O1026" s="250" t="n">
        <v>0</v>
      </c>
      <c r="P1026" s="250" t="n">
        <v>0</v>
      </c>
      <c r="Q1026" s="250" t="n">
        <v>0</v>
      </c>
      <c r="R1026" s="251" t="n">
        <v>0</v>
      </c>
      <c r="S1026" s="252" t="n">
        <v>0</v>
      </c>
      <c r="T1026" s="57" t="n">
        <v>0</v>
      </c>
      <c r="U1026" s="104" t="n">
        <v>0</v>
      </c>
    </row>
    <row r="1027" s="2" customFormat="true" ht="12.75" hidden="false" customHeight="false" outlineLevel="0" collapsed="false">
      <c r="A1027" s="128" t="n">
        <v>4</v>
      </c>
      <c r="B1027" s="249" t="n">
        <v>0</v>
      </c>
      <c r="C1027" s="250" t="n">
        <v>0</v>
      </c>
      <c r="D1027" s="250" t="n">
        <v>0</v>
      </c>
      <c r="E1027" s="250" t="n">
        <v>0</v>
      </c>
      <c r="F1027" s="250" t="n">
        <v>0</v>
      </c>
      <c r="G1027" s="250" t="n">
        <v>0</v>
      </c>
      <c r="H1027" s="250" t="n">
        <v>0</v>
      </c>
      <c r="I1027" s="250" t="n">
        <v>0</v>
      </c>
      <c r="J1027" s="250" t="n">
        <v>0</v>
      </c>
      <c r="K1027" s="250" t="n">
        <v>0</v>
      </c>
      <c r="L1027" s="250" t="n">
        <v>0</v>
      </c>
      <c r="M1027" s="250" t="n">
        <v>0</v>
      </c>
      <c r="N1027" s="250" t="n">
        <v>0</v>
      </c>
      <c r="O1027" s="250" t="n">
        <v>0</v>
      </c>
      <c r="P1027" s="250" t="n">
        <v>0</v>
      </c>
      <c r="Q1027" s="250" t="n">
        <v>0</v>
      </c>
      <c r="R1027" s="251" t="n">
        <v>0</v>
      </c>
      <c r="S1027" s="252" t="n">
        <v>0</v>
      </c>
      <c r="T1027" s="57" t="n">
        <v>0</v>
      </c>
      <c r="U1027" s="104" t="n">
        <v>0</v>
      </c>
    </row>
    <row r="1028" s="2" customFormat="true" ht="12.75" hidden="false" customHeight="false" outlineLevel="0" collapsed="false">
      <c r="A1028" s="130" t="s">
        <v>178</v>
      </c>
      <c r="B1028" s="253" t="n">
        <v>0</v>
      </c>
      <c r="C1028" s="254" t="n">
        <v>0</v>
      </c>
      <c r="D1028" s="254" t="n">
        <v>0</v>
      </c>
      <c r="E1028" s="254" t="n">
        <v>0</v>
      </c>
      <c r="F1028" s="254" t="n">
        <v>0</v>
      </c>
      <c r="G1028" s="254" t="n">
        <v>0</v>
      </c>
      <c r="H1028" s="254" t="n">
        <v>0</v>
      </c>
      <c r="I1028" s="254" t="n">
        <v>0</v>
      </c>
      <c r="J1028" s="254" t="n">
        <v>0</v>
      </c>
      <c r="K1028" s="254" t="n">
        <v>0</v>
      </c>
      <c r="L1028" s="254" t="n">
        <v>0</v>
      </c>
      <c r="M1028" s="254" t="n">
        <v>0</v>
      </c>
      <c r="N1028" s="254" t="n">
        <v>1</v>
      </c>
      <c r="O1028" s="254" t="n">
        <v>0</v>
      </c>
      <c r="P1028" s="254" t="n">
        <v>0</v>
      </c>
      <c r="Q1028" s="254" t="n">
        <v>0</v>
      </c>
      <c r="R1028" s="255" t="n">
        <v>0</v>
      </c>
      <c r="S1028" s="256" t="n">
        <v>0</v>
      </c>
      <c r="T1028" s="96" t="n">
        <v>0</v>
      </c>
      <c r="U1028" s="117" t="n">
        <v>0</v>
      </c>
    </row>
    <row r="1029" s="71" customFormat="true" ht="12.75" hidden="false" customHeight="false" outlineLevel="0" collapsed="false">
      <c r="A1029" s="154" t="s">
        <v>36</v>
      </c>
      <c r="B1029" s="69" t="n">
        <f aca="false">SUM(B1024:B1028)</f>
        <v>0</v>
      </c>
      <c r="C1029" s="69" t="n">
        <f aca="false">SUM(C1024:C1028)</f>
        <v>0</v>
      </c>
      <c r="D1029" s="69" t="n">
        <f aca="false">SUM(D1024:D1028)</f>
        <v>0</v>
      </c>
      <c r="E1029" s="69" t="n">
        <f aca="false">SUM(E1024:E1028)</f>
        <v>0</v>
      </c>
      <c r="F1029" s="69" t="n">
        <f aca="false">SUM(F1024:F1028)</f>
        <v>0</v>
      </c>
      <c r="G1029" s="69" t="n">
        <f aca="false">SUM(G1024:G1028)</f>
        <v>0</v>
      </c>
      <c r="H1029" s="69" t="n">
        <f aca="false">SUM(H1024:H1028)</f>
        <v>0</v>
      </c>
      <c r="I1029" s="69" t="n">
        <f aca="false">SUM(I1024:I1028)</f>
        <v>0</v>
      </c>
      <c r="J1029" s="69" t="n">
        <f aca="false">SUM(J1024:J1028)</f>
        <v>0</v>
      </c>
      <c r="K1029" s="101" t="n">
        <f aca="false">SUM(K1024:K1028)</f>
        <v>0</v>
      </c>
      <c r="L1029" s="101" t="n">
        <f aca="false">SUM(L1024:L1028)</f>
        <v>0</v>
      </c>
      <c r="M1029" s="101" t="n">
        <f aca="false">SUM(M1024:M1028)</f>
        <v>0</v>
      </c>
      <c r="N1029" s="118" t="n">
        <f aca="false">SUM(N1024:N1028)</f>
        <v>1</v>
      </c>
      <c r="O1029" s="69" t="n">
        <f aca="false">SUM(O1024:O1028)</f>
        <v>0</v>
      </c>
      <c r="P1029" s="69" t="n">
        <f aca="false">SUM(P1024:P1028)</f>
        <v>0</v>
      </c>
      <c r="Q1029" s="69" t="n">
        <f aca="false">SUM(Q1024:Q1028)</f>
        <v>0</v>
      </c>
      <c r="R1029" s="101" t="n">
        <f aca="false">SUM(R1024:R1028)</f>
        <v>0</v>
      </c>
      <c r="S1029" s="101" t="n">
        <f aca="false">SUM(S1024:S1028)</f>
        <v>0</v>
      </c>
      <c r="T1029" s="101" t="n">
        <f aca="false">SUM(T1024:T1028)</f>
        <v>0</v>
      </c>
      <c r="U1029" s="101" t="n">
        <f aca="false">SUM(U1024:U1028)</f>
        <v>0</v>
      </c>
    </row>
    <row r="1030" s="2" customFormat="true" ht="13.5" hidden="false" customHeight="false" outlineLevel="0" collapsed="false">
      <c r="A1030" s="119"/>
      <c r="K1030" s="74"/>
      <c r="L1030" s="74"/>
      <c r="M1030" s="74"/>
      <c r="R1030" s="75"/>
      <c r="S1030" s="75"/>
      <c r="T1030" s="74"/>
    </row>
    <row r="1031" s="2" customFormat="true" ht="13.5" hidden="false" customHeight="false" outlineLevel="0" collapsed="false">
      <c r="A1031" s="32" t="s">
        <v>617</v>
      </c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</row>
    <row r="1032" s="2" customFormat="true" ht="12.75" hidden="false" customHeight="false" outlineLevel="0" collapsed="false">
      <c r="A1032" s="126" t="s">
        <v>618</v>
      </c>
      <c r="B1032" s="80" t="n">
        <v>0</v>
      </c>
      <c r="C1032" s="82" t="n">
        <v>0</v>
      </c>
      <c r="D1032" s="82" t="n">
        <v>0</v>
      </c>
      <c r="E1032" s="82" t="n">
        <v>0</v>
      </c>
      <c r="F1032" s="82" t="n">
        <v>0</v>
      </c>
      <c r="G1032" s="82" t="n">
        <v>0</v>
      </c>
      <c r="H1032" s="82" t="n">
        <v>0</v>
      </c>
      <c r="I1032" s="82" t="n">
        <v>0</v>
      </c>
      <c r="J1032" s="82" t="n">
        <v>0</v>
      </c>
      <c r="K1032" s="82" t="n">
        <v>0</v>
      </c>
      <c r="L1032" s="82" t="n">
        <v>0</v>
      </c>
      <c r="M1032" s="82" t="n">
        <v>0</v>
      </c>
      <c r="N1032" s="82" t="n">
        <v>0</v>
      </c>
      <c r="O1032" s="82" t="n">
        <v>0</v>
      </c>
      <c r="P1032" s="82" t="n">
        <v>0</v>
      </c>
      <c r="Q1032" s="82" t="n">
        <v>0</v>
      </c>
      <c r="R1032" s="187" t="n">
        <v>0</v>
      </c>
      <c r="S1032" s="189" t="n">
        <v>0</v>
      </c>
      <c r="T1032" s="84" t="n">
        <v>0</v>
      </c>
      <c r="U1032" s="102" t="n">
        <v>0</v>
      </c>
    </row>
    <row r="1033" s="2" customFormat="true" ht="12.75" hidden="false" customHeight="false" outlineLevel="0" collapsed="false">
      <c r="A1033" s="128" t="s">
        <v>619</v>
      </c>
      <c r="B1033" s="53" t="n">
        <v>0</v>
      </c>
      <c r="C1033" s="55" t="n">
        <v>0</v>
      </c>
      <c r="D1033" s="55" t="n">
        <v>0</v>
      </c>
      <c r="E1033" s="55" t="n">
        <v>0</v>
      </c>
      <c r="F1033" s="55" t="n">
        <v>0</v>
      </c>
      <c r="G1033" s="55" t="n">
        <v>0</v>
      </c>
      <c r="H1033" s="55" t="n">
        <v>0</v>
      </c>
      <c r="I1033" s="55" t="n">
        <v>0</v>
      </c>
      <c r="J1033" s="55" t="n">
        <v>0</v>
      </c>
      <c r="K1033" s="55" t="n">
        <v>0</v>
      </c>
      <c r="L1033" s="55" t="n">
        <v>0</v>
      </c>
      <c r="M1033" s="55" t="n">
        <v>0</v>
      </c>
      <c r="N1033" s="55" t="n">
        <v>0</v>
      </c>
      <c r="O1033" s="55" t="n">
        <v>0</v>
      </c>
      <c r="P1033" s="55" t="n">
        <v>0</v>
      </c>
      <c r="Q1033" s="55" t="n">
        <v>0</v>
      </c>
      <c r="R1033" s="140" t="n">
        <v>0</v>
      </c>
      <c r="S1033" s="143" t="n">
        <v>0</v>
      </c>
      <c r="T1033" s="57" t="n">
        <v>0</v>
      </c>
      <c r="U1033" s="104" t="n">
        <v>1</v>
      </c>
    </row>
    <row r="1034" s="2" customFormat="true" ht="12.75" hidden="false" customHeight="false" outlineLevel="0" collapsed="false">
      <c r="A1034" s="128" t="s">
        <v>620</v>
      </c>
      <c r="B1034" s="53" t="n">
        <v>0</v>
      </c>
      <c r="C1034" s="55" t="n">
        <v>0</v>
      </c>
      <c r="D1034" s="55" t="n">
        <v>0</v>
      </c>
      <c r="E1034" s="55" t="n">
        <v>0</v>
      </c>
      <c r="F1034" s="55" t="n">
        <v>0</v>
      </c>
      <c r="G1034" s="55" t="n">
        <v>0</v>
      </c>
      <c r="H1034" s="55" t="n">
        <v>0</v>
      </c>
      <c r="I1034" s="55" t="n">
        <v>0</v>
      </c>
      <c r="J1034" s="55" t="n">
        <v>0</v>
      </c>
      <c r="K1034" s="55" t="n">
        <v>0</v>
      </c>
      <c r="L1034" s="55" t="n">
        <v>0</v>
      </c>
      <c r="M1034" s="55" t="n">
        <v>0</v>
      </c>
      <c r="N1034" s="55" t="n">
        <v>0</v>
      </c>
      <c r="O1034" s="55" t="n">
        <v>0</v>
      </c>
      <c r="P1034" s="55" t="n">
        <v>0</v>
      </c>
      <c r="Q1034" s="55" t="n">
        <v>0</v>
      </c>
      <c r="R1034" s="140" t="n">
        <v>0</v>
      </c>
      <c r="S1034" s="143" t="n">
        <v>0</v>
      </c>
      <c r="T1034" s="57" t="n">
        <v>0</v>
      </c>
      <c r="U1034" s="104" t="n">
        <v>1</v>
      </c>
    </row>
    <row r="1035" s="2" customFormat="true" ht="12.75" hidden="false" customHeight="false" outlineLevel="0" collapsed="false">
      <c r="A1035" s="128" t="s">
        <v>621</v>
      </c>
      <c r="B1035" s="53" t="n">
        <v>0</v>
      </c>
      <c r="C1035" s="55" t="n">
        <v>0</v>
      </c>
      <c r="D1035" s="55" t="n">
        <v>0</v>
      </c>
      <c r="E1035" s="55" t="n">
        <v>0</v>
      </c>
      <c r="F1035" s="55" t="n">
        <v>0</v>
      </c>
      <c r="G1035" s="55" t="n">
        <v>0</v>
      </c>
      <c r="H1035" s="55" t="n">
        <v>0</v>
      </c>
      <c r="I1035" s="55" t="n">
        <v>0</v>
      </c>
      <c r="J1035" s="55" t="n">
        <v>0</v>
      </c>
      <c r="K1035" s="55" t="n">
        <v>0</v>
      </c>
      <c r="L1035" s="55" t="n">
        <v>0</v>
      </c>
      <c r="M1035" s="55" t="n">
        <v>0</v>
      </c>
      <c r="N1035" s="55" t="n">
        <v>0</v>
      </c>
      <c r="O1035" s="55" t="n">
        <v>0</v>
      </c>
      <c r="P1035" s="55" t="n">
        <v>0</v>
      </c>
      <c r="Q1035" s="55" t="n">
        <v>0</v>
      </c>
      <c r="R1035" s="140" t="n">
        <v>0</v>
      </c>
      <c r="S1035" s="143" t="n">
        <v>0</v>
      </c>
      <c r="T1035" s="57" t="n">
        <v>0</v>
      </c>
      <c r="U1035" s="104" t="n">
        <v>10</v>
      </c>
    </row>
    <row r="1036" s="2" customFormat="true" ht="12.75" hidden="false" customHeight="false" outlineLevel="0" collapsed="false">
      <c r="A1036" s="128" t="s">
        <v>622</v>
      </c>
      <c r="B1036" s="53" t="n">
        <v>0</v>
      </c>
      <c r="C1036" s="55" t="n">
        <v>0</v>
      </c>
      <c r="D1036" s="55" t="n">
        <v>0</v>
      </c>
      <c r="E1036" s="55" t="n">
        <v>0</v>
      </c>
      <c r="F1036" s="55" t="n">
        <v>0</v>
      </c>
      <c r="G1036" s="55" t="n">
        <v>0</v>
      </c>
      <c r="H1036" s="55" t="n">
        <v>0</v>
      </c>
      <c r="I1036" s="55" t="n">
        <v>0</v>
      </c>
      <c r="J1036" s="55" t="n">
        <v>0</v>
      </c>
      <c r="K1036" s="55" t="n">
        <v>0</v>
      </c>
      <c r="L1036" s="55" t="n">
        <v>0</v>
      </c>
      <c r="M1036" s="55" t="n">
        <v>0</v>
      </c>
      <c r="N1036" s="55" t="n">
        <v>0</v>
      </c>
      <c r="O1036" s="55" t="n">
        <v>0</v>
      </c>
      <c r="P1036" s="55" t="n">
        <v>0</v>
      </c>
      <c r="Q1036" s="55" t="n">
        <v>0</v>
      </c>
      <c r="R1036" s="140" t="n">
        <v>0</v>
      </c>
      <c r="S1036" s="143" t="n">
        <v>0</v>
      </c>
      <c r="T1036" s="57" t="n">
        <v>0</v>
      </c>
      <c r="U1036" s="104" t="n">
        <v>3</v>
      </c>
    </row>
    <row r="1037" s="2" customFormat="true" ht="12.75" hidden="false" customHeight="false" outlineLevel="0" collapsed="false">
      <c r="A1037" s="128" t="s">
        <v>623</v>
      </c>
      <c r="B1037" s="53" t="n">
        <v>0</v>
      </c>
      <c r="C1037" s="55" t="n">
        <v>0</v>
      </c>
      <c r="D1037" s="55" t="n">
        <v>0</v>
      </c>
      <c r="E1037" s="55" t="n">
        <v>0</v>
      </c>
      <c r="F1037" s="55" t="n">
        <v>0</v>
      </c>
      <c r="G1037" s="55" t="n">
        <v>0</v>
      </c>
      <c r="H1037" s="55" t="n">
        <v>0</v>
      </c>
      <c r="I1037" s="55" t="n">
        <v>0</v>
      </c>
      <c r="J1037" s="55" t="n">
        <v>0</v>
      </c>
      <c r="K1037" s="55" t="n">
        <v>0</v>
      </c>
      <c r="L1037" s="55" t="n">
        <v>0</v>
      </c>
      <c r="M1037" s="55" t="n">
        <v>0</v>
      </c>
      <c r="N1037" s="55" t="n">
        <v>0</v>
      </c>
      <c r="O1037" s="55" t="n">
        <v>0</v>
      </c>
      <c r="P1037" s="55" t="n">
        <v>0</v>
      </c>
      <c r="Q1037" s="55" t="n">
        <v>0</v>
      </c>
      <c r="R1037" s="140" t="n">
        <v>0</v>
      </c>
      <c r="S1037" s="143" t="n">
        <v>0</v>
      </c>
      <c r="T1037" s="57" t="n">
        <v>0</v>
      </c>
      <c r="U1037" s="104" t="n">
        <v>1</v>
      </c>
    </row>
    <row r="1038" s="2" customFormat="true" ht="12.75" hidden="false" customHeight="false" outlineLevel="0" collapsed="false">
      <c r="A1038" s="128" t="s">
        <v>624</v>
      </c>
      <c r="B1038" s="53" t="n">
        <v>0</v>
      </c>
      <c r="C1038" s="55" t="n">
        <v>0</v>
      </c>
      <c r="D1038" s="55" t="n">
        <v>0</v>
      </c>
      <c r="E1038" s="55" t="n">
        <v>0</v>
      </c>
      <c r="F1038" s="55" t="n">
        <v>0</v>
      </c>
      <c r="G1038" s="55" t="n">
        <v>0</v>
      </c>
      <c r="H1038" s="55" t="n">
        <v>0</v>
      </c>
      <c r="I1038" s="55" t="n">
        <v>0</v>
      </c>
      <c r="J1038" s="55" t="n">
        <v>0</v>
      </c>
      <c r="K1038" s="55" t="n">
        <v>0</v>
      </c>
      <c r="L1038" s="55" t="n">
        <v>0</v>
      </c>
      <c r="M1038" s="55" t="n">
        <v>0</v>
      </c>
      <c r="N1038" s="55" t="n">
        <v>0</v>
      </c>
      <c r="O1038" s="55" t="n">
        <v>0</v>
      </c>
      <c r="P1038" s="55" t="n">
        <v>0</v>
      </c>
      <c r="Q1038" s="55" t="n">
        <v>0</v>
      </c>
      <c r="R1038" s="140" t="n">
        <v>0</v>
      </c>
      <c r="S1038" s="143" t="n">
        <v>0</v>
      </c>
      <c r="T1038" s="57" t="n">
        <v>0</v>
      </c>
      <c r="U1038" s="104" t="n">
        <v>7</v>
      </c>
    </row>
    <row r="1039" s="2" customFormat="true" ht="12.75" hidden="false" customHeight="false" outlineLevel="0" collapsed="false">
      <c r="A1039" s="128" t="s">
        <v>625</v>
      </c>
      <c r="B1039" s="53" t="n">
        <v>0</v>
      </c>
      <c r="C1039" s="55" t="n">
        <v>0</v>
      </c>
      <c r="D1039" s="55" t="n">
        <v>0</v>
      </c>
      <c r="E1039" s="55" t="n">
        <v>0</v>
      </c>
      <c r="F1039" s="55" t="n">
        <v>0</v>
      </c>
      <c r="G1039" s="55" t="n">
        <v>0</v>
      </c>
      <c r="H1039" s="55" t="n">
        <v>0</v>
      </c>
      <c r="I1039" s="55" t="n">
        <v>0</v>
      </c>
      <c r="J1039" s="55" t="n">
        <v>0</v>
      </c>
      <c r="K1039" s="55" t="n">
        <v>0</v>
      </c>
      <c r="L1039" s="55" t="n">
        <v>0</v>
      </c>
      <c r="M1039" s="55" t="n">
        <v>0</v>
      </c>
      <c r="N1039" s="55" t="n">
        <v>0</v>
      </c>
      <c r="O1039" s="55" t="n">
        <v>0</v>
      </c>
      <c r="P1039" s="55" t="n">
        <v>0</v>
      </c>
      <c r="Q1039" s="55" t="n">
        <v>0</v>
      </c>
      <c r="R1039" s="140" t="n">
        <v>0</v>
      </c>
      <c r="S1039" s="143" t="n">
        <v>0</v>
      </c>
      <c r="T1039" s="57" t="n">
        <v>0</v>
      </c>
      <c r="U1039" s="104" t="n">
        <v>2</v>
      </c>
    </row>
    <row r="1040" s="2" customFormat="true" ht="12.75" hidden="false" customHeight="false" outlineLevel="0" collapsed="false">
      <c r="A1040" s="128" t="s">
        <v>626</v>
      </c>
      <c r="B1040" s="53" t="n">
        <v>0</v>
      </c>
      <c r="C1040" s="55" t="n">
        <v>0</v>
      </c>
      <c r="D1040" s="55" t="n">
        <v>0</v>
      </c>
      <c r="E1040" s="55" t="n">
        <v>0</v>
      </c>
      <c r="F1040" s="55" t="n">
        <v>0</v>
      </c>
      <c r="G1040" s="55" t="n">
        <v>0</v>
      </c>
      <c r="H1040" s="55" t="n">
        <v>0</v>
      </c>
      <c r="I1040" s="55" t="n">
        <v>0</v>
      </c>
      <c r="J1040" s="55" t="n">
        <v>0</v>
      </c>
      <c r="K1040" s="55" t="n">
        <v>0</v>
      </c>
      <c r="L1040" s="55" t="n">
        <v>0</v>
      </c>
      <c r="M1040" s="55" t="n">
        <v>0</v>
      </c>
      <c r="N1040" s="55" t="n">
        <v>0</v>
      </c>
      <c r="O1040" s="55" t="n">
        <v>0</v>
      </c>
      <c r="P1040" s="55" t="n">
        <v>0</v>
      </c>
      <c r="Q1040" s="55" t="n">
        <v>0</v>
      </c>
      <c r="R1040" s="140" t="n">
        <v>0</v>
      </c>
      <c r="S1040" s="143" t="n">
        <v>0</v>
      </c>
      <c r="T1040" s="57" t="n">
        <v>0</v>
      </c>
      <c r="U1040" s="104" t="n">
        <v>1</v>
      </c>
    </row>
    <row r="1041" s="2" customFormat="true" ht="12.75" hidden="false" customHeight="false" outlineLevel="0" collapsed="false">
      <c r="A1041" s="128" t="s">
        <v>627</v>
      </c>
      <c r="B1041" s="53" t="n">
        <v>0</v>
      </c>
      <c r="C1041" s="55" t="n">
        <v>0</v>
      </c>
      <c r="D1041" s="55" t="n">
        <v>0</v>
      </c>
      <c r="E1041" s="55" t="n">
        <v>0</v>
      </c>
      <c r="F1041" s="55" t="n">
        <v>0</v>
      </c>
      <c r="G1041" s="55" t="n">
        <v>0</v>
      </c>
      <c r="H1041" s="55" t="n">
        <v>0</v>
      </c>
      <c r="I1041" s="55" t="n">
        <v>0</v>
      </c>
      <c r="J1041" s="55" t="n">
        <v>0</v>
      </c>
      <c r="K1041" s="55" t="n">
        <v>0</v>
      </c>
      <c r="L1041" s="55" t="n">
        <v>0</v>
      </c>
      <c r="M1041" s="55" t="n">
        <v>0</v>
      </c>
      <c r="N1041" s="55" t="n">
        <v>0</v>
      </c>
      <c r="O1041" s="55" t="n">
        <v>0</v>
      </c>
      <c r="P1041" s="55" t="n">
        <v>0</v>
      </c>
      <c r="Q1041" s="55" t="n">
        <v>0</v>
      </c>
      <c r="R1041" s="140" t="n">
        <v>0</v>
      </c>
      <c r="S1041" s="143" t="n">
        <v>0</v>
      </c>
      <c r="T1041" s="57" t="n">
        <v>0</v>
      </c>
      <c r="U1041" s="104" t="n">
        <v>0</v>
      </c>
    </row>
    <row r="1042" s="2" customFormat="true" ht="12.75" hidden="false" customHeight="false" outlineLevel="0" collapsed="false">
      <c r="A1042" s="128" t="s">
        <v>628</v>
      </c>
      <c r="B1042" s="53" t="n">
        <v>0</v>
      </c>
      <c r="C1042" s="55" t="n">
        <v>0</v>
      </c>
      <c r="D1042" s="55" t="n">
        <v>0</v>
      </c>
      <c r="E1042" s="55" t="n">
        <v>0</v>
      </c>
      <c r="F1042" s="55" t="n">
        <v>0</v>
      </c>
      <c r="G1042" s="55" t="n">
        <v>0</v>
      </c>
      <c r="H1042" s="55" t="n">
        <v>0</v>
      </c>
      <c r="I1042" s="55" t="n">
        <v>0</v>
      </c>
      <c r="J1042" s="55" t="n">
        <v>0</v>
      </c>
      <c r="K1042" s="55" t="n">
        <v>0</v>
      </c>
      <c r="L1042" s="55" t="n">
        <v>0</v>
      </c>
      <c r="M1042" s="55" t="n">
        <v>0</v>
      </c>
      <c r="N1042" s="55" t="n">
        <v>0</v>
      </c>
      <c r="O1042" s="55" t="n">
        <v>0</v>
      </c>
      <c r="P1042" s="55" t="n">
        <v>0</v>
      </c>
      <c r="Q1042" s="55" t="n">
        <v>0</v>
      </c>
      <c r="R1042" s="140" t="n">
        <v>0</v>
      </c>
      <c r="S1042" s="143" t="n">
        <v>0</v>
      </c>
      <c r="T1042" s="57" t="n">
        <v>0</v>
      </c>
      <c r="U1042" s="104" t="n">
        <v>0</v>
      </c>
    </row>
    <row r="1043" s="2" customFormat="true" ht="12.75" hidden="false" customHeight="false" outlineLevel="0" collapsed="false">
      <c r="A1043" s="128" t="s">
        <v>629</v>
      </c>
      <c r="B1043" s="53" t="n">
        <v>0</v>
      </c>
      <c r="C1043" s="55" t="n">
        <v>0</v>
      </c>
      <c r="D1043" s="55" t="n">
        <v>0</v>
      </c>
      <c r="E1043" s="55" t="n">
        <v>0</v>
      </c>
      <c r="F1043" s="55" t="n">
        <v>0</v>
      </c>
      <c r="G1043" s="55" t="n">
        <v>0</v>
      </c>
      <c r="H1043" s="55" t="n">
        <v>0</v>
      </c>
      <c r="I1043" s="55" t="n">
        <v>0</v>
      </c>
      <c r="J1043" s="55" t="n">
        <v>0</v>
      </c>
      <c r="K1043" s="55" t="n">
        <v>0</v>
      </c>
      <c r="L1043" s="55" t="n">
        <v>0</v>
      </c>
      <c r="M1043" s="55" t="n">
        <v>0</v>
      </c>
      <c r="N1043" s="55" t="n">
        <v>0</v>
      </c>
      <c r="O1043" s="55" t="n">
        <v>0</v>
      </c>
      <c r="P1043" s="55" t="n">
        <v>0</v>
      </c>
      <c r="Q1043" s="55" t="n">
        <v>0</v>
      </c>
      <c r="R1043" s="140" t="n">
        <v>0</v>
      </c>
      <c r="S1043" s="143" t="n">
        <v>0</v>
      </c>
      <c r="T1043" s="57" t="n">
        <v>0</v>
      </c>
      <c r="U1043" s="104" t="n">
        <v>5</v>
      </c>
    </row>
    <row r="1044" s="2" customFormat="true" ht="12.75" hidden="false" customHeight="false" outlineLevel="0" collapsed="false">
      <c r="A1044" s="128" t="s">
        <v>630</v>
      </c>
      <c r="B1044" s="53" t="n">
        <v>0</v>
      </c>
      <c r="C1044" s="55" t="n">
        <v>0</v>
      </c>
      <c r="D1044" s="55" t="n">
        <v>0</v>
      </c>
      <c r="E1044" s="55" t="n">
        <v>0</v>
      </c>
      <c r="F1044" s="55" t="n">
        <v>0</v>
      </c>
      <c r="G1044" s="55" t="n">
        <v>0</v>
      </c>
      <c r="H1044" s="55" t="n">
        <v>0</v>
      </c>
      <c r="I1044" s="55" t="n">
        <v>0</v>
      </c>
      <c r="J1044" s="55" t="n">
        <v>0</v>
      </c>
      <c r="K1044" s="55" t="n">
        <v>0</v>
      </c>
      <c r="L1044" s="55" t="n">
        <v>0</v>
      </c>
      <c r="M1044" s="55" t="n">
        <v>0</v>
      </c>
      <c r="N1044" s="55" t="n">
        <v>0</v>
      </c>
      <c r="O1044" s="55" t="n">
        <v>0</v>
      </c>
      <c r="P1044" s="55" t="n">
        <v>0</v>
      </c>
      <c r="Q1044" s="55" t="n">
        <v>0</v>
      </c>
      <c r="R1044" s="140" t="n">
        <v>0</v>
      </c>
      <c r="S1044" s="143" t="n">
        <v>0</v>
      </c>
      <c r="T1044" s="57" t="n">
        <v>0</v>
      </c>
      <c r="U1044" s="104" t="n">
        <v>1</v>
      </c>
    </row>
    <row r="1045" s="2" customFormat="true" ht="12.75" hidden="false" customHeight="false" outlineLevel="0" collapsed="false">
      <c r="A1045" s="128" t="s">
        <v>631</v>
      </c>
      <c r="B1045" s="53" t="n">
        <v>0</v>
      </c>
      <c r="C1045" s="55" t="n">
        <v>0</v>
      </c>
      <c r="D1045" s="55" t="n">
        <v>0</v>
      </c>
      <c r="E1045" s="55" t="n">
        <v>0</v>
      </c>
      <c r="F1045" s="55" t="n">
        <v>0</v>
      </c>
      <c r="G1045" s="55" t="n">
        <v>0</v>
      </c>
      <c r="H1045" s="55" t="n">
        <v>0</v>
      </c>
      <c r="I1045" s="55" t="n">
        <v>0</v>
      </c>
      <c r="J1045" s="55" t="n">
        <v>0</v>
      </c>
      <c r="K1045" s="55" t="n">
        <v>0</v>
      </c>
      <c r="L1045" s="55" t="n">
        <v>0</v>
      </c>
      <c r="M1045" s="55" t="n">
        <v>0</v>
      </c>
      <c r="N1045" s="55" t="n">
        <v>0</v>
      </c>
      <c r="O1045" s="55" t="n">
        <v>0</v>
      </c>
      <c r="P1045" s="55" t="n">
        <v>0</v>
      </c>
      <c r="Q1045" s="55" t="n">
        <v>0</v>
      </c>
      <c r="R1045" s="140" t="n">
        <v>0</v>
      </c>
      <c r="S1045" s="143" t="n">
        <v>0</v>
      </c>
      <c r="T1045" s="57" t="n">
        <v>0</v>
      </c>
      <c r="U1045" s="104" t="n">
        <v>3</v>
      </c>
    </row>
    <row r="1046" s="2" customFormat="true" ht="13.5" hidden="false" customHeight="false" outlineLevel="0" collapsed="false">
      <c r="A1046" s="242" t="s">
        <v>632</v>
      </c>
      <c r="B1046" s="227" t="n">
        <v>0</v>
      </c>
      <c r="C1046" s="228" t="n">
        <v>0</v>
      </c>
      <c r="D1046" s="228" t="n">
        <v>0</v>
      </c>
      <c r="E1046" s="228" t="n">
        <v>0</v>
      </c>
      <c r="F1046" s="228" t="n">
        <v>0</v>
      </c>
      <c r="G1046" s="228" t="n">
        <v>0</v>
      </c>
      <c r="H1046" s="228" t="n">
        <v>0</v>
      </c>
      <c r="I1046" s="228" t="n">
        <v>0</v>
      </c>
      <c r="J1046" s="228" t="n">
        <v>0</v>
      </c>
      <c r="K1046" s="228" t="n">
        <v>0</v>
      </c>
      <c r="L1046" s="228" t="n">
        <v>0</v>
      </c>
      <c r="M1046" s="228" t="n">
        <v>0</v>
      </c>
      <c r="N1046" s="228" t="n">
        <v>0</v>
      </c>
      <c r="O1046" s="228" t="n">
        <v>0</v>
      </c>
      <c r="P1046" s="228" t="n">
        <v>0</v>
      </c>
      <c r="Q1046" s="228" t="n">
        <v>0</v>
      </c>
      <c r="R1046" s="243" t="n">
        <v>0</v>
      </c>
      <c r="S1046" s="259" t="n">
        <v>0</v>
      </c>
      <c r="T1046" s="229" t="n">
        <v>0</v>
      </c>
      <c r="U1046" s="241" t="n">
        <v>1</v>
      </c>
    </row>
    <row r="1047" s="2" customFormat="true" ht="13.5" hidden="false" customHeight="false" outlineLevel="0" collapsed="false">
      <c r="A1047" s="284" t="s">
        <v>719</v>
      </c>
      <c r="B1047" s="77"/>
      <c r="C1047" s="77"/>
      <c r="D1047" s="77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33"/>
      <c r="U1047" s="33"/>
    </row>
    <row r="1048" s="2" customFormat="true" ht="12.75" hidden="false" customHeight="false" outlineLevel="0" collapsed="false">
      <c r="A1048" s="162" t="s">
        <v>634</v>
      </c>
      <c r="B1048" s="163" t="n">
        <v>0</v>
      </c>
      <c r="C1048" s="165" t="n">
        <v>0</v>
      </c>
      <c r="D1048" s="165" t="n">
        <v>0</v>
      </c>
      <c r="E1048" s="165" t="n">
        <v>0</v>
      </c>
      <c r="F1048" s="165" t="n">
        <v>0</v>
      </c>
      <c r="G1048" s="165" t="n">
        <v>0</v>
      </c>
      <c r="H1048" s="165" t="n">
        <v>0</v>
      </c>
      <c r="I1048" s="165" t="n">
        <v>0</v>
      </c>
      <c r="J1048" s="165" t="n">
        <v>0</v>
      </c>
      <c r="K1048" s="165" t="n">
        <v>0</v>
      </c>
      <c r="L1048" s="165" t="n">
        <v>0</v>
      </c>
      <c r="M1048" s="165" t="n">
        <v>0</v>
      </c>
      <c r="N1048" s="165" t="n">
        <v>0</v>
      </c>
      <c r="O1048" s="165" t="n">
        <v>0</v>
      </c>
      <c r="P1048" s="165" t="n">
        <v>0</v>
      </c>
      <c r="Q1048" s="165" t="n">
        <v>0</v>
      </c>
      <c r="R1048" s="268" t="n">
        <v>0</v>
      </c>
      <c r="S1048" s="269" t="n">
        <v>0</v>
      </c>
      <c r="T1048" s="166" t="n">
        <v>0</v>
      </c>
      <c r="U1048" s="102" t="n">
        <v>0</v>
      </c>
    </row>
    <row r="1049" s="2" customFormat="true" ht="12.75" hidden="false" customHeight="false" outlineLevel="0" collapsed="false">
      <c r="A1049" s="128" t="s">
        <v>635</v>
      </c>
      <c r="B1049" s="53" t="n">
        <v>0</v>
      </c>
      <c r="C1049" s="55" t="n">
        <v>0</v>
      </c>
      <c r="D1049" s="55" t="n">
        <v>0</v>
      </c>
      <c r="E1049" s="55" t="n">
        <v>0</v>
      </c>
      <c r="F1049" s="55" t="n">
        <v>0</v>
      </c>
      <c r="G1049" s="55" t="n">
        <v>0</v>
      </c>
      <c r="H1049" s="55" t="n">
        <v>0</v>
      </c>
      <c r="I1049" s="55" t="n">
        <v>0</v>
      </c>
      <c r="J1049" s="55" t="n">
        <v>0</v>
      </c>
      <c r="K1049" s="55" t="n">
        <v>0</v>
      </c>
      <c r="L1049" s="55" t="n">
        <v>0</v>
      </c>
      <c r="M1049" s="55" t="n">
        <v>0</v>
      </c>
      <c r="N1049" s="55" t="n">
        <v>0</v>
      </c>
      <c r="O1049" s="55" t="n">
        <v>0</v>
      </c>
      <c r="P1049" s="55" t="n">
        <v>0</v>
      </c>
      <c r="Q1049" s="55" t="n">
        <v>0</v>
      </c>
      <c r="R1049" s="140" t="n">
        <v>0</v>
      </c>
      <c r="S1049" s="143" t="n">
        <v>0</v>
      </c>
      <c r="T1049" s="57" t="n">
        <v>0</v>
      </c>
      <c r="U1049" s="104" t="n">
        <v>5</v>
      </c>
    </row>
    <row r="1050" s="2" customFormat="true" ht="12.75" hidden="false" customHeight="false" outlineLevel="0" collapsed="false">
      <c r="A1050" s="128" t="s">
        <v>636</v>
      </c>
      <c r="B1050" s="53" t="n">
        <v>0</v>
      </c>
      <c r="C1050" s="55" t="n">
        <v>0</v>
      </c>
      <c r="D1050" s="55" t="n">
        <v>0</v>
      </c>
      <c r="E1050" s="55" t="n">
        <v>0</v>
      </c>
      <c r="F1050" s="55" t="n">
        <v>0</v>
      </c>
      <c r="G1050" s="55" t="n">
        <v>0</v>
      </c>
      <c r="H1050" s="55" t="n">
        <v>0</v>
      </c>
      <c r="I1050" s="55" t="n">
        <v>0</v>
      </c>
      <c r="J1050" s="55" t="n">
        <v>0</v>
      </c>
      <c r="K1050" s="55" t="n">
        <v>0</v>
      </c>
      <c r="L1050" s="55" t="n">
        <v>0</v>
      </c>
      <c r="M1050" s="55" t="n">
        <v>0</v>
      </c>
      <c r="N1050" s="55" t="n">
        <v>0</v>
      </c>
      <c r="O1050" s="55" t="n">
        <v>0</v>
      </c>
      <c r="P1050" s="55" t="n">
        <v>0</v>
      </c>
      <c r="Q1050" s="55" t="n">
        <v>0</v>
      </c>
      <c r="R1050" s="140" t="n">
        <v>0</v>
      </c>
      <c r="S1050" s="143" t="n">
        <v>0</v>
      </c>
      <c r="T1050" s="57" t="n">
        <v>0</v>
      </c>
      <c r="U1050" s="104" t="n">
        <v>2</v>
      </c>
    </row>
    <row r="1051" s="2" customFormat="true" ht="12.75" hidden="false" customHeight="false" outlineLevel="0" collapsed="false">
      <c r="A1051" s="128" t="s">
        <v>637</v>
      </c>
      <c r="B1051" s="53" t="n">
        <v>0</v>
      </c>
      <c r="C1051" s="55" t="n">
        <v>0</v>
      </c>
      <c r="D1051" s="55" t="n">
        <v>0</v>
      </c>
      <c r="E1051" s="55" t="n">
        <v>0</v>
      </c>
      <c r="F1051" s="55" t="n">
        <v>0</v>
      </c>
      <c r="G1051" s="55" t="n">
        <v>0</v>
      </c>
      <c r="H1051" s="55" t="n">
        <v>0</v>
      </c>
      <c r="I1051" s="55" t="n">
        <v>0</v>
      </c>
      <c r="J1051" s="55" t="n">
        <v>0</v>
      </c>
      <c r="K1051" s="55" t="n">
        <v>0</v>
      </c>
      <c r="L1051" s="55" t="n">
        <v>0</v>
      </c>
      <c r="M1051" s="55" t="n">
        <v>0</v>
      </c>
      <c r="N1051" s="55" t="n">
        <v>0</v>
      </c>
      <c r="O1051" s="55" t="n">
        <v>0</v>
      </c>
      <c r="P1051" s="55" t="n">
        <v>0</v>
      </c>
      <c r="Q1051" s="55" t="n">
        <v>0</v>
      </c>
      <c r="R1051" s="140" t="n">
        <v>0</v>
      </c>
      <c r="S1051" s="143" t="n">
        <v>0</v>
      </c>
      <c r="T1051" s="57" t="n">
        <v>0</v>
      </c>
      <c r="U1051" s="104" t="n">
        <v>1</v>
      </c>
    </row>
    <row r="1052" s="2" customFormat="true" ht="12.75" hidden="false" customHeight="false" outlineLevel="0" collapsed="false">
      <c r="A1052" s="128" t="s">
        <v>638</v>
      </c>
      <c r="B1052" s="53" t="n">
        <v>0</v>
      </c>
      <c r="C1052" s="55" t="n">
        <v>0</v>
      </c>
      <c r="D1052" s="55" t="n">
        <v>0</v>
      </c>
      <c r="E1052" s="55" t="n">
        <v>0</v>
      </c>
      <c r="F1052" s="55" t="n">
        <v>0</v>
      </c>
      <c r="G1052" s="55" t="n">
        <v>0</v>
      </c>
      <c r="H1052" s="55" t="n">
        <v>0</v>
      </c>
      <c r="I1052" s="55" t="n">
        <v>0</v>
      </c>
      <c r="J1052" s="55" t="n">
        <v>0</v>
      </c>
      <c r="K1052" s="55" t="n">
        <v>0</v>
      </c>
      <c r="L1052" s="55" t="n">
        <v>0</v>
      </c>
      <c r="M1052" s="55" t="n">
        <v>0</v>
      </c>
      <c r="N1052" s="55" t="n">
        <v>0</v>
      </c>
      <c r="O1052" s="55" t="n">
        <v>0</v>
      </c>
      <c r="P1052" s="55" t="n">
        <v>0</v>
      </c>
      <c r="Q1052" s="55" t="n">
        <v>0</v>
      </c>
      <c r="R1052" s="140" t="n">
        <v>0</v>
      </c>
      <c r="S1052" s="143" t="n">
        <v>0</v>
      </c>
      <c r="T1052" s="57" t="n">
        <v>0</v>
      </c>
      <c r="U1052" s="104" t="n">
        <v>0</v>
      </c>
    </row>
    <row r="1053" s="2" customFormat="true" ht="12.75" hidden="false" customHeight="false" outlineLevel="0" collapsed="false">
      <c r="A1053" s="128" t="s">
        <v>639</v>
      </c>
      <c r="B1053" s="53" t="n">
        <v>0</v>
      </c>
      <c r="C1053" s="55" t="n">
        <v>0</v>
      </c>
      <c r="D1053" s="55" t="n">
        <v>0</v>
      </c>
      <c r="E1053" s="55" t="n">
        <v>0</v>
      </c>
      <c r="F1053" s="55" t="n">
        <v>0</v>
      </c>
      <c r="G1053" s="55" t="n">
        <v>0</v>
      </c>
      <c r="H1053" s="55" t="n">
        <v>0</v>
      </c>
      <c r="I1053" s="55" t="n">
        <v>0</v>
      </c>
      <c r="J1053" s="55" t="n">
        <v>0</v>
      </c>
      <c r="K1053" s="55" t="n">
        <v>0</v>
      </c>
      <c r="L1053" s="55" t="n">
        <v>0</v>
      </c>
      <c r="M1053" s="55" t="n">
        <v>0</v>
      </c>
      <c r="N1053" s="55" t="n">
        <v>0</v>
      </c>
      <c r="O1053" s="55" t="n">
        <v>0</v>
      </c>
      <c r="P1053" s="55" t="n">
        <v>0</v>
      </c>
      <c r="Q1053" s="55" t="n">
        <v>0</v>
      </c>
      <c r="R1053" s="140" t="n">
        <v>0</v>
      </c>
      <c r="S1053" s="143" t="n">
        <v>0</v>
      </c>
      <c r="T1053" s="57" t="n">
        <v>0</v>
      </c>
      <c r="U1053" s="104" t="n">
        <v>6</v>
      </c>
    </row>
    <row r="1054" s="2" customFormat="true" ht="12.75" hidden="false" customHeight="false" outlineLevel="0" collapsed="false">
      <c r="A1054" s="128" t="s">
        <v>640</v>
      </c>
      <c r="B1054" s="53" t="n">
        <v>0</v>
      </c>
      <c r="C1054" s="55" t="n">
        <v>0</v>
      </c>
      <c r="D1054" s="55" t="n">
        <v>0</v>
      </c>
      <c r="E1054" s="55" t="n">
        <v>0</v>
      </c>
      <c r="F1054" s="55" t="n">
        <v>0</v>
      </c>
      <c r="G1054" s="55" t="n">
        <v>0</v>
      </c>
      <c r="H1054" s="55" t="n">
        <v>0</v>
      </c>
      <c r="I1054" s="55" t="n">
        <v>0</v>
      </c>
      <c r="J1054" s="55" t="n">
        <v>0</v>
      </c>
      <c r="K1054" s="55" t="n">
        <v>0</v>
      </c>
      <c r="L1054" s="55" t="n">
        <v>0</v>
      </c>
      <c r="M1054" s="55" t="n">
        <v>0</v>
      </c>
      <c r="N1054" s="55" t="n">
        <v>0</v>
      </c>
      <c r="O1054" s="55" t="n">
        <v>0</v>
      </c>
      <c r="P1054" s="55" t="n">
        <v>0</v>
      </c>
      <c r="Q1054" s="55" t="n">
        <v>0</v>
      </c>
      <c r="R1054" s="140" t="n">
        <v>0</v>
      </c>
      <c r="S1054" s="143" t="n">
        <v>0</v>
      </c>
      <c r="T1054" s="57" t="n">
        <v>0</v>
      </c>
      <c r="U1054" s="104" t="n">
        <v>2</v>
      </c>
    </row>
    <row r="1055" s="2" customFormat="true" ht="12.75" hidden="false" customHeight="false" outlineLevel="0" collapsed="false">
      <c r="A1055" s="128" t="s">
        <v>641</v>
      </c>
      <c r="B1055" s="53" t="n">
        <v>0</v>
      </c>
      <c r="C1055" s="55" t="n">
        <v>0</v>
      </c>
      <c r="D1055" s="55" t="n">
        <v>0</v>
      </c>
      <c r="E1055" s="55" t="n">
        <v>0</v>
      </c>
      <c r="F1055" s="55" t="n">
        <v>0</v>
      </c>
      <c r="G1055" s="55" t="n">
        <v>0</v>
      </c>
      <c r="H1055" s="55" t="n">
        <v>0</v>
      </c>
      <c r="I1055" s="55" t="n">
        <v>0</v>
      </c>
      <c r="J1055" s="55" t="n">
        <v>0</v>
      </c>
      <c r="K1055" s="55" t="n">
        <v>0</v>
      </c>
      <c r="L1055" s="55" t="n">
        <v>0</v>
      </c>
      <c r="M1055" s="55" t="n">
        <v>0</v>
      </c>
      <c r="N1055" s="55" t="n">
        <v>0</v>
      </c>
      <c r="O1055" s="55" t="n">
        <v>0</v>
      </c>
      <c r="P1055" s="55" t="n">
        <v>0</v>
      </c>
      <c r="Q1055" s="55" t="n">
        <v>0</v>
      </c>
      <c r="R1055" s="140" t="n">
        <v>0</v>
      </c>
      <c r="S1055" s="143" t="n">
        <v>0</v>
      </c>
      <c r="T1055" s="57" t="n">
        <v>0</v>
      </c>
      <c r="U1055" s="104" t="n">
        <v>8</v>
      </c>
    </row>
    <row r="1056" s="2" customFormat="true" ht="12.75" hidden="false" customHeight="false" outlineLevel="0" collapsed="false">
      <c r="A1056" s="128" t="s">
        <v>642</v>
      </c>
      <c r="B1056" s="53" t="n">
        <v>0</v>
      </c>
      <c r="C1056" s="55" t="n">
        <v>0</v>
      </c>
      <c r="D1056" s="55" t="n">
        <v>0</v>
      </c>
      <c r="E1056" s="55" t="n">
        <v>0</v>
      </c>
      <c r="F1056" s="55" t="n">
        <v>0</v>
      </c>
      <c r="G1056" s="55" t="n">
        <v>0</v>
      </c>
      <c r="H1056" s="55" t="n">
        <v>0</v>
      </c>
      <c r="I1056" s="55" t="n">
        <v>0</v>
      </c>
      <c r="J1056" s="55" t="n">
        <v>0</v>
      </c>
      <c r="K1056" s="55" t="n">
        <v>0</v>
      </c>
      <c r="L1056" s="55" t="n">
        <v>0</v>
      </c>
      <c r="M1056" s="55" t="n">
        <v>0</v>
      </c>
      <c r="N1056" s="55" t="n">
        <v>0</v>
      </c>
      <c r="O1056" s="55" t="n">
        <v>0</v>
      </c>
      <c r="P1056" s="55" t="n">
        <v>0</v>
      </c>
      <c r="Q1056" s="55" t="n">
        <v>0</v>
      </c>
      <c r="R1056" s="140" t="n">
        <v>0</v>
      </c>
      <c r="S1056" s="143" t="n">
        <v>0</v>
      </c>
      <c r="T1056" s="57" t="n">
        <v>0</v>
      </c>
      <c r="U1056" s="104" t="n">
        <v>2</v>
      </c>
    </row>
    <row r="1057" s="2" customFormat="true" ht="12.75" hidden="false" customHeight="false" outlineLevel="0" collapsed="false">
      <c r="A1057" s="128" t="s">
        <v>643</v>
      </c>
      <c r="B1057" s="53" t="n">
        <v>0</v>
      </c>
      <c r="C1057" s="55" t="n">
        <v>0</v>
      </c>
      <c r="D1057" s="55" t="n">
        <v>0</v>
      </c>
      <c r="E1057" s="55" t="n">
        <v>0</v>
      </c>
      <c r="F1057" s="55" t="n">
        <v>0</v>
      </c>
      <c r="G1057" s="55" t="n">
        <v>0</v>
      </c>
      <c r="H1057" s="55" t="n">
        <v>0</v>
      </c>
      <c r="I1057" s="55" t="n">
        <v>0</v>
      </c>
      <c r="J1057" s="55" t="n">
        <v>0</v>
      </c>
      <c r="K1057" s="55" t="n">
        <v>0</v>
      </c>
      <c r="L1057" s="55" t="n">
        <v>0</v>
      </c>
      <c r="M1057" s="55" t="n">
        <v>0</v>
      </c>
      <c r="N1057" s="55" t="n">
        <v>0</v>
      </c>
      <c r="O1057" s="55" t="n">
        <v>0</v>
      </c>
      <c r="P1057" s="55" t="n">
        <v>0</v>
      </c>
      <c r="Q1057" s="55" t="n">
        <v>0</v>
      </c>
      <c r="R1057" s="140" t="n">
        <v>0</v>
      </c>
      <c r="S1057" s="143" t="n">
        <v>0</v>
      </c>
      <c r="T1057" s="57" t="n">
        <v>0</v>
      </c>
      <c r="U1057" s="104" t="n">
        <v>4</v>
      </c>
    </row>
    <row r="1058" s="2" customFormat="true" ht="12.75" hidden="false" customHeight="false" outlineLevel="0" collapsed="false">
      <c r="A1058" s="128" t="s">
        <v>644</v>
      </c>
      <c r="B1058" s="53" t="n">
        <v>0</v>
      </c>
      <c r="C1058" s="55" t="n">
        <v>0</v>
      </c>
      <c r="D1058" s="55" t="n">
        <v>0</v>
      </c>
      <c r="E1058" s="55" t="n">
        <v>0</v>
      </c>
      <c r="F1058" s="55" t="n">
        <v>0</v>
      </c>
      <c r="G1058" s="55" t="n">
        <v>0</v>
      </c>
      <c r="H1058" s="55" t="n">
        <v>0</v>
      </c>
      <c r="I1058" s="55" t="n">
        <v>0</v>
      </c>
      <c r="J1058" s="55" t="n">
        <v>0</v>
      </c>
      <c r="K1058" s="55" t="n">
        <v>0</v>
      </c>
      <c r="L1058" s="55" t="n">
        <v>0</v>
      </c>
      <c r="M1058" s="55" t="n">
        <v>0</v>
      </c>
      <c r="N1058" s="55" t="n">
        <v>0</v>
      </c>
      <c r="O1058" s="55" t="n">
        <v>0</v>
      </c>
      <c r="P1058" s="55" t="n">
        <v>0</v>
      </c>
      <c r="Q1058" s="55" t="n">
        <v>0</v>
      </c>
      <c r="R1058" s="140" t="n">
        <v>0</v>
      </c>
      <c r="S1058" s="143" t="n">
        <v>0</v>
      </c>
      <c r="T1058" s="57" t="n">
        <v>0</v>
      </c>
      <c r="U1058" s="104" t="n">
        <v>4</v>
      </c>
    </row>
    <row r="1059" s="2" customFormat="true" ht="12.75" hidden="false" customHeight="false" outlineLevel="0" collapsed="false">
      <c r="A1059" s="128" t="s">
        <v>645</v>
      </c>
      <c r="B1059" s="53" t="n">
        <v>0</v>
      </c>
      <c r="C1059" s="55" t="n">
        <v>0</v>
      </c>
      <c r="D1059" s="55" t="n">
        <v>0</v>
      </c>
      <c r="E1059" s="55" t="n">
        <v>0</v>
      </c>
      <c r="F1059" s="55" t="n">
        <v>0</v>
      </c>
      <c r="G1059" s="55" t="n">
        <v>0</v>
      </c>
      <c r="H1059" s="55" t="n">
        <v>0</v>
      </c>
      <c r="I1059" s="55" t="n">
        <v>0</v>
      </c>
      <c r="J1059" s="55" t="n">
        <v>0</v>
      </c>
      <c r="K1059" s="55" t="n">
        <v>0</v>
      </c>
      <c r="L1059" s="55" t="n">
        <v>0</v>
      </c>
      <c r="M1059" s="55" t="n">
        <v>0</v>
      </c>
      <c r="N1059" s="55" t="n">
        <v>0</v>
      </c>
      <c r="O1059" s="55" t="n">
        <v>0</v>
      </c>
      <c r="P1059" s="55" t="n">
        <v>0</v>
      </c>
      <c r="Q1059" s="55" t="n">
        <v>0</v>
      </c>
      <c r="R1059" s="140" t="n">
        <v>0</v>
      </c>
      <c r="S1059" s="143" t="n">
        <v>0</v>
      </c>
      <c r="T1059" s="57" t="n">
        <v>0</v>
      </c>
      <c r="U1059" s="104" t="n">
        <v>2</v>
      </c>
    </row>
    <row r="1060" s="2" customFormat="true" ht="12.75" hidden="false" customHeight="false" outlineLevel="0" collapsed="false">
      <c r="A1060" s="128" t="s">
        <v>646</v>
      </c>
      <c r="B1060" s="53" t="n">
        <v>0</v>
      </c>
      <c r="C1060" s="55" t="n">
        <v>0</v>
      </c>
      <c r="D1060" s="55" t="n">
        <v>0</v>
      </c>
      <c r="E1060" s="55" t="n">
        <v>0</v>
      </c>
      <c r="F1060" s="55" t="n">
        <v>0</v>
      </c>
      <c r="G1060" s="55" t="n">
        <v>0</v>
      </c>
      <c r="H1060" s="55" t="n">
        <v>0</v>
      </c>
      <c r="I1060" s="55" t="n">
        <v>0</v>
      </c>
      <c r="J1060" s="55" t="n">
        <v>0</v>
      </c>
      <c r="K1060" s="55" t="n">
        <v>0</v>
      </c>
      <c r="L1060" s="55" t="n">
        <v>0</v>
      </c>
      <c r="M1060" s="55" t="n">
        <v>0</v>
      </c>
      <c r="N1060" s="55" t="n">
        <v>0</v>
      </c>
      <c r="O1060" s="55" t="n">
        <v>0</v>
      </c>
      <c r="P1060" s="55" t="n">
        <v>0</v>
      </c>
      <c r="Q1060" s="55" t="n">
        <v>0</v>
      </c>
      <c r="R1060" s="140" t="n">
        <v>0</v>
      </c>
      <c r="S1060" s="143" t="n">
        <v>0</v>
      </c>
      <c r="T1060" s="57" t="n">
        <v>0</v>
      </c>
      <c r="U1060" s="104" t="n">
        <v>9</v>
      </c>
    </row>
    <row r="1061" s="2" customFormat="true" ht="12.75" hidden="false" customHeight="false" outlineLevel="0" collapsed="false">
      <c r="A1061" s="128" t="s">
        <v>647</v>
      </c>
      <c r="B1061" s="53" t="n">
        <v>0</v>
      </c>
      <c r="C1061" s="55" t="n">
        <v>0</v>
      </c>
      <c r="D1061" s="55" t="n">
        <v>0</v>
      </c>
      <c r="E1061" s="55" t="n">
        <v>0</v>
      </c>
      <c r="F1061" s="55" t="n">
        <v>0</v>
      </c>
      <c r="G1061" s="55" t="n">
        <v>0</v>
      </c>
      <c r="H1061" s="55" t="n">
        <v>0</v>
      </c>
      <c r="I1061" s="55" t="n">
        <v>0</v>
      </c>
      <c r="J1061" s="55" t="n">
        <v>0</v>
      </c>
      <c r="K1061" s="55" t="n">
        <v>0</v>
      </c>
      <c r="L1061" s="55" t="n">
        <v>0</v>
      </c>
      <c r="M1061" s="55" t="n">
        <v>0</v>
      </c>
      <c r="N1061" s="55" t="n">
        <v>0</v>
      </c>
      <c r="O1061" s="55" t="n">
        <v>0</v>
      </c>
      <c r="P1061" s="55" t="n">
        <v>0</v>
      </c>
      <c r="Q1061" s="55" t="n">
        <v>0</v>
      </c>
      <c r="R1061" s="140" t="n">
        <v>0</v>
      </c>
      <c r="S1061" s="143" t="n">
        <v>0</v>
      </c>
      <c r="T1061" s="57" t="n">
        <v>0</v>
      </c>
      <c r="U1061" s="104" t="n">
        <v>2</v>
      </c>
    </row>
    <row r="1062" s="2" customFormat="true" ht="12.75" hidden="false" customHeight="false" outlineLevel="0" collapsed="false">
      <c r="A1062" s="128" t="s">
        <v>648</v>
      </c>
      <c r="B1062" s="53" t="n">
        <v>0</v>
      </c>
      <c r="C1062" s="55" t="n">
        <v>0</v>
      </c>
      <c r="D1062" s="55" t="n">
        <v>0</v>
      </c>
      <c r="E1062" s="55" t="n">
        <v>0</v>
      </c>
      <c r="F1062" s="55" t="n">
        <v>0</v>
      </c>
      <c r="G1062" s="55" t="n">
        <v>0</v>
      </c>
      <c r="H1062" s="55" t="n">
        <v>0</v>
      </c>
      <c r="I1062" s="55" t="n">
        <v>0</v>
      </c>
      <c r="J1062" s="55" t="n">
        <v>0</v>
      </c>
      <c r="K1062" s="55" t="n">
        <v>0</v>
      </c>
      <c r="L1062" s="55" t="n">
        <v>0</v>
      </c>
      <c r="M1062" s="55" t="n">
        <v>0</v>
      </c>
      <c r="N1062" s="55" t="n">
        <v>0</v>
      </c>
      <c r="O1062" s="55" t="n">
        <v>0</v>
      </c>
      <c r="P1062" s="55" t="n">
        <v>0</v>
      </c>
      <c r="Q1062" s="55" t="n">
        <v>0</v>
      </c>
      <c r="R1062" s="140" t="n">
        <v>0</v>
      </c>
      <c r="S1062" s="143" t="n">
        <v>0</v>
      </c>
      <c r="T1062" s="57" t="n">
        <v>0</v>
      </c>
      <c r="U1062" s="104" t="n">
        <v>14</v>
      </c>
    </row>
    <row r="1063" s="2" customFormat="true" ht="12.75" hidden="false" customHeight="false" outlineLevel="0" collapsed="false">
      <c r="A1063" s="128" t="s">
        <v>649</v>
      </c>
      <c r="B1063" s="53" t="n">
        <v>0</v>
      </c>
      <c r="C1063" s="55" t="n">
        <v>0</v>
      </c>
      <c r="D1063" s="55" t="n">
        <v>0</v>
      </c>
      <c r="E1063" s="55" t="n">
        <v>0</v>
      </c>
      <c r="F1063" s="55" t="n">
        <v>0</v>
      </c>
      <c r="G1063" s="55" t="n">
        <v>0</v>
      </c>
      <c r="H1063" s="55" t="n">
        <v>0</v>
      </c>
      <c r="I1063" s="55" t="n">
        <v>0</v>
      </c>
      <c r="J1063" s="55" t="n">
        <v>0</v>
      </c>
      <c r="K1063" s="55" t="n">
        <v>0</v>
      </c>
      <c r="L1063" s="55" t="n">
        <v>0</v>
      </c>
      <c r="M1063" s="55" t="n">
        <v>0</v>
      </c>
      <c r="N1063" s="55" t="n">
        <v>0</v>
      </c>
      <c r="O1063" s="55" t="n">
        <v>0</v>
      </c>
      <c r="P1063" s="55" t="n">
        <v>0</v>
      </c>
      <c r="Q1063" s="55" t="n">
        <v>0</v>
      </c>
      <c r="R1063" s="140" t="n">
        <v>0</v>
      </c>
      <c r="S1063" s="143" t="n">
        <v>0</v>
      </c>
      <c r="T1063" s="57" t="n">
        <v>0</v>
      </c>
      <c r="U1063" s="104" t="n">
        <v>2</v>
      </c>
    </row>
    <row r="1064" s="2" customFormat="true" ht="12.75" hidden="false" customHeight="false" outlineLevel="0" collapsed="false">
      <c r="A1064" s="128" t="s">
        <v>650</v>
      </c>
      <c r="B1064" s="53" t="n">
        <v>0</v>
      </c>
      <c r="C1064" s="55" t="n">
        <v>0</v>
      </c>
      <c r="D1064" s="55" t="n">
        <v>0</v>
      </c>
      <c r="E1064" s="55" t="n">
        <v>0</v>
      </c>
      <c r="F1064" s="55" t="n">
        <v>0</v>
      </c>
      <c r="G1064" s="55" t="n">
        <v>0</v>
      </c>
      <c r="H1064" s="55" t="n">
        <v>0</v>
      </c>
      <c r="I1064" s="55" t="n">
        <v>0</v>
      </c>
      <c r="J1064" s="55" t="n">
        <v>0</v>
      </c>
      <c r="K1064" s="55" t="n">
        <v>0</v>
      </c>
      <c r="L1064" s="55" t="n">
        <v>0</v>
      </c>
      <c r="M1064" s="55" t="n">
        <v>0</v>
      </c>
      <c r="N1064" s="55" t="n">
        <v>0</v>
      </c>
      <c r="O1064" s="55" t="n">
        <v>0</v>
      </c>
      <c r="P1064" s="55" t="n">
        <v>0</v>
      </c>
      <c r="Q1064" s="55" t="n">
        <v>0</v>
      </c>
      <c r="R1064" s="140" t="n">
        <v>0</v>
      </c>
      <c r="S1064" s="143" t="n">
        <v>0</v>
      </c>
      <c r="T1064" s="57" t="n">
        <v>0</v>
      </c>
      <c r="U1064" s="104" t="n">
        <v>3</v>
      </c>
    </row>
    <row r="1065" s="2" customFormat="true" ht="12.75" hidden="false" customHeight="false" outlineLevel="0" collapsed="false">
      <c r="A1065" s="128" t="s">
        <v>651</v>
      </c>
      <c r="B1065" s="53" t="n">
        <v>0</v>
      </c>
      <c r="C1065" s="55" t="n">
        <v>0</v>
      </c>
      <c r="D1065" s="55" t="n">
        <v>0</v>
      </c>
      <c r="E1065" s="55" t="n">
        <v>0</v>
      </c>
      <c r="F1065" s="55" t="n">
        <v>0</v>
      </c>
      <c r="G1065" s="55" t="n">
        <v>0</v>
      </c>
      <c r="H1065" s="55" t="n">
        <v>0</v>
      </c>
      <c r="I1065" s="55" t="n">
        <v>0</v>
      </c>
      <c r="J1065" s="55" t="n">
        <v>0</v>
      </c>
      <c r="K1065" s="55" t="n">
        <v>0</v>
      </c>
      <c r="L1065" s="55" t="n">
        <v>0</v>
      </c>
      <c r="M1065" s="55" t="n">
        <v>0</v>
      </c>
      <c r="N1065" s="55" t="n">
        <v>0</v>
      </c>
      <c r="O1065" s="55" t="n">
        <v>0</v>
      </c>
      <c r="P1065" s="55" t="n">
        <v>0</v>
      </c>
      <c r="Q1065" s="55" t="n">
        <v>0</v>
      </c>
      <c r="R1065" s="140" t="n">
        <v>0</v>
      </c>
      <c r="S1065" s="143" t="n">
        <v>0</v>
      </c>
      <c r="T1065" s="57" t="n">
        <v>0</v>
      </c>
      <c r="U1065" s="104" t="n">
        <v>4</v>
      </c>
    </row>
    <row r="1066" s="2" customFormat="true" ht="12.75" hidden="false" customHeight="false" outlineLevel="0" collapsed="false">
      <c r="A1066" s="128" t="s">
        <v>652</v>
      </c>
      <c r="B1066" s="53" t="n">
        <v>0</v>
      </c>
      <c r="C1066" s="55" t="n">
        <v>0</v>
      </c>
      <c r="D1066" s="55" t="n">
        <v>0</v>
      </c>
      <c r="E1066" s="55" t="n">
        <v>0</v>
      </c>
      <c r="F1066" s="55" t="n">
        <v>0</v>
      </c>
      <c r="G1066" s="55" t="n">
        <v>0</v>
      </c>
      <c r="H1066" s="55" t="n">
        <v>0</v>
      </c>
      <c r="I1066" s="55" t="n">
        <v>0</v>
      </c>
      <c r="J1066" s="55" t="n">
        <v>0</v>
      </c>
      <c r="K1066" s="55" t="n">
        <v>0</v>
      </c>
      <c r="L1066" s="55" t="n">
        <v>0</v>
      </c>
      <c r="M1066" s="55" t="n">
        <v>0</v>
      </c>
      <c r="N1066" s="55" t="n">
        <v>0</v>
      </c>
      <c r="O1066" s="55" t="n">
        <v>0</v>
      </c>
      <c r="P1066" s="55" t="n">
        <v>0</v>
      </c>
      <c r="Q1066" s="55" t="n">
        <v>0</v>
      </c>
      <c r="R1066" s="140" t="n">
        <v>0</v>
      </c>
      <c r="S1066" s="143" t="n">
        <v>0</v>
      </c>
      <c r="T1066" s="57" t="n">
        <v>0</v>
      </c>
      <c r="U1066" s="104" t="n">
        <v>2</v>
      </c>
    </row>
    <row r="1067" s="2" customFormat="true" ht="12.75" hidden="false" customHeight="false" outlineLevel="0" collapsed="false">
      <c r="A1067" s="128" t="s">
        <v>653</v>
      </c>
      <c r="B1067" s="53" t="n">
        <v>0</v>
      </c>
      <c r="C1067" s="55" t="n">
        <v>0</v>
      </c>
      <c r="D1067" s="55" t="n">
        <v>0</v>
      </c>
      <c r="E1067" s="55" t="n">
        <v>0</v>
      </c>
      <c r="F1067" s="55" t="n">
        <v>0</v>
      </c>
      <c r="G1067" s="55" t="n">
        <v>0</v>
      </c>
      <c r="H1067" s="55" t="n">
        <v>0</v>
      </c>
      <c r="I1067" s="55" t="n">
        <v>0</v>
      </c>
      <c r="J1067" s="55" t="n">
        <v>0</v>
      </c>
      <c r="K1067" s="55" t="n">
        <v>0</v>
      </c>
      <c r="L1067" s="55" t="n">
        <v>0</v>
      </c>
      <c r="M1067" s="55" t="n">
        <v>0</v>
      </c>
      <c r="N1067" s="55" t="n">
        <v>0</v>
      </c>
      <c r="O1067" s="55" t="n">
        <v>0</v>
      </c>
      <c r="P1067" s="55" t="n">
        <v>0</v>
      </c>
      <c r="Q1067" s="55" t="n">
        <v>0</v>
      </c>
      <c r="R1067" s="140" t="n">
        <v>0</v>
      </c>
      <c r="S1067" s="143" t="n">
        <v>0</v>
      </c>
      <c r="T1067" s="57" t="n">
        <v>0</v>
      </c>
      <c r="U1067" s="104" t="n">
        <v>2</v>
      </c>
    </row>
    <row r="1068" s="2" customFormat="true" ht="12.75" hidden="false" customHeight="false" outlineLevel="0" collapsed="false">
      <c r="A1068" s="128" t="s">
        <v>654</v>
      </c>
      <c r="B1068" s="53" t="n">
        <v>0</v>
      </c>
      <c r="C1068" s="55" t="n">
        <v>0</v>
      </c>
      <c r="D1068" s="55" t="n">
        <v>0</v>
      </c>
      <c r="E1068" s="55" t="n">
        <v>0</v>
      </c>
      <c r="F1068" s="55" t="n">
        <v>0</v>
      </c>
      <c r="G1068" s="55" t="n">
        <v>0</v>
      </c>
      <c r="H1068" s="55" t="n">
        <v>0</v>
      </c>
      <c r="I1068" s="55" t="n">
        <v>0</v>
      </c>
      <c r="J1068" s="55" t="n">
        <v>0</v>
      </c>
      <c r="K1068" s="55" t="n">
        <v>0</v>
      </c>
      <c r="L1068" s="55" t="n">
        <v>0</v>
      </c>
      <c r="M1068" s="55" t="n">
        <v>0</v>
      </c>
      <c r="N1068" s="55" t="n">
        <v>0</v>
      </c>
      <c r="O1068" s="55" t="n">
        <v>0</v>
      </c>
      <c r="P1068" s="55" t="n">
        <v>0</v>
      </c>
      <c r="Q1068" s="55" t="n">
        <v>0</v>
      </c>
      <c r="R1068" s="140" t="n">
        <v>0</v>
      </c>
      <c r="S1068" s="143" t="n">
        <v>0</v>
      </c>
      <c r="T1068" s="57" t="n">
        <v>0</v>
      </c>
      <c r="U1068" s="104" t="n">
        <v>3</v>
      </c>
    </row>
    <row r="1069" s="2" customFormat="true" ht="12.75" hidden="false" customHeight="false" outlineLevel="0" collapsed="false">
      <c r="A1069" s="128" t="s">
        <v>655</v>
      </c>
      <c r="B1069" s="53" t="n">
        <v>0</v>
      </c>
      <c r="C1069" s="55" t="n">
        <v>0</v>
      </c>
      <c r="D1069" s="55" t="n">
        <v>0</v>
      </c>
      <c r="E1069" s="55" t="n">
        <v>0</v>
      </c>
      <c r="F1069" s="55" t="n">
        <v>0</v>
      </c>
      <c r="G1069" s="55" t="n">
        <v>0</v>
      </c>
      <c r="H1069" s="55" t="n">
        <v>0</v>
      </c>
      <c r="I1069" s="55" t="n">
        <v>0</v>
      </c>
      <c r="J1069" s="55" t="n">
        <v>0</v>
      </c>
      <c r="K1069" s="55" t="n">
        <v>0</v>
      </c>
      <c r="L1069" s="55" t="n">
        <v>0</v>
      </c>
      <c r="M1069" s="55" t="n">
        <v>0</v>
      </c>
      <c r="N1069" s="55" t="n">
        <v>0</v>
      </c>
      <c r="O1069" s="55" t="n">
        <v>0</v>
      </c>
      <c r="P1069" s="55" t="n">
        <v>0</v>
      </c>
      <c r="Q1069" s="55" t="n">
        <v>0</v>
      </c>
      <c r="R1069" s="140" t="n">
        <v>0</v>
      </c>
      <c r="S1069" s="143" t="n">
        <v>0</v>
      </c>
      <c r="T1069" s="57" t="n">
        <v>0</v>
      </c>
      <c r="U1069" s="104" t="n">
        <v>0</v>
      </c>
    </row>
    <row r="1070" s="2" customFormat="true" ht="12.75" hidden="false" customHeight="false" outlineLevel="0" collapsed="false">
      <c r="A1070" s="128" t="s">
        <v>656</v>
      </c>
      <c r="B1070" s="53" t="n">
        <v>0</v>
      </c>
      <c r="C1070" s="55" t="n">
        <v>0</v>
      </c>
      <c r="D1070" s="55" t="n">
        <v>0</v>
      </c>
      <c r="E1070" s="55" t="n">
        <v>0</v>
      </c>
      <c r="F1070" s="55" t="n">
        <v>0</v>
      </c>
      <c r="G1070" s="55" t="n">
        <v>0</v>
      </c>
      <c r="H1070" s="55" t="n">
        <v>0</v>
      </c>
      <c r="I1070" s="55" t="n">
        <v>0</v>
      </c>
      <c r="J1070" s="55" t="n">
        <v>0</v>
      </c>
      <c r="K1070" s="55" t="n">
        <v>0</v>
      </c>
      <c r="L1070" s="55" t="n">
        <v>0</v>
      </c>
      <c r="M1070" s="55" t="n">
        <v>0</v>
      </c>
      <c r="N1070" s="55" t="n">
        <v>0</v>
      </c>
      <c r="O1070" s="55" t="n">
        <v>0</v>
      </c>
      <c r="P1070" s="55" t="n">
        <v>0</v>
      </c>
      <c r="Q1070" s="55" t="n">
        <v>0</v>
      </c>
      <c r="R1070" s="140" t="n">
        <v>0</v>
      </c>
      <c r="S1070" s="143" t="n">
        <v>0</v>
      </c>
      <c r="T1070" s="57" t="n">
        <v>0</v>
      </c>
      <c r="U1070" s="104" t="n">
        <v>5</v>
      </c>
    </row>
    <row r="1071" s="2" customFormat="true" ht="12.75" hidden="false" customHeight="false" outlineLevel="0" collapsed="false">
      <c r="A1071" s="128" t="s">
        <v>657</v>
      </c>
      <c r="B1071" s="53" t="n">
        <v>0</v>
      </c>
      <c r="C1071" s="55" t="n">
        <v>0</v>
      </c>
      <c r="D1071" s="55" t="n">
        <v>0</v>
      </c>
      <c r="E1071" s="55" t="n">
        <v>0</v>
      </c>
      <c r="F1071" s="55" t="n">
        <v>0</v>
      </c>
      <c r="G1071" s="55" t="n">
        <v>0</v>
      </c>
      <c r="H1071" s="55" t="n">
        <v>0</v>
      </c>
      <c r="I1071" s="55" t="n">
        <v>0</v>
      </c>
      <c r="J1071" s="55" t="n">
        <v>0</v>
      </c>
      <c r="K1071" s="55" t="n">
        <v>0</v>
      </c>
      <c r="L1071" s="55" t="n">
        <v>0</v>
      </c>
      <c r="M1071" s="55" t="n">
        <v>0</v>
      </c>
      <c r="N1071" s="55" t="n">
        <v>0</v>
      </c>
      <c r="O1071" s="55" t="n">
        <v>0</v>
      </c>
      <c r="P1071" s="55" t="n">
        <v>0</v>
      </c>
      <c r="Q1071" s="55" t="n">
        <v>0</v>
      </c>
      <c r="R1071" s="140" t="n">
        <v>0</v>
      </c>
      <c r="S1071" s="143" t="n">
        <v>0</v>
      </c>
      <c r="T1071" s="57" t="n">
        <v>0</v>
      </c>
      <c r="U1071" s="104" t="n">
        <v>7</v>
      </c>
    </row>
    <row r="1072" s="2" customFormat="true" ht="12.75" hidden="false" customHeight="false" outlineLevel="0" collapsed="false">
      <c r="A1072" s="128" t="s">
        <v>658</v>
      </c>
      <c r="B1072" s="53" t="n">
        <v>0</v>
      </c>
      <c r="C1072" s="55" t="n">
        <v>0</v>
      </c>
      <c r="D1072" s="55" t="n">
        <v>0</v>
      </c>
      <c r="E1072" s="55" t="n">
        <v>0</v>
      </c>
      <c r="F1072" s="55" t="n">
        <v>0</v>
      </c>
      <c r="G1072" s="55" t="n">
        <v>0</v>
      </c>
      <c r="H1072" s="55" t="n">
        <v>0</v>
      </c>
      <c r="I1072" s="55" t="n">
        <v>0</v>
      </c>
      <c r="J1072" s="55" t="n">
        <v>0</v>
      </c>
      <c r="K1072" s="55" t="n">
        <v>0</v>
      </c>
      <c r="L1072" s="55" t="n">
        <v>0</v>
      </c>
      <c r="M1072" s="55" t="n">
        <v>0</v>
      </c>
      <c r="N1072" s="55" t="n">
        <v>0</v>
      </c>
      <c r="O1072" s="55" t="n">
        <v>0</v>
      </c>
      <c r="P1072" s="55" t="n">
        <v>0</v>
      </c>
      <c r="Q1072" s="55" t="n">
        <v>0</v>
      </c>
      <c r="R1072" s="140" t="n">
        <v>0</v>
      </c>
      <c r="S1072" s="143" t="n">
        <v>0</v>
      </c>
      <c r="T1072" s="57" t="n">
        <v>0</v>
      </c>
      <c r="U1072" s="104" t="n">
        <v>9</v>
      </c>
    </row>
    <row r="1073" s="2" customFormat="true" ht="12.75" hidden="false" customHeight="false" outlineLevel="0" collapsed="false">
      <c r="A1073" s="128" t="s">
        <v>659</v>
      </c>
      <c r="B1073" s="53" t="n">
        <v>0</v>
      </c>
      <c r="C1073" s="55" t="n">
        <v>0</v>
      </c>
      <c r="D1073" s="55" t="n">
        <v>0</v>
      </c>
      <c r="E1073" s="55" t="n">
        <v>0</v>
      </c>
      <c r="F1073" s="55" t="n">
        <v>0</v>
      </c>
      <c r="G1073" s="55" t="n">
        <v>0</v>
      </c>
      <c r="H1073" s="55" t="n">
        <v>0</v>
      </c>
      <c r="I1073" s="55" t="n">
        <v>0</v>
      </c>
      <c r="J1073" s="55" t="n">
        <v>0</v>
      </c>
      <c r="K1073" s="55" t="n">
        <v>0</v>
      </c>
      <c r="L1073" s="55" t="n">
        <v>0</v>
      </c>
      <c r="M1073" s="55" t="n">
        <v>0</v>
      </c>
      <c r="N1073" s="55" t="n">
        <v>0</v>
      </c>
      <c r="O1073" s="55" t="n">
        <v>0</v>
      </c>
      <c r="P1073" s="55" t="n">
        <v>0</v>
      </c>
      <c r="Q1073" s="55" t="n">
        <v>0</v>
      </c>
      <c r="R1073" s="140" t="n">
        <v>0</v>
      </c>
      <c r="S1073" s="143" t="n">
        <v>0</v>
      </c>
      <c r="T1073" s="57" t="n">
        <v>0</v>
      </c>
      <c r="U1073" s="104" t="n">
        <v>2</v>
      </c>
    </row>
    <row r="1074" s="2" customFormat="true" ht="12.75" hidden="false" customHeight="false" outlineLevel="0" collapsed="false">
      <c r="A1074" s="128" t="s">
        <v>660</v>
      </c>
      <c r="B1074" s="53" t="n">
        <v>0</v>
      </c>
      <c r="C1074" s="55" t="n">
        <v>0</v>
      </c>
      <c r="D1074" s="55" t="n">
        <v>0</v>
      </c>
      <c r="E1074" s="55" t="n">
        <v>0</v>
      </c>
      <c r="F1074" s="55" t="n">
        <v>0</v>
      </c>
      <c r="G1074" s="55" t="n">
        <v>0</v>
      </c>
      <c r="H1074" s="55" t="n">
        <v>0</v>
      </c>
      <c r="I1074" s="55" t="n">
        <v>0</v>
      </c>
      <c r="J1074" s="55" t="n">
        <v>0</v>
      </c>
      <c r="K1074" s="55" t="n">
        <v>0</v>
      </c>
      <c r="L1074" s="55" t="n">
        <v>0</v>
      </c>
      <c r="M1074" s="55" t="n">
        <v>0</v>
      </c>
      <c r="N1074" s="55" t="n">
        <v>0</v>
      </c>
      <c r="O1074" s="55" t="n">
        <v>0</v>
      </c>
      <c r="P1074" s="55" t="n">
        <v>0</v>
      </c>
      <c r="Q1074" s="55" t="n">
        <v>0</v>
      </c>
      <c r="R1074" s="140" t="n">
        <v>0</v>
      </c>
      <c r="S1074" s="143" t="n">
        <v>0</v>
      </c>
      <c r="T1074" s="57" t="n">
        <v>0</v>
      </c>
      <c r="U1074" s="104" t="n">
        <v>1</v>
      </c>
    </row>
    <row r="1075" s="2" customFormat="true" ht="12.75" hidden="false" customHeight="false" outlineLevel="0" collapsed="false">
      <c r="A1075" s="128" t="s">
        <v>661</v>
      </c>
      <c r="B1075" s="53" t="n">
        <v>0</v>
      </c>
      <c r="C1075" s="55" t="n">
        <v>0</v>
      </c>
      <c r="D1075" s="55" t="n">
        <v>0</v>
      </c>
      <c r="E1075" s="55" t="n">
        <v>0</v>
      </c>
      <c r="F1075" s="55" t="n">
        <v>0</v>
      </c>
      <c r="G1075" s="55" t="n">
        <v>0</v>
      </c>
      <c r="H1075" s="55" t="n">
        <v>0</v>
      </c>
      <c r="I1075" s="55" t="n">
        <v>0</v>
      </c>
      <c r="J1075" s="55" t="n">
        <v>0</v>
      </c>
      <c r="K1075" s="55" t="n">
        <v>0</v>
      </c>
      <c r="L1075" s="55" t="n">
        <v>0</v>
      </c>
      <c r="M1075" s="55" t="n">
        <v>0</v>
      </c>
      <c r="N1075" s="55" t="n">
        <v>0</v>
      </c>
      <c r="O1075" s="55" t="n">
        <v>0</v>
      </c>
      <c r="P1075" s="55" t="n">
        <v>0</v>
      </c>
      <c r="Q1075" s="55" t="n">
        <v>0</v>
      </c>
      <c r="R1075" s="140" t="n">
        <v>0</v>
      </c>
      <c r="S1075" s="143" t="n">
        <v>0</v>
      </c>
      <c r="T1075" s="57" t="n">
        <v>0</v>
      </c>
      <c r="U1075" s="104" t="n">
        <v>5</v>
      </c>
    </row>
    <row r="1076" s="2" customFormat="true" ht="12.75" hidden="false" customHeight="false" outlineLevel="0" collapsed="false">
      <c r="A1076" s="128" t="s">
        <v>662</v>
      </c>
      <c r="B1076" s="53" t="n">
        <v>0</v>
      </c>
      <c r="C1076" s="55" t="n">
        <v>0</v>
      </c>
      <c r="D1076" s="55" t="n">
        <v>0</v>
      </c>
      <c r="E1076" s="55" t="n">
        <v>0</v>
      </c>
      <c r="F1076" s="55" t="n">
        <v>0</v>
      </c>
      <c r="G1076" s="55" t="n">
        <v>0</v>
      </c>
      <c r="H1076" s="55" t="n">
        <v>0</v>
      </c>
      <c r="I1076" s="55" t="n">
        <v>0</v>
      </c>
      <c r="J1076" s="55" t="n">
        <v>0</v>
      </c>
      <c r="K1076" s="55" t="n">
        <v>0</v>
      </c>
      <c r="L1076" s="55" t="n">
        <v>0</v>
      </c>
      <c r="M1076" s="55" t="n">
        <v>0</v>
      </c>
      <c r="N1076" s="55" t="n">
        <v>0</v>
      </c>
      <c r="O1076" s="55" t="n">
        <v>0</v>
      </c>
      <c r="P1076" s="55" t="n">
        <v>0</v>
      </c>
      <c r="Q1076" s="55" t="n">
        <v>0</v>
      </c>
      <c r="R1076" s="140" t="n">
        <v>0</v>
      </c>
      <c r="S1076" s="143" t="n">
        <v>0</v>
      </c>
      <c r="T1076" s="57" t="n">
        <v>0</v>
      </c>
      <c r="U1076" s="104" t="n">
        <v>3</v>
      </c>
    </row>
    <row r="1077" s="2" customFormat="true" ht="12.75" hidden="false" customHeight="false" outlineLevel="0" collapsed="false">
      <c r="A1077" s="148" t="s">
        <v>663</v>
      </c>
      <c r="B1077" s="53" t="n">
        <v>0</v>
      </c>
      <c r="C1077" s="55" t="n">
        <v>0</v>
      </c>
      <c r="D1077" s="55" t="n">
        <v>0</v>
      </c>
      <c r="E1077" s="55" t="n">
        <v>0</v>
      </c>
      <c r="F1077" s="55" t="n">
        <v>0</v>
      </c>
      <c r="G1077" s="55" t="n">
        <v>0</v>
      </c>
      <c r="H1077" s="55" t="n">
        <v>0</v>
      </c>
      <c r="I1077" s="55" t="n">
        <v>0</v>
      </c>
      <c r="J1077" s="55" t="n">
        <v>0</v>
      </c>
      <c r="K1077" s="55" t="n">
        <v>0</v>
      </c>
      <c r="L1077" s="55" t="n">
        <v>0</v>
      </c>
      <c r="M1077" s="55" t="n">
        <v>0</v>
      </c>
      <c r="N1077" s="55" t="n">
        <v>0</v>
      </c>
      <c r="O1077" s="55" t="n">
        <v>0</v>
      </c>
      <c r="P1077" s="55" t="n">
        <v>0</v>
      </c>
      <c r="Q1077" s="55" t="n">
        <v>0</v>
      </c>
      <c r="R1077" s="140" t="n">
        <v>0</v>
      </c>
      <c r="S1077" s="143" t="n">
        <v>0</v>
      </c>
      <c r="T1077" s="110" t="n">
        <v>0</v>
      </c>
      <c r="U1077" s="112" t="n">
        <v>2</v>
      </c>
    </row>
    <row r="1078" s="2" customFormat="true" ht="12.75" hidden="false" customHeight="false" outlineLevel="0" collapsed="false">
      <c r="A1078" s="148" t="s">
        <v>664</v>
      </c>
      <c r="B1078" s="53" t="n">
        <v>0</v>
      </c>
      <c r="C1078" s="55" t="n">
        <v>0</v>
      </c>
      <c r="D1078" s="55" t="n">
        <v>0</v>
      </c>
      <c r="E1078" s="55" t="n">
        <v>0</v>
      </c>
      <c r="F1078" s="55" t="n">
        <v>0</v>
      </c>
      <c r="G1078" s="55" t="n">
        <v>0</v>
      </c>
      <c r="H1078" s="55" t="n">
        <v>0</v>
      </c>
      <c r="I1078" s="55" t="n">
        <v>0</v>
      </c>
      <c r="J1078" s="55" t="n">
        <v>0</v>
      </c>
      <c r="K1078" s="55" t="n">
        <v>0</v>
      </c>
      <c r="L1078" s="55" t="n">
        <v>0</v>
      </c>
      <c r="M1078" s="55" t="n">
        <v>0</v>
      </c>
      <c r="N1078" s="55" t="n">
        <v>0</v>
      </c>
      <c r="O1078" s="55" t="n">
        <v>0</v>
      </c>
      <c r="P1078" s="55" t="n">
        <v>0</v>
      </c>
      <c r="Q1078" s="55" t="n">
        <v>0</v>
      </c>
      <c r="R1078" s="140" t="n">
        <v>0</v>
      </c>
      <c r="S1078" s="143" t="n">
        <v>0</v>
      </c>
      <c r="T1078" s="110" t="n">
        <v>0</v>
      </c>
      <c r="U1078" s="112" t="n">
        <v>16</v>
      </c>
    </row>
    <row r="1079" s="2" customFormat="true" ht="12.75" hidden="false" customHeight="false" outlineLevel="0" collapsed="false">
      <c r="A1079" s="130" t="s">
        <v>665</v>
      </c>
      <c r="B1079" s="91" t="n">
        <v>0</v>
      </c>
      <c r="C1079" s="95" t="n">
        <v>0</v>
      </c>
      <c r="D1079" s="95" t="n">
        <v>0</v>
      </c>
      <c r="E1079" s="95" t="n">
        <v>0</v>
      </c>
      <c r="F1079" s="95" t="n">
        <v>0</v>
      </c>
      <c r="G1079" s="95" t="n">
        <v>0</v>
      </c>
      <c r="H1079" s="95" t="n">
        <v>0</v>
      </c>
      <c r="I1079" s="95" t="n">
        <v>0</v>
      </c>
      <c r="J1079" s="95" t="n">
        <v>0</v>
      </c>
      <c r="K1079" s="95" t="n">
        <v>0</v>
      </c>
      <c r="L1079" s="95" t="n">
        <v>0</v>
      </c>
      <c r="M1079" s="95" t="n">
        <v>0</v>
      </c>
      <c r="N1079" s="95" t="n">
        <v>0</v>
      </c>
      <c r="O1079" s="95" t="n">
        <v>0</v>
      </c>
      <c r="P1079" s="95" t="n">
        <v>0</v>
      </c>
      <c r="Q1079" s="95" t="n">
        <v>0</v>
      </c>
      <c r="R1079" s="93" t="n">
        <v>0</v>
      </c>
      <c r="S1079" s="98" t="n">
        <v>0</v>
      </c>
      <c r="T1079" s="96" t="n">
        <v>0</v>
      </c>
      <c r="U1079" s="117" t="n">
        <v>13</v>
      </c>
    </row>
    <row r="1080" s="71" customFormat="true" ht="13.5" hidden="false" customHeight="false" outlineLevel="0" collapsed="false">
      <c r="A1080" s="264" t="s">
        <v>36</v>
      </c>
      <c r="B1080" s="260" t="n">
        <f aca="false">SUM(B1032:B1079)</f>
        <v>0</v>
      </c>
      <c r="C1080" s="260" t="n">
        <f aca="false">SUM(C1032:C1079)</f>
        <v>0</v>
      </c>
      <c r="D1080" s="260" t="n">
        <f aca="false">SUM(D1032:D1079)</f>
        <v>0</v>
      </c>
      <c r="E1080" s="260" t="n">
        <f aca="false">SUM(E1032:E1079)</f>
        <v>0</v>
      </c>
      <c r="F1080" s="260" t="n">
        <f aca="false">SUM(F1032:F1079)</f>
        <v>0</v>
      </c>
      <c r="G1080" s="260" t="n">
        <f aca="false">SUM(G1032:G1079)</f>
        <v>0</v>
      </c>
      <c r="H1080" s="260" t="n">
        <f aca="false">SUM(H1032:H1079)</f>
        <v>0</v>
      </c>
      <c r="I1080" s="260" t="n">
        <f aca="false">SUM(I1032:I1079)</f>
        <v>0</v>
      </c>
      <c r="J1080" s="260" t="n">
        <f aca="false">SUM(J1032:J1079)</f>
        <v>0</v>
      </c>
      <c r="K1080" s="261" t="n">
        <f aca="false">SUM(K1032:K1079)</f>
        <v>0</v>
      </c>
      <c r="L1080" s="261" t="n">
        <f aca="false">SUM(L1032:L1079)</f>
        <v>0</v>
      </c>
      <c r="M1080" s="261" t="n">
        <f aca="false">SUM(M1032:M1079)</f>
        <v>0</v>
      </c>
      <c r="N1080" s="262" t="n">
        <f aca="false">SUM(N1032:N1079)</f>
        <v>0</v>
      </c>
      <c r="O1080" s="260" t="n">
        <f aca="false">SUM(O1032:O1079)</f>
        <v>0</v>
      </c>
      <c r="P1080" s="260" t="n">
        <f aca="false">SUM(P1032:P1079)</f>
        <v>0</v>
      </c>
      <c r="Q1080" s="260" t="n">
        <f aca="false">SUM(Q1032:Q1079)</f>
        <v>0</v>
      </c>
      <c r="R1080" s="260" t="n">
        <f aca="false">SUM(R1032:R1079)</f>
        <v>0</v>
      </c>
      <c r="S1080" s="261" t="n">
        <f aca="false">SUM(S1032:S1079)</f>
        <v>0</v>
      </c>
      <c r="T1080" s="261" t="n">
        <f aca="false">SUM(T1032:T1079)</f>
        <v>0</v>
      </c>
      <c r="U1080" s="261" t="n">
        <f aca="false">SUM(U1032:U1079)</f>
        <v>176</v>
      </c>
    </row>
    <row r="1081" s="2" customFormat="true" ht="13.5" hidden="false" customHeight="false" outlineLevel="0" collapsed="false">
      <c r="A1081" s="32" t="s">
        <v>666</v>
      </c>
      <c r="B1081" s="77"/>
      <c r="C1081" s="77"/>
      <c r="D1081" s="77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33"/>
      <c r="U1081" s="77"/>
    </row>
    <row r="1082" s="2" customFormat="true" ht="12.75" hidden="false" customHeight="false" outlineLevel="0" collapsed="false">
      <c r="A1082" s="126" t="s">
        <v>667</v>
      </c>
      <c r="B1082" s="80" t="n">
        <v>0</v>
      </c>
      <c r="C1082" s="82" t="n">
        <v>0</v>
      </c>
      <c r="D1082" s="82" t="n">
        <v>0</v>
      </c>
      <c r="E1082" s="82" t="n">
        <v>0</v>
      </c>
      <c r="F1082" s="82" t="n">
        <v>0</v>
      </c>
      <c r="G1082" s="82" t="n">
        <v>0</v>
      </c>
      <c r="H1082" s="82" t="n">
        <v>0</v>
      </c>
      <c r="I1082" s="82" t="n">
        <v>0</v>
      </c>
      <c r="J1082" s="82" t="n">
        <v>0</v>
      </c>
      <c r="K1082" s="82" t="n">
        <v>0</v>
      </c>
      <c r="L1082" s="82" t="n">
        <v>0</v>
      </c>
      <c r="M1082" s="82" t="n">
        <v>0</v>
      </c>
      <c r="N1082" s="82" t="n">
        <v>0</v>
      </c>
      <c r="O1082" s="82" t="n">
        <v>0</v>
      </c>
      <c r="P1082" s="82" t="n">
        <v>0</v>
      </c>
      <c r="Q1082" s="82" t="n">
        <v>0</v>
      </c>
      <c r="R1082" s="187" t="n">
        <v>0</v>
      </c>
      <c r="S1082" s="189" t="n">
        <v>0</v>
      </c>
      <c r="T1082" s="84" t="n">
        <v>0</v>
      </c>
      <c r="U1082" s="102"/>
    </row>
    <row r="1083" s="2" customFormat="true" ht="12.75" hidden="false" customHeight="false" outlineLevel="0" collapsed="false">
      <c r="A1083" s="128" t="s">
        <v>668</v>
      </c>
      <c r="B1083" s="53" t="n">
        <v>0</v>
      </c>
      <c r="C1083" s="55" t="n">
        <v>0</v>
      </c>
      <c r="D1083" s="55" t="n">
        <v>0</v>
      </c>
      <c r="E1083" s="55" t="n">
        <v>0</v>
      </c>
      <c r="F1083" s="55" t="n">
        <v>0</v>
      </c>
      <c r="G1083" s="55" t="n">
        <v>0</v>
      </c>
      <c r="H1083" s="55" t="n">
        <v>0</v>
      </c>
      <c r="I1083" s="55" t="n">
        <v>0</v>
      </c>
      <c r="J1083" s="55" t="n">
        <v>0</v>
      </c>
      <c r="K1083" s="55" t="n">
        <v>0</v>
      </c>
      <c r="L1083" s="55" t="n">
        <v>0</v>
      </c>
      <c r="M1083" s="55" t="n">
        <v>0</v>
      </c>
      <c r="N1083" s="55" t="n">
        <v>0</v>
      </c>
      <c r="O1083" s="55" t="n">
        <v>0</v>
      </c>
      <c r="P1083" s="55" t="n">
        <v>0</v>
      </c>
      <c r="Q1083" s="55" t="n">
        <v>0</v>
      </c>
      <c r="R1083" s="140" t="n">
        <v>0</v>
      </c>
      <c r="S1083" s="143" t="n">
        <v>0</v>
      </c>
      <c r="T1083" s="57" t="n">
        <v>0</v>
      </c>
      <c r="U1083" s="104"/>
    </row>
    <row r="1084" s="2" customFormat="true" ht="12.75" hidden="false" customHeight="false" outlineLevel="0" collapsed="false">
      <c r="A1084" s="128" t="s">
        <v>669</v>
      </c>
      <c r="B1084" s="53" t="n">
        <v>0</v>
      </c>
      <c r="C1084" s="55" t="n">
        <v>0</v>
      </c>
      <c r="D1084" s="55" t="n">
        <v>0</v>
      </c>
      <c r="E1084" s="55" t="n">
        <v>0</v>
      </c>
      <c r="F1084" s="55" t="n">
        <v>0</v>
      </c>
      <c r="G1084" s="55" t="n">
        <v>0</v>
      </c>
      <c r="H1084" s="55" t="n">
        <v>0</v>
      </c>
      <c r="I1084" s="55" t="n">
        <v>0</v>
      </c>
      <c r="J1084" s="55" t="n">
        <v>0</v>
      </c>
      <c r="K1084" s="55" t="n">
        <v>0</v>
      </c>
      <c r="L1084" s="55" t="n">
        <v>0</v>
      </c>
      <c r="M1084" s="55" t="n">
        <v>0</v>
      </c>
      <c r="N1084" s="55" t="n">
        <v>0</v>
      </c>
      <c r="O1084" s="55" t="n">
        <v>0</v>
      </c>
      <c r="P1084" s="55" t="n">
        <v>0</v>
      </c>
      <c r="Q1084" s="55" t="n">
        <v>0</v>
      </c>
      <c r="R1084" s="140" t="n">
        <v>0</v>
      </c>
      <c r="S1084" s="143" t="n">
        <v>0</v>
      </c>
      <c r="T1084" s="57" t="n">
        <v>0</v>
      </c>
      <c r="U1084" s="104"/>
    </row>
    <row r="1085" s="2" customFormat="true" ht="12.75" hidden="false" customHeight="false" outlineLevel="0" collapsed="false">
      <c r="A1085" s="128" t="s">
        <v>670</v>
      </c>
      <c r="B1085" s="53" t="n">
        <v>0</v>
      </c>
      <c r="C1085" s="55" t="n">
        <v>0</v>
      </c>
      <c r="D1085" s="55" t="n">
        <v>0</v>
      </c>
      <c r="E1085" s="55" t="n">
        <v>0</v>
      </c>
      <c r="F1085" s="55" t="n">
        <v>0</v>
      </c>
      <c r="G1085" s="55" t="n">
        <v>0</v>
      </c>
      <c r="H1085" s="55" t="n">
        <v>0</v>
      </c>
      <c r="I1085" s="55" t="n">
        <v>0</v>
      </c>
      <c r="J1085" s="55" t="n">
        <v>0</v>
      </c>
      <c r="K1085" s="55" t="n">
        <v>0</v>
      </c>
      <c r="L1085" s="55" t="n">
        <v>0</v>
      </c>
      <c r="M1085" s="55" t="n">
        <v>0</v>
      </c>
      <c r="N1085" s="55" t="n">
        <v>0</v>
      </c>
      <c r="O1085" s="55" t="n">
        <v>0</v>
      </c>
      <c r="P1085" s="55" t="n">
        <v>0</v>
      </c>
      <c r="Q1085" s="55" t="n">
        <v>0</v>
      </c>
      <c r="R1085" s="140" t="n">
        <v>0</v>
      </c>
      <c r="S1085" s="143" t="n">
        <v>0</v>
      </c>
      <c r="T1085" s="57" t="n">
        <v>0</v>
      </c>
      <c r="U1085" s="104"/>
    </row>
    <row r="1086" s="2" customFormat="true" ht="12.75" hidden="false" customHeight="false" outlineLevel="0" collapsed="false">
      <c r="A1086" s="128" t="s">
        <v>671</v>
      </c>
      <c r="B1086" s="53" t="n">
        <v>0</v>
      </c>
      <c r="C1086" s="55" t="n">
        <v>0</v>
      </c>
      <c r="D1086" s="55" t="n">
        <v>0</v>
      </c>
      <c r="E1086" s="55" t="n">
        <v>0</v>
      </c>
      <c r="F1086" s="55" t="n">
        <v>0</v>
      </c>
      <c r="G1086" s="55" t="n">
        <v>0</v>
      </c>
      <c r="H1086" s="55" t="n">
        <v>0</v>
      </c>
      <c r="I1086" s="55" t="n">
        <v>0</v>
      </c>
      <c r="J1086" s="55" t="n">
        <v>0</v>
      </c>
      <c r="K1086" s="55" t="n">
        <v>0</v>
      </c>
      <c r="L1086" s="55" t="n">
        <v>0</v>
      </c>
      <c r="M1086" s="55" t="n">
        <v>0</v>
      </c>
      <c r="N1086" s="55" t="n">
        <v>0</v>
      </c>
      <c r="O1086" s="55" t="n">
        <v>0</v>
      </c>
      <c r="P1086" s="55" t="n">
        <v>0</v>
      </c>
      <c r="Q1086" s="55" t="n">
        <v>0</v>
      </c>
      <c r="R1086" s="140" t="n">
        <v>0</v>
      </c>
      <c r="S1086" s="143" t="n">
        <v>0</v>
      </c>
      <c r="T1086" s="57" t="n">
        <v>0</v>
      </c>
      <c r="U1086" s="104"/>
    </row>
    <row r="1087" s="2" customFormat="true" ht="12.75" hidden="false" customHeight="false" outlineLevel="0" collapsed="false">
      <c r="A1087" s="128" t="s">
        <v>672</v>
      </c>
      <c r="B1087" s="53" t="n">
        <v>0</v>
      </c>
      <c r="C1087" s="55" t="n">
        <v>0</v>
      </c>
      <c r="D1087" s="55" t="n">
        <v>0</v>
      </c>
      <c r="E1087" s="55" t="n">
        <v>0</v>
      </c>
      <c r="F1087" s="55" t="n">
        <v>0</v>
      </c>
      <c r="G1087" s="55" t="n">
        <v>0</v>
      </c>
      <c r="H1087" s="55" t="n">
        <v>0</v>
      </c>
      <c r="I1087" s="55" t="n">
        <v>0</v>
      </c>
      <c r="J1087" s="55" t="n">
        <v>0</v>
      </c>
      <c r="K1087" s="55" t="n">
        <v>0</v>
      </c>
      <c r="L1087" s="55" t="n">
        <v>0</v>
      </c>
      <c r="M1087" s="55" t="n">
        <v>0</v>
      </c>
      <c r="N1087" s="55" t="n">
        <v>0</v>
      </c>
      <c r="O1087" s="55" t="n">
        <v>0</v>
      </c>
      <c r="P1087" s="55" t="n">
        <v>0</v>
      </c>
      <c r="Q1087" s="55" t="n">
        <v>0</v>
      </c>
      <c r="R1087" s="140" t="n">
        <v>0</v>
      </c>
      <c r="S1087" s="143" t="n">
        <v>0</v>
      </c>
      <c r="T1087" s="57" t="n">
        <v>0</v>
      </c>
      <c r="U1087" s="104"/>
    </row>
    <row r="1088" s="2" customFormat="true" ht="12.75" hidden="false" customHeight="false" outlineLevel="0" collapsed="false">
      <c r="A1088" s="128" t="s">
        <v>673</v>
      </c>
      <c r="B1088" s="53" t="n">
        <v>0</v>
      </c>
      <c r="C1088" s="55" t="n">
        <v>0</v>
      </c>
      <c r="D1088" s="55" t="n">
        <v>0</v>
      </c>
      <c r="E1088" s="55" t="n">
        <v>0</v>
      </c>
      <c r="F1088" s="55" t="n">
        <v>0</v>
      </c>
      <c r="G1088" s="55" t="n">
        <v>0</v>
      </c>
      <c r="H1088" s="55" t="n">
        <v>0</v>
      </c>
      <c r="I1088" s="55" t="n">
        <v>0</v>
      </c>
      <c r="J1088" s="55" t="n">
        <v>0</v>
      </c>
      <c r="K1088" s="55" t="n">
        <v>0</v>
      </c>
      <c r="L1088" s="55" t="n">
        <v>0</v>
      </c>
      <c r="M1088" s="55" t="n">
        <v>0</v>
      </c>
      <c r="N1088" s="55" t="n">
        <v>0</v>
      </c>
      <c r="O1088" s="55" t="n">
        <v>0</v>
      </c>
      <c r="P1088" s="55" t="n">
        <v>0</v>
      </c>
      <c r="Q1088" s="55" t="n">
        <v>0</v>
      </c>
      <c r="R1088" s="140" t="n">
        <v>0</v>
      </c>
      <c r="S1088" s="143" t="n">
        <v>0</v>
      </c>
      <c r="T1088" s="57" t="n">
        <v>0</v>
      </c>
      <c r="U1088" s="104"/>
    </row>
    <row r="1089" s="2" customFormat="true" ht="12.75" hidden="false" customHeight="false" outlineLevel="0" collapsed="false">
      <c r="A1089" s="128" t="s">
        <v>674</v>
      </c>
      <c r="B1089" s="53" t="n">
        <v>0</v>
      </c>
      <c r="C1089" s="55" t="n">
        <v>0</v>
      </c>
      <c r="D1089" s="55" t="n">
        <v>0</v>
      </c>
      <c r="E1089" s="55" t="n">
        <v>0</v>
      </c>
      <c r="F1089" s="55" t="n">
        <v>0</v>
      </c>
      <c r="G1089" s="55" t="n">
        <v>0</v>
      </c>
      <c r="H1089" s="55" t="n">
        <v>0</v>
      </c>
      <c r="I1089" s="55" t="n">
        <v>0</v>
      </c>
      <c r="J1089" s="55" t="n">
        <v>0</v>
      </c>
      <c r="K1089" s="55" t="n">
        <v>0</v>
      </c>
      <c r="L1089" s="55" t="n">
        <v>0</v>
      </c>
      <c r="M1089" s="55" t="n">
        <v>0</v>
      </c>
      <c r="N1089" s="55" t="n">
        <v>0</v>
      </c>
      <c r="O1089" s="55" t="n">
        <v>0</v>
      </c>
      <c r="P1089" s="55" t="n">
        <v>0</v>
      </c>
      <c r="Q1089" s="55" t="n">
        <v>0</v>
      </c>
      <c r="R1089" s="140" t="n">
        <v>0</v>
      </c>
      <c r="S1089" s="143" t="n">
        <v>0</v>
      </c>
      <c r="T1089" s="57" t="n">
        <v>0</v>
      </c>
      <c r="U1089" s="104"/>
    </row>
    <row r="1090" s="2" customFormat="true" ht="12.75" hidden="false" customHeight="false" outlineLevel="0" collapsed="false">
      <c r="A1090" s="130" t="s">
        <v>178</v>
      </c>
      <c r="B1090" s="91" t="n">
        <v>0</v>
      </c>
      <c r="C1090" s="95" t="n">
        <v>0</v>
      </c>
      <c r="D1090" s="95" t="n">
        <v>0</v>
      </c>
      <c r="E1090" s="95" t="n">
        <v>0</v>
      </c>
      <c r="F1090" s="95" t="n">
        <v>0</v>
      </c>
      <c r="G1090" s="95" t="n">
        <v>0</v>
      </c>
      <c r="H1090" s="95" t="n">
        <v>0</v>
      </c>
      <c r="I1090" s="95" t="n">
        <v>0</v>
      </c>
      <c r="J1090" s="95" t="n">
        <v>0</v>
      </c>
      <c r="K1090" s="95" t="n">
        <v>0</v>
      </c>
      <c r="L1090" s="95" t="n">
        <v>0</v>
      </c>
      <c r="M1090" s="95" t="n">
        <v>0</v>
      </c>
      <c r="N1090" s="95" t="n">
        <v>1</v>
      </c>
      <c r="O1090" s="95" t="n">
        <v>0</v>
      </c>
      <c r="P1090" s="95" t="n">
        <v>0</v>
      </c>
      <c r="Q1090" s="95" t="n">
        <v>0</v>
      </c>
      <c r="R1090" s="255" t="n">
        <v>0</v>
      </c>
      <c r="S1090" s="256" t="n">
        <v>0</v>
      </c>
      <c r="T1090" s="96" t="n">
        <v>0</v>
      </c>
      <c r="U1090" s="117"/>
    </row>
    <row r="1091" s="71" customFormat="true" ht="12.75" hidden="false" customHeight="false" outlineLevel="0" collapsed="false">
      <c r="A1091" s="154" t="s">
        <v>36</v>
      </c>
      <c r="B1091" s="69" t="n">
        <f aca="false">SUM(B1082:B1090)</f>
        <v>0</v>
      </c>
      <c r="C1091" s="69" t="n">
        <f aca="false">SUM(C1082:C1090)</f>
        <v>0</v>
      </c>
      <c r="D1091" s="69" t="n">
        <f aca="false">SUM(D1082:D1090)</f>
        <v>0</v>
      </c>
      <c r="E1091" s="69" t="n">
        <f aca="false">SUM(E1082:E1090)</f>
        <v>0</v>
      </c>
      <c r="F1091" s="69" t="n">
        <f aca="false">SUM(F1082:F1090)</f>
        <v>0</v>
      </c>
      <c r="G1091" s="69" t="n">
        <f aca="false">SUM(G1082:G1090)</f>
        <v>0</v>
      </c>
      <c r="H1091" s="69" t="n">
        <f aca="false">SUM(H1082:H1090)</f>
        <v>0</v>
      </c>
      <c r="I1091" s="69" t="n">
        <f aca="false">SUM(I1082:I1090)</f>
        <v>0</v>
      </c>
      <c r="J1091" s="69" t="n">
        <f aca="false">SUM(J1082:J1090)</f>
        <v>0</v>
      </c>
      <c r="K1091" s="101" t="n">
        <f aca="false">SUM(K1082:K1090)</f>
        <v>0</v>
      </c>
      <c r="L1091" s="101" t="n">
        <f aca="false">SUM(L1082:L1090)</f>
        <v>0</v>
      </c>
      <c r="M1091" s="101" t="n">
        <f aca="false">SUM(M1082:M1090)</f>
        <v>0</v>
      </c>
      <c r="N1091" s="118" t="n">
        <f aca="false">SUM(N1082:N1090)</f>
        <v>1</v>
      </c>
      <c r="O1091" s="69" t="n">
        <f aca="false">SUM(O1082:O1090)</f>
        <v>0</v>
      </c>
      <c r="P1091" s="69" t="n">
        <f aca="false">SUM(P1082:P1090)</f>
        <v>0</v>
      </c>
      <c r="Q1091" s="69" t="n">
        <f aca="false">SUM(Q1082:Q1090)</f>
        <v>0</v>
      </c>
      <c r="R1091" s="101" t="n">
        <f aca="false">SUM(R1082:R1090)</f>
        <v>0</v>
      </c>
      <c r="S1091" s="101" t="n">
        <f aca="false">SUM(S1082:S1090)</f>
        <v>0</v>
      </c>
      <c r="T1091" s="101" t="n">
        <f aca="false">SUM(T1082:T1090)</f>
        <v>0</v>
      </c>
      <c r="U1091" s="101" t="n">
        <f aca="false">SUM(U1082:U1090)</f>
        <v>0</v>
      </c>
    </row>
    <row r="1092" s="71" customFormat="true" ht="13.5" hidden="false" customHeight="false" outlineLevel="0" collapsed="false">
      <c r="A1092" s="123"/>
      <c r="K1092" s="124"/>
      <c r="L1092" s="124"/>
      <c r="M1092" s="124"/>
    </row>
    <row r="1093" s="2" customFormat="true" ht="13.5" hidden="false" customHeight="false" outlineLevel="0" collapsed="false">
      <c r="A1093" s="32" t="s">
        <v>675</v>
      </c>
      <c r="B1093" s="77"/>
      <c r="C1093" s="77"/>
      <c r="D1093" s="77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</row>
    <row r="1094" s="2" customFormat="true" ht="12.75" hidden="false" customHeight="false" outlineLevel="0" collapsed="false">
      <c r="A1094" s="126" t="s">
        <v>676</v>
      </c>
      <c r="B1094" s="80" t="n">
        <v>0</v>
      </c>
      <c r="C1094" s="82" t="n">
        <v>0</v>
      </c>
      <c r="D1094" s="82" t="n">
        <v>0</v>
      </c>
      <c r="E1094" s="82" t="n">
        <v>0</v>
      </c>
      <c r="F1094" s="82" t="n">
        <v>0</v>
      </c>
      <c r="G1094" s="82" t="n">
        <v>0</v>
      </c>
      <c r="H1094" s="82" t="n">
        <v>0</v>
      </c>
      <c r="I1094" s="82" t="n">
        <v>0</v>
      </c>
      <c r="J1094" s="82" t="n">
        <v>0</v>
      </c>
      <c r="K1094" s="82" t="n">
        <v>0</v>
      </c>
      <c r="L1094" s="82" t="n">
        <v>0</v>
      </c>
      <c r="M1094" s="82" t="n">
        <v>0</v>
      </c>
      <c r="N1094" s="82" t="n">
        <v>0</v>
      </c>
      <c r="O1094" s="82" t="n">
        <v>0</v>
      </c>
      <c r="P1094" s="82" t="n">
        <v>0</v>
      </c>
      <c r="Q1094" s="82" t="n">
        <v>0</v>
      </c>
      <c r="R1094" s="187" t="n">
        <v>0</v>
      </c>
      <c r="S1094" s="189" t="n">
        <v>0</v>
      </c>
      <c r="T1094" s="84"/>
      <c r="U1094" s="102"/>
    </row>
    <row r="1095" s="2" customFormat="true" ht="12.75" hidden="false" customHeight="false" outlineLevel="0" collapsed="false">
      <c r="A1095" s="128" t="s">
        <v>677</v>
      </c>
      <c r="B1095" s="53" t="n">
        <v>0</v>
      </c>
      <c r="C1095" s="55" t="n">
        <v>0</v>
      </c>
      <c r="D1095" s="55" t="n">
        <v>0</v>
      </c>
      <c r="E1095" s="55" t="n">
        <v>0</v>
      </c>
      <c r="F1095" s="55" t="n">
        <v>0</v>
      </c>
      <c r="G1095" s="55" t="n">
        <v>0</v>
      </c>
      <c r="H1095" s="55" t="n">
        <v>0</v>
      </c>
      <c r="I1095" s="55" t="n">
        <v>0</v>
      </c>
      <c r="J1095" s="55" t="n">
        <v>0</v>
      </c>
      <c r="K1095" s="55" t="n">
        <v>0</v>
      </c>
      <c r="L1095" s="55" t="n">
        <v>0</v>
      </c>
      <c r="M1095" s="55" t="n">
        <v>0</v>
      </c>
      <c r="N1095" s="55" t="n">
        <v>0</v>
      </c>
      <c r="O1095" s="55" t="n">
        <v>0</v>
      </c>
      <c r="P1095" s="55" t="n">
        <v>0</v>
      </c>
      <c r="Q1095" s="55" t="n">
        <v>0</v>
      </c>
      <c r="R1095" s="140" t="n">
        <v>0</v>
      </c>
      <c r="S1095" s="143" t="n">
        <v>0</v>
      </c>
      <c r="T1095" s="57"/>
      <c r="U1095" s="104"/>
    </row>
    <row r="1096" s="2" customFormat="true" ht="12.75" hidden="false" customHeight="false" outlineLevel="0" collapsed="false">
      <c r="A1096" s="128" t="s">
        <v>678</v>
      </c>
      <c r="B1096" s="53" t="n">
        <v>0</v>
      </c>
      <c r="C1096" s="55" t="n">
        <v>0</v>
      </c>
      <c r="D1096" s="55" t="n">
        <v>0</v>
      </c>
      <c r="E1096" s="55" t="n">
        <v>0</v>
      </c>
      <c r="F1096" s="55" t="n">
        <v>0</v>
      </c>
      <c r="G1096" s="55" t="n">
        <v>0</v>
      </c>
      <c r="H1096" s="55" t="n">
        <v>0</v>
      </c>
      <c r="I1096" s="55" t="n">
        <v>0</v>
      </c>
      <c r="J1096" s="55" t="n">
        <v>0</v>
      </c>
      <c r="K1096" s="55" t="n">
        <v>0</v>
      </c>
      <c r="L1096" s="55" t="n">
        <v>0</v>
      </c>
      <c r="M1096" s="55" t="n">
        <v>0</v>
      </c>
      <c r="N1096" s="55" t="n">
        <v>0</v>
      </c>
      <c r="O1096" s="55" t="n">
        <v>0</v>
      </c>
      <c r="P1096" s="55" t="n">
        <v>0</v>
      </c>
      <c r="Q1096" s="55" t="n">
        <v>0</v>
      </c>
      <c r="R1096" s="140" t="n">
        <v>0</v>
      </c>
      <c r="S1096" s="143" t="n">
        <v>0</v>
      </c>
      <c r="T1096" s="57"/>
      <c r="U1096" s="104"/>
    </row>
    <row r="1097" s="2" customFormat="true" ht="12.75" hidden="false" customHeight="false" outlineLevel="0" collapsed="false">
      <c r="A1097" s="128" t="s">
        <v>679</v>
      </c>
      <c r="B1097" s="53" t="n">
        <v>0</v>
      </c>
      <c r="C1097" s="55" t="n">
        <v>0</v>
      </c>
      <c r="D1097" s="55" t="n">
        <v>0</v>
      </c>
      <c r="E1097" s="55" t="n">
        <v>0</v>
      </c>
      <c r="F1097" s="55" t="n">
        <v>0</v>
      </c>
      <c r="G1097" s="55" t="n">
        <v>0</v>
      </c>
      <c r="H1097" s="55" t="n">
        <v>0</v>
      </c>
      <c r="I1097" s="55" t="n">
        <v>0</v>
      </c>
      <c r="J1097" s="55" t="n">
        <v>0</v>
      </c>
      <c r="K1097" s="55" t="n">
        <v>0</v>
      </c>
      <c r="L1097" s="55" t="n">
        <v>0</v>
      </c>
      <c r="M1097" s="55" t="n">
        <v>0</v>
      </c>
      <c r="N1097" s="55" t="n">
        <v>0</v>
      </c>
      <c r="O1097" s="55" t="n">
        <v>0</v>
      </c>
      <c r="P1097" s="55" t="n">
        <v>0</v>
      </c>
      <c r="Q1097" s="55" t="n">
        <v>0</v>
      </c>
      <c r="R1097" s="140" t="n">
        <v>0</v>
      </c>
      <c r="S1097" s="143" t="n">
        <v>0</v>
      </c>
      <c r="T1097" s="57"/>
      <c r="U1097" s="104"/>
    </row>
    <row r="1098" s="2" customFormat="true" ht="12.75" hidden="false" customHeight="false" outlineLevel="0" collapsed="false">
      <c r="A1098" s="128" t="s">
        <v>680</v>
      </c>
      <c r="B1098" s="53" t="n">
        <v>0</v>
      </c>
      <c r="C1098" s="55" t="n">
        <v>0</v>
      </c>
      <c r="D1098" s="55" t="n">
        <v>0</v>
      </c>
      <c r="E1098" s="55" t="n">
        <v>0</v>
      </c>
      <c r="F1098" s="55" t="n">
        <v>0</v>
      </c>
      <c r="G1098" s="55" t="n">
        <v>0</v>
      </c>
      <c r="H1098" s="55" t="n">
        <v>0</v>
      </c>
      <c r="I1098" s="55" t="n">
        <v>0</v>
      </c>
      <c r="J1098" s="55" t="n">
        <v>0</v>
      </c>
      <c r="K1098" s="55" t="n">
        <v>0</v>
      </c>
      <c r="L1098" s="55" t="n">
        <v>0</v>
      </c>
      <c r="M1098" s="55" t="n">
        <v>0</v>
      </c>
      <c r="N1098" s="55" t="n">
        <v>0</v>
      </c>
      <c r="O1098" s="55" t="n">
        <v>0</v>
      </c>
      <c r="P1098" s="55" t="n">
        <v>0</v>
      </c>
      <c r="Q1098" s="55" t="n">
        <v>0</v>
      </c>
      <c r="R1098" s="140" t="n">
        <v>0</v>
      </c>
      <c r="S1098" s="143" t="n">
        <v>0</v>
      </c>
      <c r="T1098" s="57"/>
      <c r="U1098" s="104"/>
    </row>
    <row r="1099" s="2" customFormat="true" ht="12.75" hidden="false" customHeight="false" outlineLevel="0" collapsed="false">
      <c r="A1099" s="128" t="s">
        <v>681</v>
      </c>
      <c r="B1099" s="53" t="n">
        <v>0</v>
      </c>
      <c r="C1099" s="55" t="n">
        <v>0</v>
      </c>
      <c r="D1099" s="55" t="n">
        <v>0</v>
      </c>
      <c r="E1099" s="55" t="n">
        <v>0</v>
      </c>
      <c r="F1099" s="55" t="n">
        <v>0</v>
      </c>
      <c r="G1099" s="55" t="n">
        <v>0</v>
      </c>
      <c r="H1099" s="55" t="n">
        <v>0</v>
      </c>
      <c r="I1099" s="55" t="n">
        <v>0</v>
      </c>
      <c r="J1099" s="55" t="n">
        <v>0</v>
      </c>
      <c r="K1099" s="55" t="n">
        <v>0</v>
      </c>
      <c r="L1099" s="55" t="n">
        <v>0</v>
      </c>
      <c r="M1099" s="55" t="n">
        <v>0</v>
      </c>
      <c r="N1099" s="55" t="n">
        <v>0</v>
      </c>
      <c r="O1099" s="55" t="n">
        <v>0</v>
      </c>
      <c r="P1099" s="55" t="n">
        <v>0</v>
      </c>
      <c r="Q1099" s="55" t="n">
        <v>0</v>
      </c>
      <c r="R1099" s="140" t="n">
        <v>0</v>
      </c>
      <c r="S1099" s="143" t="n">
        <v>0</v>
      </c>
      <c r="T1099" s="57"/>
      <c r="U1099" s="104"/>
    </row>
    <row r="1100" s="2" customFormat="true" ht="12.75" hidden="false" customHeight="false" outlineLevel="0" collapsed="false">
      <c r="A1100" s="128" t="s">
        <v>682</v>
      </c>
      <c r="B1100" s="53" t="n">
        <v>0</v>
      </c>
      <c r="C1100" s="55" t="n">
        <v>0</v>
      </c>
      <c r="D1100" s="55" t="n">
        <v>0</v>
      </c>
      <c r="E1100" s="55" t="n">
        <v>0</v>
      </c>
      <c r="F1100" s="55" t="n">
        <v>0</v>
      </c>
      <c r="G1100" s="55" t="n">
        <v>0</v>
      </c>
      <c r="H1100" s="55" t="n">
        <v>0</v>
      </c>
      <c r="I1100" s="55" t="n">
        <v>0</v>
      </c>
      <c r="J1100" s="55" t="n">
        <v>0</v>
      </c>
      <c r="K1100" s="55" t="n">
        <v>0</v>
      </c>
      <c r="L1100" s="55" t="n">
        <v>0</v>
      </c>
      <c r="M1100" s="55" t="n">
        <v>0</v>
      </c>
      <c r="N1100" s="55" t="n">
        <v>0</v>
      </c>
      <c r="O1100" s="55" t="n">
        <v>0</v>
      </c>
      <c r="P1100" s="55" t="n">
        <v>0</v>
      </c>
      <c r="Q1100" s="55" t="n">
        <v>0</v>
      </c>
      <c r="R1100" s="140" t="n">
        <v>0</v>
      </c>
      <c r="S1100" s="143" t="n">
        <v>0</v>
      </c>
      <c r="T1100" s="57"/>
      <c r="U1100" s="104"/>
    </row>
    <row r="1101" s="2" customFormat="true" ht="12.75" hidden="false" customHeight="false" outlineLevel="0" collapsed="false">
      <c r="A1101" s="128" t="s">
        <v>683</v>
      </c>
      <c r="B1101" s="53" t="n">
        <v>0</v>
      </c>
      <c r="C1101" s="55" t="n">
        <v>0</v>
      </c>
      <c r="D1101" s="55" t="n">
        <v>0</v>
      </c>
      <c r="E1101" s="55" t="n">
        <v>0</v>
      </c>
      <c r="F1101" s="55" t="n">
        <v>0</v>
      </c>
      <c r="G1101" s="55" t="n">
        <v>0</v>
      </c>
      <c r="H1101" s="55" t="n">
        <v>0</v>
      </c>
      <c r="I1101" s="55" t="n">
        <v>0</v>
      </c>
      <c r="J1101" s="55" t="n">
        <v>0</v>
      </c>
      <c r="K1101" s="55" t="n">
        <v>0</v>
      </c>
      <c r="L1101" s="55" t="n">
        <v>0</v>
      </c>
      <c r="M1101" s="55" t="n">
        <v>0</v>
      </c>
      <c r="N1101" s="55" t="n">
        <v>0</v>
      </c>
      <c r="O1101" s="55" t="n">
        <v>0</v>
      </c>
      <c r="P1101" s="55" t="n">
        <v>0</v>
      </c>
      <c r="Q1101" s="55" t="n">
        <v>0</v>
      </c>
      <c r="R1101" s="140" t="n">
        <v>0</v>
      </c>
      <c r="S1101" s="143" t="n">
        <v>0</v>
      </c>
      <c r="T1101" s="57"/>
      <c r="U1101" s="104"/>
    </row>
    <row r="1102" s="2" customFormat="true" ht="12.75" hidden="false" customHeight="false" outlineLevel="0" collapsed="false">
      <c r="A1102" s="128" t="s">
        <v>684</v>
      </c>
      <c r="B1102" s="53" t="n">
        <v>0</v>
      </c>
      <c r="C1102" s="55" t="n">
        <v>0</v>
      </c>
      <c r="D1102" s="55" t="n">
        <v>0</v>
      </c>
      <c r="E1102" s="55" t="n">
        <v>0</v>
      </c>
      <c r="F1102" s="55" t="n">
        <v>0</v>
      </c>
      <c r="G1102" s="55" t="n">
        <v>0</v>
      </c>
      <c r="H1102" s="55" t="n">
        <v>0</v>
      </c>
      <c r="I1102" s="55" t="n">
        <v>0</v>
      </c>
      <c r="J1102" s="55" t="n">
        <v>0</v>
      </c>
      <c r="K1102" s="55" t="n">
        <v>0</v>
      </c>
      <c r="L1102" s="55" t="n">
        <v>0</v>
      </c>
      <c r="M1102" s="55" t="n">
        <v>0</v>
      </c>
      <c r="N1102" s="55" t="n">
        <v>0</v>
      </c>
      <c r="O1102" s="55" t="n">
        <v>0</v>
      </c>
      <c r="P1102" s="55" t="n">
        <v>0</v>
      </c>
      <c r="Q1102" s="55" t="n">
        <v>0</v>
      </c>
      <c r="R1102" s="140" t="n">
        <v>0</v>
      </c>
      <c r="S1102" s="143" t="n">
        <v>0</v>
      </c>
      <c r="T1102" s="57"/>
      <c r="U1102" s="104"/>
    </row>
    <row r="1103" s="2" customFormat="true" ht="12.75" hidden="false" customHeight="false" outlineLevel="0" collapsed="false">
      <c r="A1103" s="128" t="s">
        <v>685</v>
      </c>
      <c r="B1103" s="53" t="n">
        <v>0</v>
      </c>
      <c r="C1103" s="55" t="n">
        <v>0</v>
      </c>
      <c r="D1103" s="55" t="n">
        <v>0</v>
      </c>
      <c r="E1103" s="55" t="n">
        <v>0</v>
      </c>
      <c r="F1103" s="55" t="n">
        <v>0</v>
      </c>
      <c r="G1103" s="55" t="n">
        <v>0</v>
      </c>
      <c r="H1103" s="55" t="n">
        <v>0</v>
      </c>
      <c r="I1103" s="55" t="n">
        <v>0</v>
      </c>
      <c r="J1103" s="55" t="n">
        <v>0</v>
      </c>
      <c r="K1103" s="55" t="n">
        <v>0</v>
      </c>
      <c r="L1103" s="55" t="n">
        <v>0</v>
      </c>
      <c r="M1103" s="55" t="n">
        <v>0</v>
      </c>
      <c r="N1103" s="55" t="n">
        <v>0</v>
      </c>
      <c r="O1103" s="55" t="n">
        <v>0</v>
      </c>
      <c r="P1103" s="55" t="n">
        <v>0</v>
      </c>
      <c r="Q1103" s="55" t="n">
        <v>0</v>
      </c>
      <c r="R1103" s="140" t="n">
        <v>0</v>
      </c>
      <c r="S1103" s="143" t="n">
        <v>0</v>
      </c>
      <c r="T1103" s="57"/>
      <c r="U1103" s="104"/>
    </row>
    <row r="1104" s="2" customFormat="true" ht="12.75" hidden="false" customHeight="false" outlineLevel="0" collapsed="false">
      <c r="A1104" s="130" t="s">
        <v>686</v>
      </c>
      <c r="B1104" s="91" t="n">
        <v>0</v>
      </c>
      <c r="C1104" s="95" t="n">
        <v>0</v>
      </c>
      <c r="D1104" s="95" t="n">
        <v>0</v>
      </c>
      <c r="E1104" s="95" t="n">
        <v>0</v>
      </c>
      <c r="F1104" s="95" t="n">
        <v>0</v>
      </c>
      <c r="G1104" s="95" t="n">
        <v>0</v>
      </c>
      <c r="H1104" s="95" t="n">
        <v>0</v>
      </c>
      <c r="I1104" s="95" t="n">
        <v>0</v>
      </c>
      <c r="J1104" s="95" t="n">
        <v>0</v>
      </c>
      <c r="K1104" s="95" t="n">
        <v>0</v>
      </c>
      <c r="L1104" s="95" t="n">
        <v>0</v>
      </c>
      <c r="M1104" s="95" t="n">
        <v>0</v>
      </c>
      <c r="N1104" s="95" t="n">
        <v>0</v>
      </c>
      <c r="O1104" s="95" t="n">
        <v>0</v>
      </c>
      <c r="P1104" s="95" t="n">
        <v>0</v>
      </c>
      <c r="Q1104" s="95" t="n">
        <v>0</v>
      </c>
      <c r="R1104" s="93" t="n">
        <v>0</v>
      </c>
      <c r="S1104" s="98" t="n">
        <v>0</v>
      </c>
      <c r="T1104" s="96"/>
      <c r="U1104" s="117"/>
    </row>
    <row r="1105" s="71" customFormat="true" ht="12.75" hidden="false" customHeight="false" outlineLevel="0" collapsed="false">
      <c r="A1105" s="154" t="s">
        <v>36</v>
      </c>
      <c r="B1105" s="69" t="n">
        <f aca="false">SUM(B1094:B1104)</f>
        <v>0</v>
      </c>
      <c r="C1105" s="69" t="n">
        <f aca="false">SUM(C1094:C1104)</f>
        <v>0</v>
      </c>
      <c r="D1105" s="69" t="n">
        <f aca="false">SUM(D1094:D1104)</f>
        <v>0</v>
      </c>
      <c r="E1105" s="69" t="n">
        <f aca="false">SUM(E1094:E1104)</f>
        <v>0</v>
      </c>
      <c r="F1105" s="69" t="n">
        <f aca="false">SUM(F1094:F1104)</f>
        <v>0</v>
      </c>
      <c r="G1105" s="69" t="n">
        <f aca="false">SUM(G1094:G1104)</f>
        <v>0</v>
      </c>
      <c r="H1105" s="69" t="n">
        <f aca="false">SUM(H1094:H1104)</f>
        <v>0</v>
      </c>
      <c r="I1105" s="69" t="n">
        <f aca="false">SUM(I1094:I1104)</f>
        <v>0</v>
      </c>
      <c r="J1105" s="69" t="n">
        <f aca="false">SUM(J1094:J1104)</f>
        <v>0</v>
      </c>
      <c r="K1105" s="101" t="n">
        <f aca="false">SUM(K1094:K1104)</f>
        <v>0</v>
      </c>
      <c r="L1105" s="101" t="n">
        <f aca="false">SUM(L1094:L1104)</f>
        <v>0</v>
      </c>
      <c r="M1105" s="101" t="n">
        <f aca="false">SUM(M1094:M1104)</f>
        <v>0</v>
      </c>
      <c r="N1105" s="118" t="n">
        <f aca="false">SUM(N1094:N1104)</f>
        <v>0</v>
      </c>
      <c r="O1105" s="69" t="n">
        <f aca="false">SUM(O1094:O1104)</f>
        <v>0</v>
      </c>
      <c r="P1105" s="69" t="n">
        <f aca="false">SUM(P1094:P1104)</f>
        <v>0</v>
      </c>
      <c r="Q1105" s="69" t="n">
        <f aca="false">SUM(Q1094:Q1104)</f>
        <v>0</v>
      </c>
      <c r="R1105" s="101" t="n">
        <f aca="false">SUM(R1094:R1104)</f>
        <v>0</v>
      </c>
      <c r="S1105" s="101" t="n">
        <f aca="false">SUM(S1094:S1104)</f>
        <v>0</v>
      </c>
      <c r="T1105" s="101" t="n">
        <f aca="false">SUM(T1094:T1104)</f>
        <v>0</v>
      </c>
      <c r="U1105" s="101" t="n">
        <f aca="false">SUM(U1094:U1104)</f>
        <v>0</v>
      </c>
    </row>
    <row r="1106" s="2" customFormat="true" ht="13.5" hidden="false" customHeight="false" outlineLevel="0" collapsed="false">
      <c r="A1106" s="119"/>
      <c r="L1106" s="303"/>
      <c r="R1106" s="75"/>
      <c r="S1106" s="75"/>
      <c r="T1106" s="199"/>
    </row>
    <row r="1107" s="204" customFormat="true" ht="14.25" hidden="false" customHeight="false" outlineLevel="0" collapsed="false">
      <c r="A1107" s="201" t="s">
        <v>687</v>
      </c>
      <c r="B1107" s="202" t="n">
        <f aca="false">B151+B160+B225+B242+B257+B287+B306+B316+B353+B412+B421+B428+B433+B490+B502+B531+B536+B554+B566+B589+B609+B627+B644+B656+B686+B706+B720+B800+B837+B849+B859+B868+B892+B907+B948+B957+B974+B988+B998+B1021+B1029+B1080+B1091+B1105</f>
        <v>0</v>
      </c>
      <c r="C1107" s="202" t="n">
        <f aca="false">C151+C160+C225+C242+C257+C287+C306+C316+C353+C412+C421+C428+C433+C490+C502+C531+C536+C554+C566+C589+C609+C627+C644+C656+C686+C706+C720+C800+C837+C849+C859+C868+C892+C907+C948+C957+C974+C988+C998+C1021+C1029+C1080+C1091+C1105</f>
        <v>0</v>
      </c>
      <c r="D1107" s="202" t="n">
        <f aca="false">D151+D160+D225+D242+D257+D287+D306+D316+D353+D412+D421+D428+D433+D490+D502+D531+D536+D554+D566+D589+D609+D627+D644+D656+D686+D706+D720+D800+D837+D849+D859+D868+D892+D907+D948+D957+D974+D988+D998+D1021+D1029+D1080+D1091+D1105</f>
        <v>1</v>
      </c>
      <c r="E1107" s="202" t="n">
        <f aca="false">E151+E160+E225+E242+E257+E287+E306+E316+E353+E412+E421+E428+E433+E490+E502+E531+E536+E554+E566+E589+E609+E627+E644+E656+E686+E706+E720+E800+E837+E849+E859+E868+E892+E907+E948+E957+E974+E988+E998+E1021+E1029+E1080+E1091+E1105</f>
        <v>0</v>
      </c>
      <c r="F1107" s="202" t="n">
        <f aca="false">F151+F160+F225+F242+F257+F287+F306+F316+F353+F412+F421+F428+F433+F490+F502+F531+F536+F554+F566+F589+F609+F627+F644+F656+F686+F706+F720+F800+F837+F849+F859+F868+F892+F907+F948+F957+F974+F988+F998+F1021+F1029+F1080+F1091+F1105</f>
        <v>6</v>
      </c>
      <c r="G1107" s="202" t="n">
        <f aca="false">G151+G160+G225+G242+G257+G287+G306+G316+G353+G412+G421+G428+G433+G490+G502+G531+G536+G554+G566+G589+G609+G627+G644+G656+G686+G706+G720+G800+G837+G849+G859+G868+G892+G907+G948+G957+G974+G988+G998+G1021+G1029+G1080+G1091+G1105</f>
        <v>0</v>
      </c>
      <c r="H1107" s="202" t="n">
        <f aca="false">H151+H160+H225+H242+H257+H287+H306+H316+H353+H412+H421+H428+H433+H490+H502+H531+H536+H554+H566+H589+H609+H627+H644+H656+H686+H706+H720+H800+H837+H849+H859+H868+H892+H907+H948+H957+H974+H988+H998+H1021+H1029+H1080+H1091+H1105</f>
        <v>0</v>
      </c>
      <c r="I1107" s="202" t="n">
        <f aca="false">I151+I160+I225+I242+I257+I287+I306+I316+I353+I412+I421+I428+I433+I490+I502+I531+I536+I554+I566+I589+I609+I627+I644+I656+I686+I706+I720+I800+I837+I849+I859+I868+I892+I907+I948+I957+I974+I988+I998+I1021+I1029+I1080+I1091+I1105</f>
        <v>0</v>
      </c>
      <c r="J1107" s="202" t="n">
        <f aca="false">J151+J160+J225+J242+J257+J287+J306+J316+J353+J412+J421+J428+J433+J490+J502+J531+J536+J554+J566+J589+J609+J627+J644+J656+J686+J706+J720+J800+J837+J849+J859+J868+J892+J907+J948+J957+J974+J988+J998+J1021+J1029+J1080+J1091+J1105</f>
        <v>0</v>
      </c>
      <c r="K1107" s="304" t="n">
        <f aca="false">K151+K160+K225+K242+K257+K287+K306+K316+K353+K412+K421+K428+K433+K490+K502+K531+K536+K554+K566+K589+K609+K627+K644+K656+K686+K706+K720+K800+K837+K849+K859+K868+K892+K907+K948+K957+K974+K988+K998+K1021+K1029+K1080+K1091+K1105</f>
        <v>0</v>
      </c>
      <c r="L1107" s="304" t="n">
        <f aca="false">L151+L160+L225+L242+L257+L287+L306+L316+L353+L412+L421+L428+L433+L490+L502+L531+L536+L554+L566+L589+L609+L627+L644+L656+L686+L706+L720+L800+L837+L849+L859+L868+L892+L907+L948+L957+L974+L988+L998+L1021+L1029+L1080+L1091+L1105</f>
        <v>40</v>
      </c>
      <c r="M1107" s="304" t="n">
        <f aca="false">M151+M160+M225+M242+M257+M287+M306+M316+M353+M412+M421+M428+M433+M490+M502+M531+M536+M554+M566+M589+M609+M627+M644+M656+M686+M706+M720+M800+M837+M849+M859+M868+M892+M907+M948+M957+M974+M988+M998+M1021+M1029+M1080+M1091+M1105</f>
        <v>0</v>
      </c>
      <c r="N1107" s="304" t="n">
        <f aca="false">N151+N160+N225+N242+N257+N287+N306+N316+N353+N412+N421+N428+N433+N490+N502+N531+N536+N554+N566+N589+N609+N627+N644+N656+N686+N706+N720+N800+N837+N849+N859+N868+N892+N907+N948+N957+N974+N988+N998+N1021+N1029+N1080+N1091+N1105</f>
        <v>39</v>
      </c>
      <c r="O1107" s="304" t="n">
        <f aca="false">O151+O160+O225+O242+O257+O287+O306+O316+O353+O412+O421+O428+O433+O490+O502+O531+O536+O554+O566+O589+O609+O627+O644+O656+O686+O706+O720+O800+O837+O849+O859+O868+O892+O907+O948+O957+O974+O988+O998+O1021+O1029+O1080+O1091+O1105</f>
        <v>1</v>
      </c>
      <c r="P1107" s="304" t="n">
        <f aca="false">P151+P160+P225+P242+P257+P287+P306+P316+P353+P412+P421+P428+P433+P490+P502+P531+P536+P554+P566+P589+P609+P627+P644+P656+P686+P706+P720+P800+P837+P849+P859+P868+P892+P907+P948+P957+P974+P988+P998+P1021+P1029+P1080+P1091+P1105</f>
        <v>3</v>
      </c>
      <c r="Q1107" s="304" t="n">
        <f aca="false">Q151+Q160+Q225+Q242+Q257+Q287+Q306+Q316+Q353+Q412+Q421+Q428+Q433+Q490+Q502+Q531+Q536+Q554+Q566+Q589+Q609+Q627+Q644+Q656+Q686+Q706+Q720+Q800+Q837+Q849+Q859+Q868+Q892+Q907+Q948+Q957+Q974+Q988+Q998+Q1021+Q1029+Q1080+Q1091+Q1105</f>
        <v>0</v>
      </c>
      <c r="R1107" s="304" t="n">
        <f aca="false">R151+R160+R225+R242+R257+R287+R306+R316+R353+R412+R421+R428+R433+R490+R502+R531+R536+R554+R566+R589+R609+R627+R644+R656+R686+R706+R720+R800+R837+R849+R859+R868+R892+R907+R948+R957+R974+R988+R998+R1021+R1029+R1080+R1091+R1105</f>
        <v>0</v>
      </c>
      <c r="S1107" s="304" t="n">
        <f aca="false">S151+S160+S225+S242+S257+S287+S306+S316+S353+S412+S421+S428+S433+S490+S502+S531+S536+S554+S566+S589+S609+S627+S644+S656+S686+S706+S720+S800+S837+S849+S859+S868+S892+S907+S948+S957+S974+S988+S998+S1021+S1029+S1080+S1091+S1105</f>
        <v>0</v>
      </c>
      <c r="T1107" s="304" t="n">
        <f aca="false">T151+T160+T225+T242+T257+T287+T306+T316+T353+T412+T421+T428+T433+T490+T502+T531+T536+T554+T566+T589+T609+T627+T644+T656+T686+T706+T720+T800+T837+T849+T859+T868+T892+T907+T948+T957+T974+T988+T998+T1021+T1029+T1080+T1091+T1105</f>
        <v>3</v>
      </c>
      <c r="U1107" s="304" t="n">
        <f aca="false">U151+U160+U225+U242+U257+U287+U306+U316+U353+U412+U421+U428+U433+U490+U502+U531+U536+U554+U566+U589+U609+U627+U644+U656+U686+U706+U720+U800+U837+U849+U859+U868+U892+U907+U948+U957+U974+U988+U998+U1021+U1029+U1080+U1091+U1105</f>
        <v>612</v>
      </c>
    </row>
    <row r="1108" s="2" customFormat="true" ht="12.75" hidden="false" customHeight="false" outlineLevel="0" collapsed="false">
      <c r="A1108" s="205"/>
      <c r="K1108" s="206"/>
      <c r="L1108" s="206"/>
      <c r="M1108" s="206"/>
      <c r="T1108" s="206"/>
    </row>
    <row r="1109" customFormat="false" ht="12.75" hidden="false" customHeight="false" outlineLevel="0" collapsed="false">
      <c r="A1109" s="207" t="s">
        <v>688</v>
      </c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208"/>
      <c r="S1109" s="208"/>
      <c r="T1109" s="5"/>
      <c r="U1109" s="5"/>
    </row>
    <row r="1110" customFormat="false" ht="12.75" hidden="false" customHeight="false" outlineLevel="0" collapsed="false">
      <c r="A1110" s="210" t="s">
        <v>689</v>
      </c>
      <c r="B1110" s="211" t="n">
        <f aca="false">B160+B257+B316+B353+B421+B490+B554+B644+B686+B800+B837+B859+B948+B974+B988+B1021+B1091+B1105+B1114</f>
        <v>0</v>
      </c>
      <c r="C1110" s="211" t="n">
        <f aca="false">C160+C257+C316+C353+C421+C490+C554+C644+C686+C800+C837+C859+C948+C974+C988+C1021+C1091+C1105+C1114</f>
        <v>0</v>
      </c>
      <c r="D1110" s="211" t="n">
        <f aca="false">D160+D257+D316+D353+D421+D490+D554+D644+D686+D800+D837+D859+D948+D974+D988+D1021+D1091+D1105+D1114</f>
        <v>1</v>
      </c>
      <c r="E1110" s="211" t="n">
        <f aca="false">E160+E257+E316+E353+E421+E490+E554+E644+E686+E800+E837+E859+E948+E974+E988+E1021+E1091+E1105+E1114</f>
        <v>0</v>
      </c>
      <c r="F1110" s="211" t="n">
        <f aca="false">F160+F257+F316+F353+F421+F490+F554+F644+F686+F800+F837+F859+F948+F974+F988+F1021+F1091+F1105+F1114</f>
        <v>1</v>
      </c>
      <c r="G1110" s="211" t="n">
        <f aca="false">G160+G257+G316+G353+G421+G490+G554+G644+G686+G800+G837+G859+G948+G974+G988+G1021+G1091+G1105+G1114</f>
        <v>0</v>
      </c>
      <c r="H1110" s="211" t="n">
        <f aca="false">H160+H257+H316+H353+H421+H490+H554+H644+H686+H800+H837+H859+H948+H974+H988+H1021+H1091+H1105+H1114</f>
        <v>0</v>
      </c>
      <c r="I1110" s="211" t="n">
        <f aca="false">I160+I257+I316+I353+I421+I490+I554+I644+I686+I800+I837+I859+I948+I974+I988+I1021+I1091+I1105+I1114</f>
        <v>0</v>
      </c>
      <c r="J1110" s="211" t="n">
        <f aca="false">J160+J257+J316+J353+J421+J490+J554+J644+J686+J800+J837+J859+J948+J974+J988+J1021+J1091+J1105+J1114</f>
        <v>0</v>
      </c>
      <c r="K1110" s="305" t="n">
        <f aca="false">K160+K257+K316+K353+K421+K490+K554+K644+K686+K800+K837+K859+K948+K974+K988+K1021+K1091+K1105+K1114</f>
        <v>0</v>
      </c>
      <c r="L1110" s="305" t="n">
        <f aca="false">L160+L257+L316+L353+L421+L490+L554+L644+L686+L800+L837+L859+L948+L974+L988+L1021+L1091+L1105+L1114</f>
        <v>28</v>
      </c>
      <c r="M1110" s="305" t="n">
        <f aca="false">M160+M257+M316+M353+M421+M490+M554+M644+M686+M800+M837+M859+M948+M974+M988+M1021+M1091+M1105+M1114</f>
        <v>0</v>
      </c>
      <c r="N1110" s="305" t="n">
        <f aca="false">N160+N257+N316+N353+N421+N490+N554+N644+N686+N800+N837+N859+N948+N974+N988+N1021+N1091+N1105+N1114</f>
        <v>22</v>
      </c>
      <c r="O1110" s="305" t="n">
        <f aca="false">O160+O257+O316+O353+O421+O490+O554+O644+O686+O800+O837+O859+O948+O974+O988+O1021+O1091+O1105+O1114</f>
        <v>0</v>
      </c>
      <c r="P1110" s="305" t="n">
        <f aca="false">P160+P257+P316+P353+P421+P490+P554+P644+P686+P800+P837+P859+P948+P974+P988+P1021+P1091+P1105+P1114</f>
        <v>2</v>
      </c>
      <c r="Q1110" s="305" t="n">
        <f aca="false">Q160+Q257+Q316+Q353+Q421+Q490+Q554+Q644+Q686+Q800+Q837+Q859+Q948+Q974+Q988+Q1021+Q1091+Q1105+Q1114</f>
        <v>0</v>
      </c>
      <c r="R1110" s="305" t="n">
        <f aca="false">R160+R257+R316+R353+R421+R490+R554+R644+R686+R800+R837+R859+R948+R974+R988+R1021+R1091+R1105+R1114</f>
        <v>0</v>
      </c>
      <c r="S1110" s="305" t="n">
        <f aca="false">S160+S257+S316+S353+S421+S490+S554+S644+S686+S800+S837+S859+S948+S974+S988+S1021+S1091+S1105+S1114</f>
        <v>0</v>
      </c>
      <c r="T1110" s="305" t="n">
        <f aca="false">T160+T257+T316+T353+T421+T490+T554+T644+T686+T800+T837+T859+T948+T974+T988+T1021+T1091+T1105+T1114</f>
        <v>1</v>
      </c>
      <c r="U1110" s="305" t="n">
        <f aca="false">U160+U257+U316+U353+U421+U490+U554+U644+U686+U800+U837+U859+U948+U974+U988+U1021+U1091+U1105+U1114</f>
        <v>0</v>
      </c>
    </row>
    <row r="1111" customFormat="false" ht="12.75" hidden="false" customHeight="false" outlineLevel="0" collapsed="false">
      <c r="A1111" s="213" t="s">
        <v>690</v>
      </c>
      <c r="B1111" s="170" t="n">
        <f aca="false">B225+B242+B287+B306+B412+B428+B433+B502+B531+B536+B566+B589+B609+B627+B656+B706+B720+B849+B868+B892+B907+B957+B998+B1029+B1080+B1115</f>
        <v>0</v>
      </c>
      <c r="C1111" s="170" t="n">
        <f aca="false">C225+C242+C287+C306+C412+C428+C433+C502+C531+C536+C566+C589+C609+C627+C656+C706+C720+C849+C868+C892+C907+C957+C998+C1029+C1080+C1115</f>
        <v>0</v>
      </c>
      <c r="D1111" s="170" t="n">
        <f aca="false">D225+D242+D287+D306+D412+D428+D433+D502+D531+D536+D566+D589+D609+D627+D656+D706+D720+D849+D868+D892+D907+D957+D998+D1029+D1080+D1115</f>
        <v>0</v>
      </c>
      <c r="E1111" s="170" t="n">
        <f aca="false">E225+E242+E287+E306+E412+E428+E433+E502+E531+E536+E566+E589+E609+E627+E656+E706+E720+E849+E868+E892+E907+E957+E998+E1029+E1080+E1115</f>
        <v>0</v>
      </c>
      <c r="F1111" s="170" t="n">
        <f aca="false">F225+F242+F287+F306+F412+F428+F433+F502+F531+F536+F566+F589+F609+F627+F656+F706+F720+F849+F868+F892+F907+F957+F998+F1029+F1080+F1115</f>
        <v>5</v>
      </c>
      <c r="G1111" s="170" t="n">
        <f aca="false">G225+G242+G287+G306+G412+G428+G433+G502+G531+G536+G566+G589+G609+G627+G656+G706+G720+G849+G868+G892+G907+G957+G998+G1029+G1080+G1115</f>
        <v>0</v>
      </c>
      <c r="H1111" s="170" t="n">
        <f aca="false">H225+H242+H287+H306+H412+H428+H433+H502+H531+H536+H566+H589+H609+H627+H656+H706+H720+H849+H868+H892+H907+H957+H998+H1029+H1080+H1115</f>
        <v>0</v>
      </c>
      <c r="I1111" s="170" t="n">
        <f aca="false">I225+I242+I287+I306+I412+I428+I433+I502+I531+I536+I566+I589+I609+I627+I656+I706+I720+I849+I868+I892+I907+I957+I998+I1029+I1080+I1115</f>
        <v>0</v>
      </c>
      <c r="J1111" s="170" t="n">
        <f aca="false">J225+J242+J287+J306+J412+J428+J433+J502+J531+J536+J566+J589+J609+J627+J656+J706+J720+J849+J868+J892+J907+J957+J998+J1029+J1080+J1115</f>
        <v>0</v>
      </c>
      <c r="K1111" s="171" t="n">
        <f aca="false">K225+K242+K287+K306+K412+K428+K433+K502+K531+K536+K566+K589+K609+K627+K656+K706+K720+K849+K868+K892+K907+K957+K998+K1029+K1080+K1115</f>
        <v>0</v>
      </c>
      <c r="L1111" s="171" t="n">
        <f aca="false">L225+L242+L287+L306+L412+L428+L433+L502+L531+L536+L566+L589+L609+L627+L656+L706+L720+L849+L868+L892+L907+L957+L998+L1029+L1080+L1115</f>
        <v>12</v>
      </c>
      <c r="M1111" s="171" t="n">
        <f aca="false">M225+M242+M287+M306+M412+M428+M433+M502+M531+M536+M566+M589+M609+M627+M656+M706+M720+M849+M868+M892+M907+M957+M998+M1029+M1080+M1115</f>
        <v>0</v>
      </c>
      <c r="N1111" s="171" t="n">
        <f aca="false">N225+N242+N287+N306+N412+N428+N433+N502+N531+N536+N566+N589+N609+N627+N656+N706+N720+N849+N868+N892+N907+N957+N998+N1029+N1080+N1115</f>
        <v>17</v>
      </c>
      <c r="O1111" s="171" t="n">
        <f aca="false">O225+O242+O287+O306+O412+O428+O433+O502+O531+O536+O566+O589+O609+O627+O656+O706+O720+O849+O868+O892+O907+O957+O998+O1029+O1080+O1115</f>
        <v>1</v>
      </c>
      <c r="P1111" s="171" t="n">
        <f aca="false">P225+P242+P287+P306+P412+P428+P433+P502+P531+P536+P566+P589+P609+P627+P656+P706+P720+P849+P868+P892+P907+P957+P998+P1029+P1080+P1115</f>
        <v>1</v>
      </c>
      <c r="Q1111" s="171" t="n">
        <f aca="false">Q225+Q242+Q287+Q306+Q412+Q428+Q433+Q502+Q531+Q536+Q566+Q589+Q609+Q627+Q656+Q706+Q720+Q849+Q868+Q892+Q907+Q957+Q998+Q1029+Q1080+Q1115</f>
        <v>0</v>
      </c>
      <c r="R1111" s="171" t="n">
        <f aca="false">R225+R242+R287+R306+R412+R428+R433+R502+R531+R536+R566+R589+R609+R627+R656+R706+R720+R849+R868+R892+R907+R957+R998+R1029+R1080+R1115</f>
        <v>0</v>
      </c>
      <c r="S1111" s="171" t="n">
        <f aca="false">S225+S242+S287+S306+S412+S428+S433+S502+S531+S536+S566+S589+S609+S627+S656+S706+S720+S849+S868+S892+S907+S957+S998+S1029+S1080+S1115</f>
        <v>0</v>
      </c>
      <c r="T1111" s="171" t="n">
        <f aca="false">T225+T242+T287+T306+T412+T428+T433+T502+T531+T536+T566+T589+T609+T627+T656+T706+T720+T849+T868+T892+T907+T957+T998+T1029+T1080+T1115</f>
        <v>2</v>
      </c>
      <c r="U1111" s="171" t="n">
        <f aca="false">U225+U242+U287+U306+U412+U428+U433+U502+U531+U536+U566+U589+U609+U627+U656+U706+U720+U849+U868+U892+U907+U957+U998+U1029+U1080+U1115</f>
        <v>612</v>
      </c>
    </row>
    <row r="1112" customFormat="false" ht="12.75" hidden="false" customHeight="false" outlineLevel="0" collapsed="false">
      <c r="A1112" s="215"/>
      <c r="K1112" s="74"/>
      <c r="L1112" s="74"/>
      <c r="M1112" s="74"/>
      <c r="N1112" s="2"/>
      <c r="O1112" s="2"/>
      <c r="P1112" s="2"/>
      <c r="Q1112" s="2"/>
      <c r="R1112" s="2"/>
      <c r="S1112" s="2"/>
      <c r="T1112" s="74"/>
      <c r="U1112" s="2"/>
    </row>
    <row r="1113" customFormat="false" ht="12.75" hidden="false" customHeight="false" outlineLevel="0" collapsed="false">
      <c r="A1113" s="207" t="s">
        <v>691</v>
      </c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208"/>
      <c r="S1113" s="208"/>
      <c r="T1113" s="5"/>
      <c r="U1113" s="5"/>
    </row>
    <row r="1114" customFormat="false" ht="12.75" hidden="false" customHeight="false" outlineLevel="0" collapsed="false">
      <c r="A1114" s="210" t="s">
        <v>689</v>
      </c>
      <c r="B1114" s="211" t="n">
        <f aca="false">SUM(B7:B18)+SUM(B23:B28)+SUM(B33:B37)+SUM(B49:B61)+SUM(B68:B73)+B85+B86+SUM(B97:B104)+SUM(B117:B120)+B123+SUM(B125:B128)+SUM(B131:B147)+SUM(B149:B150)</f>
        <v>0</v>
      </c>
      <c r="C1114" s="211" t="n">
        <f aca="false">SUM(C7:C18)+SUM(C23:C28)+SUM(C33:C37)+SUM(C49:C61)+SUM(C68:C73)+C85+C86+SUM(C97:C104)+SUM(C117:C120)+C123+SUM(C125:C128)+SUM(C131:C147)+SUM(C149:C150)</f>
        <v>0</v>
      </c>
      <c r="D1114" s="211" t="n">
        <f aca="false">SUM(D7:D18)+SUM(D23:D28)+SUM(D33:D37)+SUM(D49:D61)+SUM(D68:D73)+D85+D86+SUM(D97:D104)+SUM(D117:D120)+D123+SUM(D125:D128)+SUM(D131:D147)+SUM(D149:D150)</f>
        <v>0</v>
      </c>
      <c r="E1114" s="211" t="n">
        <f aca="false">SUM(E7:E18)+SUM(E23:E28)+SUM(E33:E37)+SUM(E49:E61)+SUM(E68:E73)+E85+E86+SUM(E97:E104)+SUM(E117:E120)+E123+SUM(E125:E128)+SUM(E131:E147)+SUM(E149:E150)</f>
        <v>0</v>
      </c>
      <c r="F1114" s="211" t="n">
        <f aca="false">SUM(F7:F18)+SUM(F23:F28)+SUM(F33:F37)+SUM(F49:F61)+SUM(F68:F73)+F85+F86+SUM(F97:F104)+SUM(F117:F120)+F123+SUM(F125:F128)+SUM(F131:F147)+SUM(F149:F150)</f>
        <v>0</v>
      </c>
      <c r="G1114" s="211" t="n">
        <f aca="false">SUM(G7:G18)+SUM(G23:G28)+SUM(G33:G37)+SUM(G49:G61)+SUM(G68:G73)+G85+G86+SUM(G97:G104)+SUM(G117:G120)+G123+SUM(G125:G128)+SUM(G131:G147)+SUM(G149:G150)</f>
        <v>0</v>
      </c>
      <c r="H1114" s="211" t="n">
        <f aca="false">SUM(H7:H18)+SUM(H23:H28)+SUM(H33:H37)+SUM(H49:H61)+SUM(H68:H73)+H85+H86+SUM(H97:H104)+SUM(H117:H120)+H123+SUM(H125:H128)+SUM(H131:H147)+SUM(H149:H150)</f>
        <v>0</v>
      </c>
      <c r="I1114" s="211" t="n">
        <f aca="false">SUM(I7:I18)+SUM(I23:I28)+SUM(I33:I37)+SUM(I49:I61)+SUM(I68:I73)+I85+I86+SUM(I97:I104)+SUM(I117:I120)+I123+SUM(I125:I128)+SUM(I131:I147)+SUM(I149:I150)</f>
        <v>0</v>
      </c>
      <c r="J1114" s="211" t="n">
        <f aca="false">SUM(J7:J18)+SUM(J23:J28)+SUM(J33:J37)+SUM(J49:J61)+SUM(J68:J73)+J85+J86+SUM(J97:J104)+SUM(J117:J120)+J123+SUM(J125:J128)+SUM(J131:J147)+SUM(J149:J150)</f>
        <v>0</v>
      </c>
      <c r="K1114" s="305" t="n">
        <f aca="false">SUM(K7:K18)+SUM(K23:K28)+SUM(K33:K37)+SUM(K49:K61)+SUM(K68:K73)+K85+K86+SUM(K97:K104)+SUM(K117:K120)+K123+SUM(K125:K128)+SUM(K131:K147)+SUM(K149:K150)</f>
        <v>0</v>
      </c>
      <c r="L1114" s="305" t="n">
        <f aca="false">SUM(L7:L18)+SUM(L23:L28)+SUM(L33:L37)+SUM(L49:L61)+SUM(L68:L73)+L85+L86+SUM(L97:L104)+SUM(L117:L120)+L123+SUM(L125:L128)+SUM(L131:L147)+SUM(L149:L150)</f>
        <v>6</v>
      </c>
      <c r="M1114" s="305" t="n">
        <f aca="false">SUM(M7:M18)+SUM(M23:M28)+SUM(M33:M37)+SUM(M49:M61)+SUM(M68:M73)+M85+M86+SUM(M97:M104)+SUM(M117:M120)+M123+SUM(M125:M128)+SUM(M131:M147)+SUM(M149:M150)</f>
        <v>0</v>
      </c>
      <c r="N1114" s="305" t="n">
        <f aca="false">SUM(N7:N18)+SUM(N23:N28)+SUM(N33:N37)+SUM(N49:N61)+SUM(N68:N73)+N85+N86+SUM(N97:N104)+SUM(N117:N120)+N123+SUM(N125:N128)+SUM(N131:N147)+SUM(N149:N150)</f>
        <v>7</v>
      </c>
      <c r="O1114" s="305" t="n">
        <f aca="false">SUM(O7:O18)+SUM(O23:O28)+SUM(O33:O37)+SUM(O49:O61)+SUM(O68:O73)+O85+O86+SUM(O97:O104)+SUM(O117:O120)+O123+SUM(O125:O128)+SUM(O131:O147)+SUM(O149:O150)</f>
        <v>0</v>
      </c>
      <c r="P1114" s="305" t="n">
        <f aca="false">SUM(P7:P18)+SUM(P23:P28)+SUM(P33:P37)+SUM(P49:P61)+SUM(P68:P73)+P85+P86+SUM(P97:P104)+SUM(P117:P120)+P123+SUM(P125:P128)+SUM(P131:P147)+SUM(P149:P150)</f>
        <v>0</v>
      </c>
      <c r="Q1114" s="305" t="n">
        <f aca="false">SUM(Q7:Q18)+SUM(Q23:Q28)+SUM(Q33:Q37)+SUM(Q49:Q61)+SUM(Q68:Q73)+Q85+Q86+SUM(Q97:Q104)+SUM(Q117:Q120)+Q123+SUM(Q125:Q128)+SUM(Q131:Q147)+SUM(Q149:Q150)</f>
        <v>0</v>
      </c>
      <c r="R1114" s="305" t="n">
        <f aca="false">SUM(R7:R18)+SUM(R23:R28)+SUM(R33:R37)+SUM(R49:R61)+SUM(R68:R73)+R85+R86+SUM(R97:R104)+SUM(R117:R120)+R123+SUM(R125:R128)+SUM(R131:R147)+SUM(R149:R150)</f>
        <v>0</v>
      </c>
      <c r="S1114" s="305" t="n">
        <f aca="false">SUM(S7:S18)+SUM(S23:S28)+SUM(S33:S37)+SUM(S49:S61)+SUM(S68:S73)+S85+S86+SUM(S97:S104)+SUM(S117:S120)+S123+SUM(S125:S128)+SUM(S131:S147)+SUM(S149:S150)</f>
        <v>0</v>
      </c>
      <c r="T1114" s="305" t="n">
        <f aca="false">SUM(T7:T18)+SUM(T23:T28)+SUM(T33:T37)+SUM(T49:T61)+SUM(T68:T73)+T85+T86+SUM(T97:T104)+SUM(T117:T120)+T123+SUM(T125:T128)+SUM(T131:T147)+SUM(T149:T150)</f>
        <v>0</v>
      </c>
      <c r="U1114" s="305" t="n">
        <f aca="false">SUM(U7:U18)+SUM(U23:U28)+SUM(U33:U37)+SUM(U49:U61)+SUM(U68:U73)+U85+U86+SUM(U97:U104)+SUM(U117:U120)+U123+SUM(U125:U128)+SUM(U131:U147)+SUM(U149:U150)</f>
        <v>0</v>
      </c>
    </row>
    <row r="1115" customFormat="false" ht="12.75" hidden="false" customHeight="false" outlineLevel="0" collapsed="false">
      <c r="A1115" s="213" t="s">
        <v>692</v>
      </c>
      <c r="B1115" s="170" t="n">
        <f aca="false">SUM(B19:B22)+SUM(B29:B32)+SUM(B38:B48)+SUM(B62:B67)+SUM(B74:B84)+SUM(B87:B96)+SUM(B104:B116)+B121+B122+B124+B130+B148</f>
        <v>0</v>
      </c>
      <c r="C1115" s="170" t="n">
        <f aca="false">SUM(C19:C22)+SUM(C29:C32)+SUM(C38:C48)+SUM(C62:C67)+SUM(C74:C84)+SUM(C87:C96)+SUM(C104:C116)+C121+C122+C124+C130+C148</f>
        <v>0</v>
      </c>
      <c r="D1115" s="170" t="n">
        <f aca="false">SUM(D19:D22)+SUM(D29:D32)+SUM(D38:D48)+SUM(D62:D67)+SUM(D74:D84)+SUM(D87:D96)+SUM(D104:D116)+D121+D122+D124+D130+D148</f>
        <v>0</v>
      </c>
      <c r="E1115" s="170" t="n">
        <f aca="false">SUM(E19:E22)+SUM(E29:E32)+SUM(E38:E48)+SUM(E62:E67)+SUM(E74:E84)+SUM(E87:E96)+SUM(E104:E116)+E121+E122+E124+E130+E148</f>
        <v>0</v>
      </c>
      <c r="F1115" s="170" t="n">
        <f aca="false">SUM(F19:F22)+SUM(F29:F32)+SUM(F38:F48)+SUM(F62:F67)+SUM(F74:F84)+SUM(F87:F96)+SUM(F104:F116)+F121+F122+F124+F130+F148</f>
        <v>0</v>
      </c>
      <c r="G1115" s="170" t="n">
        <f aca="false">SUM(G19:G22)+SUM(G29:G32)+SUM(G38:G48)+SUM(G62:G67)+SUM(G74:G84)+SUM(G87:G96)+SUM(G104:G116)+G121+G122+G124+G130+G148</f>
        <v>0</v>
      </c>
      <c r="H1115" s="170" t="n">
        <f aca="false">SUM(H19:H22)+SUM(H29:H32)+SUM(H38:H48)+SUM(H62:H67)+SUM(H74:H84)+SUM(H87:H96)+SUM(H104:H116)+H121+H122+H124+H130+H148</f>
        <v>0</v>
      </c>
      <c r="I1115" s="170" t="n">
        <f aca="false">SUM(I19:I22)+SUM(I29:I32)+SUM(I38:I48)+SUM(I62:I67)+SUM(I74:I84)+SUM(I87:I96)+SUM(I104:I116)+I121+I122+I124+I130+I148</f>
        <v>0</v>
      </c>
      <c r="J1115" s="170" t="n">
        <f aca="false">SUM(J19:J22)+SUM(J29:J32)+SUM(J38:J48)+SUM(J62:J67)+SUM(J74:J84)+SUM(J87:J96)+SUM(J104:J116)+J121+J122+J124+J130+J148</f>
        <v>0</v>
      </c>
      <c r="K1115" s="171" t="n">
        <f aca="false">SUM(K19:K22)+SUM(K29:K32)+SUM(K38:K48)+SUM(K62:K67)+SUM(K74:K84)+SUM(K87:K96)+SUM(K104:K116)+K121+K122+K124+K130+K148</f>
        <v>0</v>
      </c>
      <c r="L1115" s="171" t="n">
        <f aca="false">SUM(L19:L22)+SUM(L29:L32)+SUM(L38:L48)+SUM(L62:L67)+SUM(L74:L84)+SUM(L87:L96)+SUM(L104:L116)+L121+L122+L124+L130+L148</f>
        <v>8</v>
      </c>
      <c r="M1115" s="171" t="n">
        <f aca="false">SUM(M19:M22)+SUM(M29:M32)+SUM(M38:M48)+SUM(M62:M67)+SUM(M74:M84)+SUM(M87:M96)+SUM(M104:M116)+M121+M122+M124+M130+M148</f>
        <v>0</v>
      </c>
      <c r="N1115" s="171" t="n">
        <f aca="false">SUM(N19:N22)+SUM(N29:N32)+SUM(N38:N48)+SUM(N62:N67)+SUM(N74:N84)+SUM(N87:N96)+SUM(N104:N116)+N121+N122+N124+N130+N148</f>
        <v>10</v>
      </c>
      <c r="O1115" s="171" t="n">
        <f aca="false">SUM(O19:O22)+SUM(O29:O32)+SUM(O38:O48)+SUM(O62:O67)+SUM(O74:O84)+SUM(O87:O96)+SUM(O104:O116)+O121+O122+O124+O130+O148</f>
        <v>1</v>
      </c>
      <c r="P1115" s="171" t="n">
        <f aca="false">SUM(P19:P22)+SUM(P29:P32)+SUM(P38:P48)+SUM(P62:P67)+SUM(P74:P84)+SUM(P87:P96)+SUM(P104:P116)+P121+P122+P124+P130+P148</f>
        <v>1</v>
      </c>
      <c r="Q1115" s="171" t="n">
        <f aca="false">SUM(Q19:Q22)+SUM(Q29:Q32)+SUM(Q38:Q48)+SUM(Q62:Q67)+SUM(Q74:Q84)+SUM(Q87:Q96)+SUM(Q104:Q116)+Q121+Q122+Q124+Q130+Q148</f>
        <v>0</v>
      </c>
      <c r="R1115" s="171" t="n">
        <f aca="false">SUM(R19:R22)+SUM(R29:R32)+SUM(R38:R48)+SUM(R62:R67)+SUM(R74:R84)+SUM(R87:R96)+SUM(R104:R116)+R121+R122+R124+R130+R148</f>
        <v>0</v>
      </c>
      <c r="S1115" s="171" t="n">
        <f aca="false">SUM(S19:S22)+SUM(S29:S32)+SUM(S38:S48)+SUM(S62:S67)+SUM(S74:S84)+SUM(S87:S96)+SUM(S104:S116)+S121+S122+S124+S130+S148</f>
        <v>0</v>
      </c>
      <c r="T1115" s="171" t="n">
        <f aca="false">SUM(T19:T22)+SUM(T29:T32)+SUM(T38:T48)+SUM(T62:T67)+SUM(T74:T84)+SUM(T87:T96)+SUM(T104:T116)+T121+T122+T124+T130+T148</f>
        <v>0</v>
      </c>
      <c r="U1115" s="171" t="n">
        <f aca="false">SUM(U19:U22)+SUM(U29:U32)+SUM(U38:U48)+SUM(U62:U67)+SUM(U74:U84)+SUM(U87:U96)+SUM(U104:U116)+U121+U122+U124+U130+U148</f>
        <v>40</v>
      </c>
    </row>
    <row r="1116" s="219" customFormat="true" ht="12.75" hidden="false" customHeight="false" outlineLevel="0" collapsed="false">
      <c r="A1116" s="68" t="s">
        <v>693</v>
      </c>
      <c r="B1116" s="217" t="n">
        <f aca="false">SUM(B1114:B1115)</f>
        <v>0</v>
      </c>
      <c r="C1116" s="217" t="n">
        <f aca="false">SUM(C1114:C1115)</f>
        <v>0</v>
      </c>
      <c r="D1116" s="217" t="n">
        <f aca="false">SUM(D1114:D1115)</f>
        <v>0</v>
      </c>
      <c r="E1116" s="217" t="n">
        <f aca="false">SUM(E1114:E1115)</f>
        <v>0</v>
      </c>
      <c r="F1116" s="217" t="n">
        <f aca="false">SUM(F1114:F1115)</f>
        <v>0</v>
      </c>
      <c r="G1116" s="217" t="n">
        <f aca="false">SUM(G1114:G1115)</f>
        <v>0</v>
      </c>
      <c r="H1116" s="217" t="n">
        <f aca="false">SUM(H1114:H1115)</f>
        <v>0</v>
      </c>
      <c r="I1116" s="217" t="n">
        <f aca="false">SUM(I1114:I1115)</f>
        <v>0</v>
      </c>
      <c r="J1116" s="217" t="n">
        <f aca="false">SUM(J1114:J1115)</f>
        <v>0</v>
      </c>
      <c r="K1116" s="306" t="n">
        <f aca="false">SUM(K1114:K1115)</f>
        <v>0</v>
      </c>
      <c r="L1116" s="307"/>
      <c r="M1116" s="217" t="n">
        <f aca="false">SUM(M1114:M1115)</f>
        <v>0</v>
      </c>
      <c r="N1116" s="217" t="n">
        <f aca="false">SUM(N1114:N1115)</f>
        <v>17</v>
      </c>
      <c r="O1116" s="217" t="n">
        <f aca="false">SUM(O1114:O1115)</f>
        <v>1</v>
      </c>
      <c r="P1116" s="217"/>
      <c r="Q1116" s="217" t="n">
        <f aca="false">SUM(Q1114:Q1115)</f>
        <v>0</v>
      </c>
      <c r="R1116" s="217" t="n">
        <f aca="false">SUM(R1114:R1115)</f>
        <v>0</v>
      </c>
      <c r="S1116" s="217" t="n">
        <f aca="false">SUM(S1114:S1115)</f>
        <v>0</v>
      </c>
      <c r="T1116" s="306" t="n">
        <f aca="false">SUM(T1114:T1115)</f>
        <v>0</v>
      </c>
      <c r="U1116" s="217" t="n">
        <f aca="false">SUM(U1114:U1115)</f>
        <v>40</v>
      </c>
    </row>
  </sheetData>
  <mergeCells count="4">
    <mergeCell ref="A1:S1"/>
    <mergeCell ref="B2:S2"/>
    <mergeCell ref="B3:S3"/>
    <mergeCell ref="B4:S4"/>
  </mergeCells>
  <printOptions headings="false" gridLines="false" gridLinesSet="true" horizontalCentered="true" verticalCentered="false"/>
  <pageMargins left="1" right="0.747916666666667" top="0.984027777777778" bottom="0.75" header="0.5" footer="0.511805555555555"/>
  <pageSetup paperSize="3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 - WRITE-IN CANDIDATES
GENERAL ELECTION NOVEMBER 4, 2008
STATE OF IDAHO</oddHeader>
    <oddFooter/>
  </headerFooter>
  <rowBreaks count="7" manualBreakCount="7">
    <brk id="412" man="true" max="16383" min="0"/>
    <brk id="490" man="true" max="16383" min="0"/>
    <brk id="609" man="true" max="16383" min="0"/>
    <brk id="686" man="true" max="16383" min="0"/>
    <brk id="849" man="true" max="16383" min="0"/>
    <brk id="886" man="true" max="16383" min="0"/>
    <brk id="108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2008-11-19T20:06:14Z</cp:lastPrinted>
  <dcterms:modified xsi:type="dcterms:W3CDTF">2009-03-30T14:56:41Z</dcterms:modified>
  <cp:revision>0</cp:revision>
  <dc:subject/>
  <dc:title>94 primary by precinct</dc:title>
</cp:coreProperties>
</file>