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ABSTRACT\Pri_2014\County Abstracts Completed\"/>
    </mc:Choice>
  </mc:AlternateContent>
  <bookViews>
    <workbookView xWindow="0" yWindow="0" windowWidth="19200" windowHeight="7812" tabRatio="599" activeTab="3"/>
  </bookViews>
  <sheets>
    <sheet name="US Sen to Gov" sheetId="1" r:id="rId1"/>
    <sheet name="Lt Gov to St Treas" sheetId="22" r:id="rId2"/>
    <sheet name="AG &amp; Sup Int" sheetId="27" r:id="rId3"/>
    <sheet name="St Jud &amp; Voting Stats" sheetId="23" r:id="rId4"/>
    <sheet name="Leg &amp; County" sheetId="19" r:id="rId5"/>
    <sheet name="County 2" sheetId="29" r:id="rId6"/>
    <sheet name="Dist Jdg" sheetId="24" r:id="rId7"/>
    <sheet name="Precinct" sheetId="28" r:id="rId8"/>
  </sheets>
  <definedNames>
    <definedName name="_xlnm.Print_Titles" localSheetId="2">'AG &amp; Sup Int'!$A:$A</definedName>
    <definedName name="_xlnm.Print_Titles" localSheetId="4">'Leg &amp; County'!$1:$6</definedName>
    <definedName name="_xlnm.Print_Titles" localSheetId="1">'Lt Gov to St Treas'!$A:$A</definedName>
    <definedName name="_xlnm.Print_Titles" localSheetId="3">'St Jud &amp; Voting Stats'!$A:$A</definedName>
    <definedName name="_xlnm.Print_Titles" localSheetId="0">'US Sen to Gov'!$A:$A</definedName>
  </definedNames>
  <calcPr calcId="152511"/>
</workbook>
</file>

<file path=xl/calcChain.xml><?xml version="1.0" encoding="utf-8"?>
<calcChain xmlns="http://schemas.openxmlformats.org/spreadsheetml/2006/main">
  <c r="L17" i="19" l="1"/>
  <c r="M17" i="19"/>
  <c r="F17" i="29"/>
  <c r="E17" i="29"/>
  <c r="D17" i="29"/>
  <c r="C17" i="29"/>
  <c r="B17" i="29"/>
  <c r="D16" i="22"/>
  <c r="C16" i="22"/>
  <c r="B16" i="22"/>
  <c r="H14" i="23"/>
  <c r="H13" i="23"/>
  <c r="H12" i="23"/>
  <c r="H11" i="23"/>
  <c r="J11" i="23" s="1"/>
  <c r="H10" i="23"/>
  <c r="H9" i="23"/>
  <c r="H8" i="23"/>
  <c r="E17" i="24"/>
  <c r="K17" i="19"/>
  <c r="N17" i="1"/>
  <c r="M17" i="1"/>
  <c r="L17" i="1"/>
  <c r="K17" i="1"/>
  <c r="J17" i="1"/>
  <c r="I17" i="1"/>
  <c r="J15" i="23"/>
  <c r="J14" i="23"/>
  <c r="J13" i="23"/>
  <c r="J12" i="23"/>
  <c r="J8" i="23"/>
  <c r="I17" i="19"/>
  <c r="I16" i="27"/>
  <c r="H16" i="27"/>
  <c r="G16" i="27"/>
  <c r="E16" i="27"/>
  <c r="D16" i="27"/>
  <c r="C16" i="27"/>
  <c r="B16" i="27"/>
  <c r="F17" i="24"/>
  <c r="D17" i="24"/>
  <c r="C17" i="24"/>
  <c r="B17" i="24"/>
  <c r="F17" i="19"/>
  <c r="I17" i="23"/>
  <c r="G17" i="23"/>
  <c r="F17" i="23"/>
  <c r="E17" i="23"/>
  <c r="D17" i="23"/>
  <c r="C17" i="23"/>
  <c r="B17" i="23"/>
  <c r="J10" i="23"/>
  <c r="J9" i="23"/>
  <c r="J7" i="23"/>
  <c r="H7" i="23"/>
  <c r="M16" i="22"/>
  <c r="N16" i="22"/>
  <c r="F16" i="22"/>
  <c r="G16" i="22"/>
  <c r="H16" i="22"/>
  <c r="L16" i="22"/>
  <c r="K16" i="22"/>
  <c r="J16" i="22"/>
  <c r="I16" i="22"/>
  <c r="E16" i="22"/>
  <c r="E17" i="19"/>
  <c r="C17" i="19"/>
  <c r="G17" i="1"/>
  <c r="E17" i="1"/>
  <c r="D17" i="1"/>
  <c r="C17" i="1"/>
  <c r="B17" i="1"/>
  <c r="H17" i="19"/>
  <c r="J17" i="19"/>
  <c r="D17" i="19"/>
  <c r="G17" i="19"/>
  <c r="B17" i="19"/>
  <c r="F17" i="1"/>
  <c r="H17" i="1"/>
  <c r="H17" i="23" l="1"/>
  <c r="J17" i="23" s="1"/>
</calcChain>
</file>

<file path=xl/sharedStrings.xml><?xml version="1.0" encoding="utf-8"?>
<sst xmlns="http://schemas.openxmlformats.org/spreadsheetml/2006/main" count="290" uniqueCount="137">
  <si>
    <t>CO. TOTAL</t>
  </si>
  <si>
    <t>LIEUTENANT</t>
  </si>
  <si>
    <t>GOVERNOR</t>
  </si>
  <si>
    <t>DEM</t>
  </si>
  <si>
    <t>REP</t>
  </si>
  <si>
    <t>SECRETARY</t>
  </si>
  <si>
    <t>STATE</t>
  </si>
  <si>
    <t>ATTORNEY</t>
  </si>
  <si>
    <t>SUPERINTENDENT OF</t>
  </si>
  <si>
    <t>OF STATE</t>
  </si>
  <si>
    <t>CONTROLLER</t>
  </si>
  <si>
    <t>TREASURER</t>
  </si>
  <si>
    <t>GENERAL</t>
  </si>
  <si>
    <t>PUBLIC INSTRUCTION</t>
  </si>
  <si>
    <t>VOTING</t>
  </si>
  <si>
    <t>STATISTICS</t>
  </si>
  <si>
    <t>Precinct</t>
  </si>
  <si>
    <t>ST REP A</t>
  </si>
  <si>
    <t>ST REP B</t>
  </si>
  <si>
    <t>Walt Bayes</t>
  </si>
  <si>
    <t>APPELLATE</t>
  </si>
  <si>
    <t>COURT</t>
  </si>
  <si>
    <t>JUSTICE</t>
  </si>
  <si>
    <t>Total Number of Registered Voters at Cutoff</t>
  </si>
  <si>
    <t>Number Election
Day Registrants</t>
  </si>
  <si>
    <t>% of Registered
Voters That Voted</t>
  </si>
  <si>
    <t>ST SEN</t>
  </si>
  <si>
    <t>SUPREME COURT</t>
  </si>
  <si>
    <t>To Succeed:</t>
  </si>
  <si>
    <t>COURT JUDGE</t>
  </si>
  <si>
    <t>Total Number of
Registered Voters</t>
  </si>
  <si>
    <t>Number of
Ballots Cast</t>
  </si>
  <si>
    <t>COUNTY</t>
  </si>
  <si>
    <t>COMMISSIONER</t>
  </si>
  <si>
    <t>THE DISTRICT</t>
  </si>
  <si>
    <t>CLERK OF</t>
  </si>
  <si>
    <t>ASSESSOR</t>
  </si>
  <si>
    <t>CORONER</t>
  </si>
  <si>
    <t>PRECINCT COMMITTEEMAN</t>
  </si>
  <si>
    <t>PRECINCT</t>
  </si>
  <si>
    <t>PARTY</t>
  </si>
  <si>
    <t>CANDIDATE NAME</t>
  </si>
  <si>
    <t>VOTES RECEIVED</t>
  </si>
  <si>
    <t>William Bryk</t>
  </si>
  <si>
    <t>C.L. "Butch" Otter</t>
  </si>
  <si>
    <t>Brad Little</t>
  </si>
  <si>
    <t>Todd Hatfield</t>
  </si>
  <si>
    <t>Ron Crane</t>
  </si>
  <si>
    <t>Lawrence Wasden</t>
  </si>
  <si>
    <t>DIST 2</t>
  </si>
  <si>
    <t>Republican</t>
  </si>
  <si>
    <t>Harley D. Brown</t>
  </si>
  <si>
    <t>Lawerence E. Denney</t>
  </si>
  <si>
    <t>DISTRICT JUDGE</t>
  </si>
  <si>
    <t>UNITED STATES</t>
  </si>
  <si>
    <t>SENATOR</t>
  </si>
  <si>
    <t>REPRESENTATIVE</t>
  </si>
  <si>
    <t>Nels Mitchell</t>
  </si>
  <si>
    <t>Jeremy "T" Anderson</t>
  </si>
  <si>
    <t>Jim Risch</t>
  </si>
  <si>
    <t>A.J. Balukoff</t>
  </si>
  <si>
    <t>Terry Kerr</t>
  </si>
  <si>
    <t>Russell M. Fulcher</t>
  </si>
  <si>
    <t>Bert Marley</t>
  </si>
  <si>
    <t>Jim Chmelik</t>
  </si>
  <si>
    <t>Evan S. Frasure</t>
  </si>
  <si>
    <t>Phil McGrane</t>
  </si>
  <si>
    <t>Mitch Toryanski</t>
  </si>
  <si>
    <t>Brandon D Woolf</t>
  </si>
  <si>
    <t>Deborah Silver</t>
  </si>
  <si>
    <t>W. Lane Startin</t>
  </si>
  <si>
    <t>Bruce S. Bistline</t>
  </si>
  <si>
    <t>C.T. "Chris" Troupis</t>
  </si>
  <si>
    <t>Jana Jones</t>
  </si>
  <si>
    <t>John R. Eynon</t>
  </si>
  <si>
    <t>Andrew Grover</t>
  </si>
  <si>
    <t>Randy Jensen</t>
  </si>
  <si>
    <t>Sherri Ybarra</t>
  </si>
  <si>
    <t>Joel Horton</t>
  </si>
  <si>
    <t>Warren E. Jones</t>
  </si>
  <si>
    <t>William "Breck" Seiniger</t>
  </si>
  <si>
    <t>Sergio A. Gutierrez</t>
  </si>
  <si>
    <t>DIST 1</t>
  </si>
  <si>
    <t>Holli Woodings</t>
  </si>
  <si>
    <t>Soda #1</t>
  </si>
  <si>
    <t>Soda #2</t>
  </si>
  <si>
    <t>Soda #3</t>
  </si>
  <si>
    <t>Soda #4</t>
  </si>
  <si>
    <t>Grace #1</t>
  </si>
  <si>
    <t>Grace #2</t>
  </si>
  <si>
    <t>Bancroft</t>
  </si>
  <si>
    <t>Wayan</t>
  </si>
  <si>
    <t>Freedom</t>
  </si>
  <si>
    <t>Absentee</t>
  </si>
  <si>
    <t>DISTRICT 2</t>
  </si>
  <si>
    <t>Richard Stallings</t>
  </si>
  <si>
    <t>Mike Simpson</t>
  </si>
  <si>
    <t>Bryan D. Smith</t>
  </si>
  <si>
    <t>LEGISLATIVE DIST 32</t>
  </si>
  <si>
    <t>John H. Tippets</t>
  </si>
  <si>
    <t>Alice Stevenson</t>
  </si>
  <si>
    <t>Marc Gibbs</t>
  </si>
  <si>
    <t>Ashlee F. Stalcup</t>
  </si>
  <si>
    <t>Tom Loertscher</t>
  </si>
  <si>
    <t>Phil Christensen</t>
  </si>
  <si>
    <t>Tysen Hopkins</t>
  </si>
  <si>
    <t>Earl Somsen</t>
  </si>
  <si>
    <t>Angie Mendenhall</t>
  </si>
  <si>
    <t>Susan Speelmon</t>
  </si>
  <si>
    <t>Sharon L. Wells</t>
  </si>
  <si>
    <t>Aaron V. Cook</t>
  </si>
  <si>
    <t>F. Duayne Sims</t>
  </si>
  <si>
    <t>DISTRICT #6</t>
  </si>
  <si>
    <t>Judge Brown</t>
  </si>
  <si>
    <t>Mitchell W. Brown</t>
  </si>
  <si>
    <t>Judge Dunn</t>
  </si>
  <si>
    <t>Stephen S. Dunn</t>
  </si>
  <si>
    <t>Judge Naftz</t>
  </si>
  <si>
    <t>Lynn Brower</t>
  </si>
  <si>
    <t>Judge Nye</t>
  </si>
  <si>
    <t>David C. Nye</t>
  </si>
  <si>
    <t>Lori Anne Lau</t>
  </si>
  <si>
    <t>Colleen M. Price</t>
  </si>
  <si>
    <t>Robbie Hansen</t>
  </si>
  <si>
    <t>Clinton W. Peck</t>
  </si>
  <si>
    <t>W Care Williams</t>
  </si>
  <si>
    <t>Dawna M. Eliason</t>
  </si>
  <si>
    <t>Bryce Garrett Somsen</t>
  </si>
  <si>
    <t>Kurtis Weber</t>
  </si>
  <si>
    <t>Mike L. Veile</t>
  </si>
  <si>
    <t>Robert C. Naftz</t>
  </si>
  <si>
    <t>Bob Fitzgerald</t>
  </si>
  <si>
    <t>Rodger Lee Sorensen</t>
  </si>
  <si>
    <t>Denise Horsley</t>
  </si>
  <si>
    <t>Shelley Reeves</t>
  </si>
  <si>
    <t>Terri Shephens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</si>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</sst>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0"/>
      <name val="Helv"/>
    </font>
    <font>
      <sz val="8"/>
      <name val="Helv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indexed="12"/>
      <name val="Arial Narrow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5">
    <xf numFmtId="0" fontId="0" fillId="0" borderId="0" xfId="0"/>
    <xf numFmtId="3" fontId="2" fillId="0" borderId="1" xfId="0" applyNumberFormat="1" applyFont="1" applyFill="1" applyBorder="1" applyAlignment="1" applyProtection="1">
      <alignment horizontal="left"/>
    </xf>
    <xf numFmtId="0" fontId="2" fillId="0" borderId="2" xfId="0" applyFont="1" applyFill="1" applyBorder="1" applyAlignment="1" applyProtection="1">
      <alignment horizontal="center"/>
    </xf>
    <xf numFmtId="0" fontId="2" fillId="0" borderId="3" xfId="0" applyFont="1" applyFill="1" applyBorder="1" applyAlignment="1" applyProtection="1">
      <alignment horizontal="center"/>
    </xf>
    <xf numFmtId="1" fontId="2" fillId="0" borderId="2" xfId="0" applyNumberFormat="1" applyFont="1" applyFill="1" applyBorder="1" applyAlignment="1" applyProtection="1">
      <alignment horizontal="center" vertical="center" textRotation="90" wrapText="1"/>
    </xf>
    <xf numFmtId="1" fontId="2" fillId="0" borderId="3" xfId="0" applyNumberFormat="1" applyFont="1" applyFill="1" applyBorder="1" applyAlignment="1" applyProtection="1">
      <alignment horizontal="center" vertical="center" textRotation="90" wrapText="1"/>
    </xf>
    <xf numFmtId="0" fontId="2" fillId="0" borderId="2" xfId="0" applyFont="1" applyFill="1" applyBorder="1" applyAlignment="1" applyProtection="1">
      <alignment horizontal="center" vertical="center" textRotation="90"/>
    </xf>
    <xf numFmtId="0" fontId="2" fillId="0" borderId="2" xfId="0" applyFont="1" applyFill="1" applyBorder="1" applyAlignment="1" applyProtection="1">
      <alignment horizontal="center" vertical="center" textRotation="90" wrapText="1"/>
    </xf>
    <xf numFmtId="0" fontId="3" fillId="0" borderId="4" xfId="0" applyFont="1" applyFill="1" applyBorder="1" applyAlignment="1" applyProtection="1">
      <alignment horizontal="center"/>
    </xf>
    <xf numFmtId="3" fontId="4" fillId="0" borderId="2" xfId="0" applyNumberFormat="1" applyFont="1" applyFill="1" applyBorder="1" applyAlignment="1" applyProtection="1">
      <alignment horizontal="left"/>
    </xf>
    <xf numFmtId="0" fontId="2" fillId="0" borderId="5" xfId="0" applyFont="1" applyFill="1" applyBorder="1" applyAlignment="1" applyProtection="1">
      <alignment horizontal="center"/>
    </xf>
    <xf numFmtId="0" fontId="2" fillId="0" borderId="4" xfId="0" applyFont="1" applyFill="1" applyBorder="1" applyAlignment="1" applyProtection="1">
      <alignment horizontal="center"/>
    </xf>
    <xf numFmtId="0" fontId="2" fillId="0" borderId="6" xfId="0" applyFont="1" applyFill="1" applyBorder="1" applyAlignment="1" applyProtection="1">
      <alignment horizontal="center"/>
    </xf>
    <xf numFmtId="0" fontId="2" fillId="0" borderId="7" xfId="0" applyFont="1" applyFill="1" applyBorder="1" applyAlignment="1" applyProtection="1">
      <alignment horizontal="left"/>
    </xf>
    <xf numFmtId="0" fontId="2" fillId="0" borderId="8" xfId="0" applyFont="1" applyFill="1" applyBorder="1" applyAlignment="1" applyProtection="1">
      <alignment horizontal="left"/>
    </xf>
    <xf numFmtId="0" fontId="2" fillId="0" borderId="9" xfId="0" applyFont="1" applyFill="1" applyBorder="1" applyAlignment="1" applyProtection="1">
      <alignment horizontal="left"/>
    </xf>
    <xf numFmtId="0" fontId="2" fillId="0" borderId="0" xfId="0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vertical="center" textRotation="90"/>
      <protection locked="0"/>
    </xf>
    <xf numFmtId="3" fontId="3" fillId="2" borderId="10" xfId="0" applyNumberFormat="1" applyFont="1" applyFill="1" applyBorder="1" applyAlignment="1" applyProtection="1">
      <alignment horizontal="left"/>
    </xf>
    <xf numFmtId="3" fontId="2" fillId="2" borderId="11" xfId="0" applyNumberFormat="1" applyFont="1" applyFill="1" applyBorder="1" applyAlignment="1" applyProtection="1"/>
    <xf numFmtId="3" fontId="2" fillId="2" borderId="12" xfId="0" applyNumberFormat="1" applyFont="1" applyFill="1" applyBorder="1" applyAlignment="1" applyProtection="1"/>
    <xf numFmtId="3" fontId="2" fillId="0" borderId="0" xfId="0" applyNumberFormat="1" applyFont="1" applyFill="1" applyBorder="1" applyAlignment="1" applyProtection="1">
      <protection locked="0"/>
    </xf>
    <xf numFmtId="0" fontId="3" fillId="0" borderId="13" xfId="0" applyFont="1" applyFill="1" applyBorder="1" applyAlignment="1" applyProtection="1">
      <alignment horizontal="left"/>
    </xf>
    <xf numFmtId="0" fontId="2" fillId="0" borderId="13" xfId="0" applyFont="1" applyFill="1" applyBorder="1" applyAlignment="1" applyProtection="1"/>
    <xf numFmtId="0" fontId="2" fillId="0" borderId="0" xfId="0" applyFont="1" applyFill="1" applyBorder="1" applyAlignment="1" applyProtection="1">
      <alignment horizontal="left"/>
      <protection locked="0"/>
    </xf>
    <xf numFmtId="3" fontId="4" fillId="0" borderId="2" xfId="0" applyNumberFormat="1" applyFont="1" applyBorder="1" applyAlignment="1" applyProtection="1">
      <alignment horizontal="center"/>
    </xf>
    <xf numFmtId="3" fontId="2" fillId="0" borderId="14" xfId="0" applyNumberFormat="1" applyFont="1" applyBorder="1" applyAlignment="1" applyProtection="1">
      <alignment horizontal="center"/>
      <protection locked="0"/>
    </xf>
    <xf numFmtId="3" fontId="2" fillId="0" borderId="15" xfId="0" applyNumberFormat="1" applyFont="1" applyBorder="1" applyAlignment="1" applyProtection="1">
      <alignment horizontal="center"/>
      <protection locked="0"/>
    </xf>
    <xf numFmtId="164" fontId="2" fillId="0" borderId="16" xfId="0" applyNumberFormat="1" applyFont="1" applyFill="1" applyBorder="1" applyAlignment="1" applyProtection="1">
      <alignment horizontal="center"/>
    </xf>
    <xf numFmtId="3" fontId="2" fillId="0" borderId="17" xfId="0" applyNumberFormat="1" applyFont="1" applyBorder="1" applyAlignment="1" applyProtection="1">
      <alignment horizontal="center"/>
      <protection locked="0"/>
    </xf>
    <xf numFmtId="164" fontId="2" fillId="0" borderId="2" xfId="0" applyNumberFormat="1" applyFont="1" applyFill="1" applyBorder="1" applyAlignment="1" applyProtection="1">
      <alignment horizontal="center"/>
    </xf>
    <xf numFmtId="3" fontId="2" fillId="0" borderId="18" xfId="0" applyNumberFormat="1" applyFont="1" applyBorder="1" applyAlignment="1" applyProtection="1">
      <alignment horizontal="center"/>
      <protection locked="0"/>
    </xf>
    <xf numFmtId="3" fontId="2" fillId="0" borderId="16" xfId="0" applyNumberFormat="1" applyFont="1" applyBorder="1" applyAlignment="1" applyProtection="1">
      <alignment horizontal="center"/>
      <protection locked="0"/>
    </xf>
    <xf numFmtId="0" fontId="3" fillId="0" borderId="5" xfId="0" applyFont="1" applyFill="1" applyBorder="1" applyAlignment="1" applyProtection="1">
      <alignment horizontal="center"/>
    </xf>
    <xf numFmtId="0" fontId="2" fillId="0" borderId="5" xfId="0" applyFont="1" applyFill="1" applyBorder="1" applyAlignment="1" applyProtection="1">
      <alignment horizontal="left"/>
    </xf>
    <xf numFmtId="0" fontId="3" fillId="0" borderId="6" xfId="0" applyFont="1" applyFill="1" applyBorder="1" applyAlignment="1" applyProtection="1"/>
    <xf numFmtId="0" fontId="3" fillId="0" borderId="0" xfId="0" applyFont="1" applyFill="1" applyBorder="1" applyAlignment="1" applyProtection="1">
      <protection locked="0"/>
    </xf>
    <xf numFmtId="0" fontId="3" fillId="0" borderId="19" xfId="0" applyFont="1" applyFill="1" applyBorder="1" applyAlignment="1" applyProtection="1"/>
    <xf numFmtId="0" fontId="2" fillId="0" borderId="19" xfId="0" applyFont="1" applyFill="1" applyBorder="1" applyAlignment="1" applyProtection="1">
      <alignment horizontal="left"/>
    </xf>
    <xf numFmtId="0" fontId="3" fillId="0" borderId="20" xfId="0" applyFont="1" applyFill="1" applyBorder="1" applyAlignment="1" applyProtection="1">
      <alignment horizontal="center" vertical="center"/>
    </xf>
    <xf numFmtId="3" fontId="2" fillId="0" borderId="21" xfId="0" applyNumberFormat="1" applyFont="1" applyBorder="1" applyAlignment="1" applyProtection="1">
      <alignment horizontal="center"/>
      <protection locked="0"/>
    </xf>
    <xf numFmtId="3" fontId="2" fillId="0" borderId="22" xfId="0" applyNumberFormat="1" applyFont="1" applyBorder="1" applyAlignment="1" applyProtection="1">
      <alignment horizontal="center"/>
      <protection locked="0"/>
    </xf>
    <xf numFmtId="3" fontId="2" fillId="0" borderId="23" xfId="0" applyNumberFormat="1" applyFont="1" applyBorder="1" applyAlignment="1" applyProtection="1">
      <alignment horizontal="center"/>
      <protection locked="0"/>
    </xf>
    <xf numFmtId="3" fontId="2" fillId="0" borderId="24" xfId="0" applyNumberFormat="1" applyFont="1" applyBorder="1" applyAlignment="1" applyProtection="1">
      <alignment horizontal="center"/>
      <protection locked="0"/>
    </xf>
    <xf numFmtId="3" fontId="4" fillId="0" borderId="0" xfId="0" applyNumberFormat="1" applyFont="1" applyFill="1" applyBorder="1" applyAlignment="1" applyProtection="1">
      <protection locked="0"/>
    </xf>
    <xf numFmtId="3" fontId="2" fillId="0" borderId="25" xfId="0" applyNumberFormat="1" applyFont="1" applyBorder="1" applyAlignment="1" applyProtection="1">
      <alignment horizontal="center"/>
      <protection locked="0"/>
    </xf>
    <xf numFmtId="3" fontId="4" fillId="0" borderId="0" xfId="0" applyNumberFormat="1" applyFont="1" applyFill="1" applyBorder="1" applyAlignment="1" applyProtection="1">
      <alignment horizontal="left"/>
    </xf>
    <xf numFmtId="0" fontId="2" fillId="0" borderId="0" xfId="0" applyFont="1" applyBorder="1" applyAlignment="1" applyProtection="1">
      <protection locked="0"/>
    </xf>
    <xf numFmtId="0" fontId="2" fillId="0" borderId="4" xfId="0" applyFont="1" applyFill="1" applyBorder="1" applyAlignment="1" applyProtection="1">
      <alignment horizontal="left"/>
    </xf>
    <xf numFmtId="0" fontId="3" fillId="0" borderId="19" xfId="0" applyFont="1" applyFill="1" applyBorder="1" applyAlignment="1" applyProtection="1">
      <alignment horizontal="center" vertical="center"/>
    </xf>
    <xf numFmtId="3" fontId="2" fillId="0" borderId="26" xfId="0" applyNumberFormat="1" applyFont="1" applyBorder="1" applyAlignment="1" applyProtection="1">
      <alignment horizontal="center"/>
      <protection locked="0"/>
    </xf>
    <xf numFmtId="3" fontId="5" fillId="2" borderId="27" xfId="0" applyNumberFormat="1" applyFont="1" applyFill="1" applyBorder="1" applyAlignment="1" applyProtection="1"/>
    <xf numFmtId="0" fontId="3" fillId="0" borderId="18" xfId="0" applyFont="1" applyFill="1" applyBorder="1" applyAlignment="1" applyProtection="1">
      <alignment horizontal="left"/>
    </xf>
    <xf numFmtId="0" fontId="2" fillId="0" borderId="18" xfId="0" applyFont="1" applyFill="1" applyBorder="1" applyAlignment="1" applyProtection="1"/>
    <xf numFmtId="3" fontId="5" fillId="2" borderId="11" xfId="0" applyNumberFormat="1" applyFont="1" applyFill="1" applyBorder="1" applyAlignment="1" applyProtection="1"/>
    <xf numFmtId="3" fontId="5" fillId="2" borderId="12" xfId="0" applyNumberFormat="1" applyFont="1" applyFill="1" applyBorder="1" applyAlignment="1" applyProtection="1"/>
    <xf numFmtId="3" fontId="2" fillId="0" borderId="15" xfId="0" applyNumberFormat="1" applyFont="1" applyBorder="1" applyAlignment="1" applyProtection="1">
      <alignment horizontal="center"/>
    </xf>
    <xf numFmtId="3" fontId="2" fillId="0" borderId="16" xfId="0" applyNumberFormat="1" applyFont="1" applyBorder="1" applyAlignment="1" applyProtection="1">
      <alignment horizontal="center"/>
    </xf>
    <xf numFmtId="3" fontId="3" fillId="2" borderId="11" xfId="0" applyNumberFormat="1" applyFont="1" applyFill="1" applyBorder="1" applyAlignment="1" applyProtection="1">
      <alignment horizontal="left"/>
    </xf>
    <xf numFmtId="0" fontId="2" fillId="0" borderId="28" xfId="0" applyFont="1" applyFill="1" applyBorder="1" applyAlignment="1" applyProtection="1">
      <alignment horizontal="left"/>
    </xf>
    <xf numFmtId="0" fontId="2" fillId="0" borderId="29" xfId="0" applyFont="1" applyFill="1" applyBorder="1" applyAlignment="1" applyProtection="1">
      <alignment horizontal="left"/>
    </xf>
    <xf numFmtId="0" fontId="2" fillId="0" borderId="5" xfId="0" applyFont="1" applyBorder="1" applyAlignment="1" applyProtection="1">
      <alignment horizontal="center"/>
    </xf>
    <xf numFmtId="0" fontId="2" fillId="0" borderId="30" xfId="0" applyFont="1" applyFill="1" applyBorder="1" applyAlignment="1" applyProtection="1">
      <alignment horizontal="left"/>
    </xf>
    <xf numFmtId="3" fontId="2" fillId="0" borderId="31" xfId="0" applyNumberFormat="1" applyFont="1" applyBorder="1" applyAlignment="1" applyProtection="1">
      <alignment horizontal="center"/>
      <protection locked="0"/>
    </xf>
    <xf numFmtId="3" fontId="2" fillId="0" borderId="32" xfId="0" applyNumberFormat="1" applyFont="1" applyBorder="1" applyAlignment="1" applyProtection="1">
      <alignment horizontal="center"/>
      <protection locked="0"/>
    </xf>
    <xf numFmtId="3" fontId="2" fillId="0" borderId="33" xfId="0" applyNumberFormat="1" applyFont="1" applyBorder="1" applyAlignment="1" applyProtection="1">
      <alignment horizontal="center"/>
      <protection locked="0"/>
    </xf>
    <xf numFmtId="0" fontId="3" fillId="0" borderId="6" xfId="0" applyFont="1" applyFill="1" applyBorder="1" applyAlignment="1" applyProtection="1">
      <alignment horizontal="center"/>
    </xf>
    <xf numFmtId="3" fontId="2" fillId="0" borderId="13" xfId="0" applyNumberFormat="1" applyFont="1" applyBorder="1" applyAlignment="1" applyProtection="1">
      <alignment horizontal="center"/>
      <protection locked="0"/>
    </xf>
    <xf numFmtId="3" fontId="2" fillId="0" borderId="34" xfId="0" applyNumberFormat="1" applyFont="1" applyBorder="1" applyAlignment="1" applyProtection="1">
      <alignment horizontal="center"/>
      <protection locked="0"/>
    </xf>
    <xf numFmtId="3" fontId="2" fillId="0" borderId="35" xfId="0" applyNumberFormat="1" applyFont="1" applyBorder="1" applyAlignment="1" applyProtection="1">
      <alignment horizontal="center"/>
      <protection locked="0"/>
    </xf>
    <xf numFmtId="0" fontId="2" fillId="0" borderId="34" xfId="0" applyFont="1" applyFill="1" applyBorder="1" applyAlignment="1" applyProtection="1"/>
    <xf numFmtId="3" fontId="2" fillId="0" borderId="36" xfId="0" applyNumberFormat="1" applyFont="1" applyBorder="1" applyAlignment="1" applyProtection="1">
      <alignment horizontal="center"/>
      <protection locked="0"/>
    </xf>
    <xf numFmtId="3" fontId="4" fillId="0" borderId="0" xfId="0" applyNumberFormat="1" applyFont="1" applyBorder="1" applyAlignment="1" applyProtection="1">
      <alignment horizontal="center"/>
    </xf>
    <xf numFmtId="0" fontId="2" fillId="0" borderId="6" xfId="0" applyFont="1" applyFill="1" applyBorder="1" applyAlignment="1" applyProtection="1">
      <alignment horizontal="left"/>
    </xf>
    <xf numFmtId="3" fontId="4" fillId="0" borderId="3" xfId="0" applyNumberFormat="1" applyFont="1" applyBorder="1" applyAlignment="1" applyProtection="1">
      <alignment horizontal="center"/>
    </xf>
    <xf numFmtId="0" fontId="3" fillId="0" borderId="34" xfId="0" quotePrefix="1" applyFont="1" applyFill="1" applyBorder="1" applyAlignment="1" applyProtection="1">
      <alignment horizontal="left"/>
    </xf>
    <xf numFmtId="0" fontId="3" fillId="0" borderId="13" xfId="0" quotePrefix="1" applyFont="1" applyFill="1" applyBorder="1" applyAlignment="1" applyProtection="1">
      <alignment horizontal="left"/>
    </xf>
    <xf numFmtId="0" fontId="3" fillId="0" borderId="18" xfId="0" quotePrefix="1" applyFont="1" applyFill="1" applyBorder="1" applyAlignment="1" applyProtection="1">
      <alignment horizontal="left"/>
    </xf>
    <xf numFmtId="0" fontId="2" fillId="0" borderId="28" xfId="0" applyFont="1" applyFill="1" applyBorder="1" applyAlignment="1" applyProtection="1">
      <alignment horizontal="center"/>
    </xf>
    <xf numFmtId="0" fontId="2" fillId="0" borderId="7" xfId="0" applyFont="1" applyFill="1" applyBorder="1" applyAlignment="1" applyProtection="1">
      <alignment horizontal="center"/>
    </xf>
    <xf numFmtId="3" fontId="2" fillId="0" borderId="37" xfId="0" applyNumberFormat="1" applyFont="1" applyBorder="1" applyAlignment="1" applyProtection="1">
      <alignment horizontal="center"/>
      <protection locked="0"/>
    </xf>
    <xf numFmtId="3" fontId="2" fillId="0" borderId="38" xfId="0" applyNumberFormat="1" applyFont="1" applyBorder="1" applyAlignment="1" applyProtection="1">
      <alignment horizontal="center"/>
      <protection locked="0"/>
    </xf>
    <xf numFmtId="3" fontId="2" fillId="0" borderId="39" xfId="0" applyNumberFormat="1" applyFont="1" applyBorder="1" applyAlignment="1" applyProtection="1">
      <alignment horizontal="center"/>
      <protection locked="0"/>
    </xf>
    <xf numFmtId="3" fontId="2" fillId="0" borderId="40" xfId="0" applyNumberFormat="1" applyFont="1" applyBorder="1" applyAlignment="1" applyProtection="1">
      <alignment horizontal="center"/>
      <protection locked="0"/>
    </xf>
    <xf numFmtId="3" fontId="2" fillId="0" borderId="41" xfId="0" applyNumberFormat="1" applyFont="1" applyBorder="1" applyAlignment="1" applyProtection="1">
      <alignment horizontal="center"/>
      <protection locked="0"/>
    </xf>
    <xf numFmtId="3" fontId="2" fillId="0" borderId="42" xfId="0" applyNumberFormat="1" applyFont="1" applyBorder="1" applyAlignment="1" applyProtection="1">
      <alignment horizontal="center"/>
      <protection locked="0"/>
    </xf>
    <xf numFmtId="0" fontId="3" fillId="0" borderId="42" xfId="0" applyFont="1" applyFill="1" applyBorder="1" applyAlignment="1" applyProtection="1">
      <alignment horizontal="left"/>
    </xf>
    <xf numFmtId="0" fontId="2" fillId="0" borderId="42" xfId="0" applyFont="1" applyFill="1" applyBorder="1" applyAlignment="1" applyProtection="1"/>
    <xf numFmtId="0" fontId="2" fillId="0" borderId="5" xfId="0" applyFont="1" applyFill="1" applyBorder="1" applyAlignment="1" applyProtection="1">
      <alignment horizontal="left"/>
      <protection locked="0"/>
    </xf>
    <xf numFmtId="3" fontId="2" fillId="0" borderId="43" xfId="0" applyNumberFormat="1" applyFont="1" applyBorder="1" applyAlignment="1" applyProtection="1">
      <alignment horizontal="center"/>
      <protection locked="0"/>
    </xf>
    <xf numFmtId="0" fontId="3" fillId="0" borderId="44" xfId="0" applyFont="1" applyFill="1" applyBorder="1" applyAlignment="1" applyProtection="1">
      <alignment horizontal="center"/>
    </xf>
    <xf numFmtId="0" fontId="3" fillId="0" borderId="45" xfId="0" applyFont="1" applyFill="1" applyBorder="1" applyAlignment="1" applyProtection="1">
      <alignment horizontal="center"/>
    </xf>
    <xf numFmtId="0" fontId="2" fillId="0" borderId="36" xfId="0" applyFont="1" applyFill="1" applyBorder="1" applyAlignment="1" applyProtection="1">
      <alignment horizontal="left"/>
    </xf>
    <xf numFmtId="0" fontId="3" fillId="0" borderId="46" xfId="0" applyFont="1" applyFill="1" applyBorder="1" applyAlignment="1" applyProtection="1">
      <alignment horizontal="center"/>
    </xf>
    <xf numFmtId="0" fontId="2" fillId="0" borderId="26" xfId="0" applyFont="1" applyFill="1" applyBorder="1" applyAlignment="1" applyProtection="1">
      <alignment horizontal="left"/>
    </xf>
    <xf numFmtId="0" fontId="2" fillId="0" borderId="47" xfId="0" applyFont="1" applyFill="1" applyBorder="1" applyAlignment="1" applyProtection="1">
      <alignment horizontal="left"/>
    </xf>
    <xf numFmtId="3" fontId="2" fillId="0" borderId="48" xfId="0" applyNumberFormat="1" applyFont="1" applyBorder="1" applyAlignment="1" applyProtection="1">
      <alignment horizontal="center"/>
      <protection locked="0"/>
    </xf>
    <xf numFmtId="3" fontId="2" fillId="0" borderId="49" xfId="0" applyNumberFormat="1" applyFont="1" applyBorder="1" applyAlignment="1" applyProtection="1">
      <alignment horizontal="center"/>
      <protection locked="0"/>
    </xf>
    <xf numFmtId="3" fontId="2" fillId="0" borderId="50" xfId="0" applyNumberFormat="1" applyFont="1" applyBorder="1" applyAlignment="1" applyProtection="1">
      <alignment horizontal="center"/>
      <protection locked="0"/>
    </xf>
    <xf numFmtId="0" fontId="3" fillId="0" borderId="20" xfId="0" applyFont="1" applyFill="1" applyBorder="1" applyAlignment="1" applyProtection="1">
      <alignment horizontal="center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13" xfId="0" applyFont="1" applyFill="1" applyBorder="1" applyAlignment="1" applyProtection="1">
      <alignment horizontal="center"/>
      <protection locked="0"/>
    </xf>
    <xf numFmtId="0" fontId="2" fillId="0" borderId="34" xfId="0" applyFont="1" applyFill="1" applyBorder="1" applyAlignment="1" applyProtection="1">
      <alignment horizontal="center"/>
      <protection locked="0"/>
    </xf>
    <xf numFmtId="0" fontId="2" fillId="0" borderId="51" xfId="0" applyFont="1" applyFill="1" applyBorder="1" applyAlignment="1" applyProtection="1">
      <alignment horizontal="left"/>
    </xf>
    <xf numFmtId="0" fontId="2" fillId="0" borderId="42" xfId="0" applyFont="1" applyFill="1" applyBorder="1" applyAlignment="1" applyProtection="1">
      <alignment horizontal="center"/>
      <protection locked="0"/>
    </xf>
    <xf numFmtId="3" fontId="2" fillId="0" borderId="0" xfId="0" applyNumberFormat="1" applyFont="1" applyFill="1" applyBorder="1" applyAlignment="1" applyProtection="1">
      <alignment horizontal="left"/>
    </xf>
    <xf numFmtId="3" fontId="2" fillId="0" borderId="4" xfId="0" applyNumberFormat="1" applyFont="1" applyBorder="1" applyAlignment="1" applyProtection="1">
      <alignment horizontal="center"/>
      <protection locked="0"/>
    </xf>
    <xf numFmtId="1" fontId="2" fillId="0" borderId="20" xfId="0" applyNumberFormat="1" applyFont="1" applyFill="1" applyBorder="1" applyAlignment="1" applyProtection="1">
      <alignment horizontal="center" vertical="center" textRotation="90" wrapText="1"/>
    </xf>
    <xf numFmtId="3" fontId="3" fillId="2" borderId="52" xfId="0" applyNumberFormat="1" applyFont="1" applyFill="1" applyBorder="1" applyAlignment="1" applyProtection="1">
      <alignment horizontal="left"/>
    </xf>
    <xf numFmtId="3" fontId="2" fillId="2" borderId="16" xfId="0" applyNumberFormat="1" applyFont="1" applyFill="1" applyBorder="1" applyAlignment="1" applyProtection="1"/>
    <xf numFmtId="3" fontId="2" fillId="0" borderId="53" xfId="0" applyNumberFormat="1" applyFont="1" applyBorder="1" applyAlignment="1" applyProtection="1">
      <alignment horizontal="center"/>
      <protection locked="0"/>
    </xf>
    <xf numFmtId="3" fontId="2" fillId="0" borderId="54" xfId="0" applyNumberFormat="1" applyFont="1" applyBorder="1" applyAlignment="1" applyProtection="1">
      <alignment horizontal="center"/>
      <protection locked="0"/>
    </xf>
    <xf numFmtId="3" fontId="2" fillId="0" borderId="33" xfId="0" applyNumberFormat="1" applyFont="1" applyFill="1" applyBorder="1" applyAlignment="1" applyProtection="1">
      <alignment horizontal="center"/>
      <protection locked="0"/>
    </xf>
    <xf numFmtId="3" fontId="2" fillId="0" borderId="48" xfId="0" applyNumberFormat="1" applyFont="1" applyFill="1" applyBorder="1" applyAlignment="1" applyProtection="1">
      <alignment horizontal="center"/>
      <protection locked="0"/>
    </xf>
    <xf numFmtId="3" fontId="2" fillId="0" borderId="50" xfId="0" applyNumberFormat="1" applyFont="1" applyFill="1" applyBorder="1" applyAlignment="1" applyProtection="1">
      <alignment horizontal="center"/>
      <protection locked="0"/>
    </xf>
    <xf numFmtId="3" fontId="2" fillId="0" borderId="49" xfId="0" applyNumberFormat="1" applyFont="1" applyFill="1" applyBorder="1" applyAlignment="1" applyProtection="1">
      <alignment horizontal="center"/>
      <protection locked="0"/>
    </xf>
    <xf numFmtId="3" fontId="2" fillId="0" borderId="14" xfId="0" applyNumberFormat="1" applyFont="1" applyFill="1" applyBorder="1" applyAlignment="1" applyProtection="1">
      <alignment horizontal="center"/>
      <protection locked="0"/>
    </xf>
    <xf numFmtId="3" fontId="2" fillId="0" borderId="18" xfId="0" applyNumberFormat="1" applyFont="1" applyFill="1" applyBorder="1" applyAlignment="1" applyProtection="1">
      <alignment horizontal="center"/>
      <protection locked="0"/>
    </xf>
    <xf numFmtId="3" fontId="2" fillId="0" borderId="21" xfId="0" applyNumberFormat="1" applyFont="1" applyFill="1" applyBorder="1" applyAlignment="1" applyProtection="1">
      <alignment horizontal="center"/>
      <protection locked="0"/>
    </xf>
    <xf numFmtId="3" fontId="2" fillId="0" borderId="15" xfId="0" applyNumberFormat="1" applyFont="1" applyFill="1" applyBorder="1" applyAlignment="1" applyProtection="1">
      <alignment horizontal="center"/>
      <protection locked="0"/>
    </xf>
    <xf numFmtId="3" fontId="2" fillId="0" borderId="23" xfId="0" applyNumberFormat="1" applyFont="1" applyFill="1" applyBorder="1" applyAlignment="1" applyProtection="1">
      <alignment horizontal="center"/>
      <protection locked="0"/>
    </xf>
    <xf numFmtId="3" fontId="2" fillId="0" borderId="16" xfId="0" applyNumberFormat="1" applyFont="1" applyFill="1" applyBorder="1" applyAlignment="1" applyProtection="1">
      <alignment horizontal="center"/>
      <protection locked="0"/>
    </xf>
    <xf numFmtId="3" fontId="2" fillId="2" borderId="16" xfId="0" applyNumberFormat="1" applyFont="1" applyFill="1" applyBorder="1" applyAlignment="1" applyProtection="1">
      <alignment horizontal="center"/>
    </xf>
    <xf numFmtId="0" fontId="3" fillId="0" borderId="7" xfId="0" applyFont="1" applyFill="1" applyBorder="1" applyAlignment="1" applyProtection="1">
      <alignment horizontal="center"/>
    </xf>
    <xf numFmtId="0" fontId="3" fillId="0" borderId="19" xfId="0" applyFont="1" applyFill="1" applyBorder="1" applyAlignment="1" applyProtection="1">
      <alignment horizontal="center"/>
    </xf>
    <xf numFmtId="0" fontId="3" fillId="0" borderId="28" xfId="0" applyFont="1" applyBorder="1" applyAlignment="1" applyProtection="1">
      <alignment horizontal="center"/>
    </xf>
    <xf numFmtId="0" fontId="2" fillId="0" borderId="19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/>
    </xf>
    <xf numFmtId="0" fontId="2" fillId="0" borderId="55" xfId="0" applyFont="1" applyBorder="1" applyAlignment="1" applyProtection="1">
      <alignment horizontal="center"/>
    </xf>
    <xf numFmtId="0" fontId="3" fillId="0" borderId="7" xfId="0" applyFont="1" applyFill="1" applyBorder="1" applyAlignment="1" applyProtection="1">
      <alignment horizontal="center"/>
    </xf>
    <xf numFmtId="0" fontId="3" fillId="0" borderId="8" xfId="0" applyFont="1" applyFill="1" applyBorder="1" applyAlignment="1" applyProtection="1">
      <alignment horizontal="center"/>
    </xf>
    <xf numFmtId="0" fontId="3" fillId="0" borderId="9" xfId="0" applyFont="1" applyFill="1" applyBorder="1" applyAlignment="1" applyProtection="1">
      <alignment horizontal="center"/>
    </xf>
    <xf numFmtId="0" fontId="2" fillId="0" borderId="28" xfId="0" applyFont="1" applyFill="1" applyBorder="1" applyAlignment="1" applyProtection="1">
      <alignment horizontal="center"/>
      <protection locked="0"/>
    </xf>
    <xf numFmtId="0" fontId="2" fillId="0" borderId="29" xfId="0" applyFont="1" applyFill="1" applyBorder="1" applyAlignment="1" applyProtection="1">
      <alignment horizontal="center"/>
      <protection locked="0"/>
    </xf>
    <xf numFmtId="0" fontId="2" fillId="0" borderId="30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3" fillId="0" borderId="55" xfId="0" applyFont="1" applyFill="1" applyBorder="1" applyAlignment="1" applyProtection="1">
      <alignment horizontal="center"/>
    </xf>
    <xf numFmtId="0" fontId="3" fillId="0" borderId="5" xfId="0" applyFont="1" applyFill="1" applyBorder="1" applyAlignment="1" applyProtection="1">
      <alignment horizontal="center"/>
    </xf>
    <xf numFmtId="0" fontId="3" fillId="0" borderId="28" xfId="0" applyFont="1" applyBorder="1" applyAlignment="1" applyProtection="1">
      <alignment horizontal="center"/>
    </xf>
    <xf numFmtId="0" fontId="3" fillId="0" borderId="29" xfId="0" applyFont="1" applyBorder="1" applyAlignment="1" applyProtection="1">
      <alignment horizontal="center"/>
    </xf>
    <xf numFmtId="0" fontId="3" fillId="0" borderId="30" xfId="0" applyFont="1" applyBorder="1" applyAlignment="1" applyProtection="1">
      <alignment horizontal="center"/>
    </xf>
    <xf numFmtId="0" fontId="3" fillId="0" borderId="28" xfId="0" applyFont="1" applyFill="1" applyBorder="1" applyAlignment="1" applyProtection="1">
      <alignment horizontal="center"/>
    </xf>
    <xf numFmtId="0" fontId="3" fillId="0" borderId="29" xfId="0" applyFont="1" applyFill="1" applyBorder="1" applyAlignment="1" applyProtection="1">
      <alignment horizontal="center"/>
    </xf>
    <xf numFmtId="0" fontId="3" fillId="0" borderId="30" xfId="0" applyFont="1" applyFill="1" applyBorder="1" applyAlignment="1" applyProtection="1">
      <alignment horizontal="center"/>
    </xf>
    <xf numFmtId="0" fontId="3" fillId="0" borderId="5" xfId="0" applyFont="1" applyBorder="1" applyAlignment="1" applyProtection="1">
      <alignment horizontal="center"/>
    </xf>
    <xf numFmtId="0" fontId="3" fillId="0" borderId="4" xfId="0" applyFont="1" applyFill="1" applyBorder="1" applyAlignment="1" applyProtection="1">
      <alignment horizontal="center"/>
    </xf>
    <xf numFmtId="0" fontId="2" fillId="0" borderId="28" xfId="0" applyFont="1" applyFill="1" applyBorder="1" applyAlignment="1" applyProtection="1">
      <alignment horizontal="center"/>
    </xf>
    <xf numFmtId="0" fontId="2" fillId="0" borderId="30" xfId="0" applyFont="1" applyFill="1" applyBorder="1" applyAlignment="1" applyProtection="1">
      <alignment horizontal="center"/>
    </xf>
    <xf numFmtId="0" fontId="2" fillId="0" borderId="7" xfId="0" applyFont="1" applyFill="1" applyBorder="1" applyAlignment="1" applyProtection="1">
      <alignment horizontal="center"/>
    </xf>
    <xf numFmtId="0" fontId="2" fillId="0" borderId="9" xfId="0" applyFont="1" applyFill="1" applyBorder="1" applyAlignment="1" applyProtection="1">
      <alignment horizontal="center"/>
    </xf>
    <xf numFmtId="0" fontId="2" fillId="0" borderId="29" xfId="0" applyFont="1" applyFill="1" applyBorder="1" applyAlignment="1" applyProtection="1">
      <alignment horizontal="center"/>
    </xf>
    <xf numFmtId="0" fontId="3" fillId="0" borderId="45" xfId="0" applyFont="1" applyFill="1" applyBorder="1" applyAlignment="1" applyProtection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3" fillId="0" borderId="19" xfId="0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2" fillId="0" borderId="19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6" xfId="0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zoomScaleNormal="100" zoomScaleSheetLayoutView="100" workbookViewId="0">
      <selection activeCell="G13" sqref="G13"/>
    </sheetView>
  </sheetViews>
  <sheetFormatPr defaultColWidth="9.109375" defaultRowHeight="13.8" x14ac:dyDescent="0.3"/>
  <cols>
    <col min="1" max="1" width="9.33203125" style="24" bestFit="1" customWidth="1"/>
    <col min="2" max="5" width="8.5546875" style="24" customWidth="1"/>
    <col min="6" max="8" width="8.5546875" style="47" customWidth="1"/>
    <col min="9" max="14" width="8.5546875" style="16" customWidth="1"/>
    <col min="15" max="17" width="8.88671875" customWidth="1"/>
    <col min="18" max="16384" width="9.109375" style="16"/>
  </cols>
  <sheetData>
    <row r="1" spans="1:14" x14ac:dyDescent="0.3">
      <c r="A1" s="34"/>
      <c r="B1" s="59"/>
      <c r="C1" s="60"/>
      <c r="D1" s="60"/>
      <c r="E1" s="62"/>
      <c r="F1" s="138" t="s">
        <v>54</v>
      </c>
      <c r="G1" s="138"/>
      <c r="H1" s="138"/>
      <c r="I1" s="132"/>
      <c r="J1" s="133"/>
      <c r="K1" s="133"/>
      <c r="L1" s="133"/>
      <c r="M1" s="133"/>
      <c r="N1" s="134"/>
    </row>
    <row r="2" spans="1:14" s="36" customFormat="1" x14ac:dyDescent="0.3">
      <c r="A2" s="35"/>
      <c r="B2" s="135" t="s">
        <v>54</v>
      </c>
      <c r="C2" s="136"/>
      <c r="D2" s="136"/>
      <c r="E2" s="137"/>
      <c r="F2" s="135" t="s">
        <v>56</v>
      </c>
      <c r="G2" s="136"/>
      <c r="H2" s="137"/>
      <c r="I2" s="126"/>
      <c r="J2" s="127"/>
      <c r="K2" s="127"/>
      <c r="L2" s="127"/>
      <c r="M2" s="127"/>
      <c r="N2" s="128"/>
    </row>
    <row r="3" spans="1:14" s="36" customFormat="1" x14ac:dyDescent="0.3">
      <c r="A3" s="37"/>
      <c r="B3" s="129" t="s">
        <v>55</v>
      </c>
      <c r="C3" s="130"/>
      <c r="D3" s="130"/>
      <c r="E3" s="131"/>
      <c r="F3" s="129" t="s">
        <v>94</v>
      </c>
      <c r="G3" s="130"/>
      <c r="H3" s="131"/>
      <c r="I3" s="129" t="s">
        <v>2</v>
      </c>
      <c r="J3" s="130"/>
      <c r="K3" s="130"/>
      <c r="L3" s="130"/>
      <c r="M3" s="130"/>
      <c r="N3" s="131"/>
    </row>
    <row r="4" spans="1:14" ht="13.5" customHeight="1" x14ac:dyDescent="0.3">
      <c r="A4" s="38"/>
      <c r="B4" s="2" t="s">
        <v>3</v>
      </c>
      <c r="C4" s="2" t="s">
        <v>3</v>
      </c>
      <c r="D4" s="2" t="s">
        <v>4</v>
      </c>
      <c r="E4" s="2" t="s">
        <v>4</v>
      </c>
      <c r="F4" s="2" t="s">
        <v>3</v>
      </c>
      <c r="G4" s="2" t="s">
        <v>4</v>
      </c>
      <c r="H4" s="2" t="s">
        <v>4</v>
      </c>
      <c r="I4" s="2" t="s">
        <v>3</v>
      </c>
      <c r="J4" s="2" t="s">
        <v>3</v>
      </c>
      <c r="K4" s="2" t="s">
        <v>4</v>
      </c>
      <c r="L4" s="2" t="s">
        <v>4</v>
      </c>
      <c r="M4" s="2" t="s">
        <v>4</v>
      </c>
      <c r="N4" s="2" t="s">
        <v>4</v>
      </c>
    </row>
    <row r="5" spans="1:14" s="17" customFormat="1" ht="79.5" customHeight="1" thickBot="1" x14ac:dyDescent="0.3">
      <c r="A5" s="39" t="s">
        <v>16</v>
      </c>
      <c r="B5" s="7" t="s">
        <v>43</v>
      </c>
      <c r="C5" s="7" t="s">
        <v>57</v>
      </c>
      <c r="D5" s="7" t="s">
        <v>58</v>
      </c>
      <c r="E5" s="7" t="s">
        <v>59</v>
      </c>
      <c r="F5" s="7" t="s">
        <v>95</v>
      </c>
      <c r="G5" s="7" t="s">
        <v>96</v>
      </c>
      <c r="H5" s="7" t="s">
        <v>97</v>
      </c>
      <c r="I5" s="7" t="s">
        <v>60</v>
      </c>
      <c r="J5" s="7" t="s">
        <v>61</v>
      </c>
      <c r="K5" s="7" t="s">
        <v>19</v>
      </c>
      <c r="L5" s="7" t="s">
        <v>51</v>
      </c>
      <c r="M5" s="7" t="s">
        <v>62</v>
      </c>
      <c r="N5" s="7" t="s">
        <v>44</v>
      </c>
    </row>
    <row r="6" spans="1:14" s="21" customFormat="1" ht="14.4" thickBot="1" x14ac:dyDescent="0.35">
      <c r="A6" s="18"/>
      <c r="B6" s="58"/>
      <c r="C6" s="58"/>
      <c r="D6" s="58"/>
      <c r="E6" s="58"/>
      <c r="F6" s="19"/>
      <c r="G6" s="19"/>
      <c r="H6" s="19"/>
      <c r="I6" s="19"/>
      <c r="J6" s="19"/>
      <c r="K6" s="19"/>
      <c r="L6" s="19"/>
      <c r="M6" s="19"/>
      <c r="N6" s="20"/>
    </row>
    <row r="7" spans="1:14" s="21" customFormat="1" x14ac:dyDescent="0.3">
      <c r="A7" s="1" t="s">
        <v>84</v>
      </c>
      <c r="B7" s="118">
        <v>3</v>
      </c>
      <c r="C7" s="119">
        <v>0</v>
      </c>
      <c r="D7" s="118">
        <v>53</v>
      </c>
      <c r="E7" s="119">
        <v>162</v>
      </c>
      <c r="F7" s="26">
        <v>4</v>
      </c>
      <c r="G7" s="40">
        <v>152</v>
      </c>
      <c r="H7" s="27">
        <v>66</v>
      </c>
      <c r="I7" s="40">
        <v>0</v>
      </c>
      <c r="J7" s="27">
        <v>3</v>
      </c>
      <c r="K7" s="40">
        <v>8</v>
      </c>
      <c r="L7" s="63">
        <v>15</v>
      </c>
      <c r="M7" s="41">
        <v>48</v>
      </c>
      <c r="N7" s="27">
        <v>146</v>
      </c>
    </row>
    <row r="8" spans="1:14" s="21" customFormat="1" x14ac:dyDescent="0.3">
      <c r="A8" s="1" t="s">
        <v>85</v>
      </c>
      <c r="B8" s="120">
        <v>7</v>
      </c>
      <c r="C8" s="121">
        <v>11</v>
      </c>
      <c r="D8" s="120">
        <v>63</v>
      </c>
      <c r="E8" s="121">
        <v>151</v>
      </c>
      <c r="F8" s="31">
        <v>18</v>
      </c>
      <c r="G8" s="42">
        <v>168</v>
      </c>
      <c r="H8" s="32">
        <v>56</v>
      </c>
      <c r="I8" s="42">
        <v>13</v>
      </c>
      <c r="J8" s="32">
        <v>4</v>
      </c>
      <c r="K8" s="42">
        <v>11</v>
      </c>
      <c r="L8" s="64">
        <v>17</v>
      </c>
      <c r="M8" s="43">
        <v>45</v>
      </c>
      <c r="N8" s="32">
        <v>154</v>
      </c>
    </row>
    <row r="9" spans="1:14" s="21" customFormat="1" x14ac:dyDescent="0.3">
      <c r="A9" s="1" t="s">
        <v>86</v>
      </c>
      <c r="B9" s="120">
        <v>3</v>
      </c>
      <c r="C9" s="121">
        <v>3</v>
      </c>
      <c r="D9" s="120">
        <v>34</v>
      </c>
      <c r="E9" s="121">
        <v>108</v>
      </c>
      <c r="F9" s="31">
        <v>6</v>
      </c>
      <c r="G9" s="42">
        <v>97</v>
      </c>
      <c r="H9" s="32">
        <v>41</v>
      </c>
      <c r="I9" s="42">
        <v>4</v>
      </c>
      <c r="J9" s="32">
        <v>2</v>
      </c>
      <c r="K9" s="42">
        <v>5</v>
      </c>
      <c r="L9" s="64">
        <v>12</v>
      </c>
      <c r="M9" s="43">
        <v>31</v>
      </c>
      <c r="N9" s="32">
        <v>102</v>
      </c>
    </row>
    <row r="10" spans="1:14" s="44" customFormat="1" x14ac:dyDescent="0.3">
      <c r="A10" s="1" t="s">
        <v>87</v>
      </c>
      <c r="B10" s="120">
        <v>1</v>
      </c>
      <c r="C10" s="121">
        <v>0</v>
      </c>
      <c r="D10" s="120">
        <v>26</v>
      </c>
      <c r="E10" s="121">
        <v>115</v>
      </c>
      <c r="F10" s="31">
        <v>3</v>
      </c>
      <c r="G10" s="42">
        <v>92</v>
      </c>
      <c r="H10" s="32">
        <v>40</v>
      </c>
      <c r="I10" s="42">
        <v>2</v>
      </c>
      <c r="J10" s="32">
        <v>0</v>
      </c>
      <c r="K10" s="42">
        <v>3</v>
      </c>
      <c r="L10" s="64">
        <v>10</v>
      </c>
      <c r="M10" s="43">
        <v>32</v>
      </c>
      <c r="N10" s="32">
        <v>97</v>
      </c>
    </row>
    <row r="11" spans="1:14" s="44" customFormat="1" x14ac:dyDescent="0.3">
      <c r="A11" s="1" t="s">
        <v>88</v>
      </c>
      <c r="B11" s="120">
        <v>0</v>
      </c>
      <c r="C11" s="121">
        <v>3</v>
      </c>
      <c r="D11" s="120">
        <v>57</v>
      </c>
      <c r="E11" s="121">
        <v>203</v>
      </c>
      <c r="F11" s="31">
        <v>3</v>
      </c>
      <c r="G11" s="42">
        <v>175</v>
      </c>
      <c r="H11" s="32">
        <v>90</v>
      </c>
      <c r="I11" s="42">
        <v>3</v>
      </c>
      <c r="J11" s="32">
        <v>0</v>
      </c>
      <c r="K11" s="42">
        <v>7</v>
      </c>
      <c r="L11" s="64">
        <v>20</v>
      </c>
      <c r="M11" s="43">
        <v>67</v>
      </c>
      <c r="N11" s="32">
        <v>124</v>
      </c>
    </row>
    <row r="12" spans="1:14" s="44" customFormat="1" x14ac:dyDescent="0.3">
      <c r="A12" s="1" t="s">
        <v>89</v>
      </c>
      <c r="B12" s="120">
        <v>0</v>
      </c>
      <c r="C12" s="121">
        <v>0</v>
      </c>
      <c r="D12" s="120">
        <v>32</v>
      </c>
      <c r="E12" s="121">
        <v>97</v>
      </c>
      <c r="F12" s="31">
        <v>0</v>
      </c>
      <c r="G12" s="42">
        <v>95</v>
      </c>
      <c r="H12" s="32">
        <v>35</v>
      </c>
      <c r="I12" s="42">
        <v>0</v>
      </c>
      <c r="J12" s="32">
        <v>1</v>
      </c>
      <c r="K12" s="42">
        <v>5</v>
      </c>
      <c r="L12" s="64">
        <v>12</v>
      </c>
      <c r="M12" s="43">
        <v>25</v>
      </c>
      <c r="N12" s="32">
        <v>92</v>
      </c>
    </row>
    <row r="13" spans="1:14" s="44" customFormat="1" x14ac:dyDescent="0.3">
      <c r="A13" s="1" t="s">
        <v>90</v>
      </c>
      <c r="B13" s="120">
        <v>9</v>
      </c>
      <c r="C13" s="121">
        <v>12</v>
      </c>
      <c r="D13" s="120">
        <v>72</v>
      </c>
      <c r="E13" s="121">
        <v>199</v>
      </c>
      <c r="F13" s="31">
        <v>21</v>
      </c>
      <c r="G13" s="42">
        <v>148</v>
      </c>
      <c r="H13" s="32">
        <v>133</v>
      </c>
      <c r="I13" s="42">
        <v>10</v>
      </c>
      <c r="J13" s="32">
        <v>12</v>
      </c>
      <c r="K13" s="42">
        <v>18</v>
      </c>
      <c r="L13" s="64">
        <v>22</v>
      </c>
      <c r="M13" s="43">
        <v>64</v>
      </c>
      <c r="N13" s="32">
        <v>178</v>
      </c>
    </row>
    <row r="14" spans="1:14" s="44" customFormat="1" x14ac:dyDescent="0.3">
      <c r="A14" s="1" t="s">
        <v>91</v>
      </c>
      <c r="B14" s="120">
        <v>0</v>
      </c>
      <c r="C14" s="121">
        <v>0</v>
      </c>
      <c r="D14" s="120">
        <v>5</v>
      </c>
      <c r="E14" s="121">
        <v>25</v>
      </c>
      <c r="F14" s="31">
        <v>0</v>
      </c>
      <c r="G14" s="42">
        <v>23</v>
      </c>
      <c r="H14" s="32">
        <v>8</v>
      </c>
      <c r="I14" s="42">
        <v>0</v>
      </c>
      <c r="J14" s="32">
        <v>0</v>
      </c>
      <c r="K14" s="42">
        <v>1</v>
      </c>
      <c r="L14" s="64">
        <v>2</v>
      </c>
      <c r="M14" s="43">
        <v>15</v>
      </c>
      <c r="N14" s="32">
        <v>13</v>
      </c>
    </row>
    <row r="15" spans="1:14" s="44" customFormat="1" x14ac:dyDescent="0.3">
      <c r="A15" s="1" t="s">
        <v>92</v>
      </c>
      <c r="B15" s="120">
        <v>0</v>
      </c>
      <c r="C15" s="121">
        <v>0</v>
      </c>
      <c r="D15" s="120">
        <v>8</v>
      </c>
      <c r="E15" s="121">
        <v>17</v>
      </c>
      <c r="F15" s="31">
        <v>0</v>
      </c>
      <c r="G15" s="42">
        <v>13</v>
      </c>
      <c r="H15" s="32">
        <v>12</v>
      </c>
      <c r="I15" s="42">
        <v>0</v>
      </c>
      <c r="J15" s="32">
        <v>0</v>
      </c>
      <c r="K15" s="42">
        <v>4</v>
      </c>
      <c r="L15" s="64">
        <v>1</v>
      </c>
      <c r="M15" s="43">
        <v>5</v>
      </c>
      <c r="N15" s="32">
        <v>16</v>
      </c>
    </row>
    <row r="16" spans="1:14" s="44" customFormat="1" x14ac:dyDescent="0.3">
      <c r="A16" s="1" t="s">
        <v>93</v>
      </c>
      <c r="B16" s="120">
        <v>4</v>
      </c>
      <c r="C16" s="121">
        <v>2</v>
      </c>
      <c r="D16" s="120">
        <v>34</v>
      </c>
      <c r="E16" s="121">
        <v>103</v>
      </c>
      <c r="F16" s="106">
        <v>5</v>
      </c>
      <c r="G16" s="69">
        <v>103</v>
      </c>
      <c r="H16" s="32">
        <v>40</v>
      </c>
      <c r="I16" s="42">
        <v>0</v>
      </c>
      <c r="J16" s="32">
        <v>0</v>
      </c>
      <c r="K16" s="42">
        <v>7</v>
      </c>
      <c r="L16" s="64">
        <v>15</v>
      </c>
      <c r="M16" s="43">
        <v>21</v>
      </c>
      <c r="N16" s="32">
        <v>101</v>
      </c>
    </row>
    <row r="17" spans="1:14" x14ac:dyDescent="0.3">
      <c r="A17" s="9" t="s">
        <v>0</v>
      </c>
      <c r="B17" s="25">
        <f t="shared" ref="B17:N17" si="0">SUM(B7:B16)</f>
        <v>27</v>
      </c>
      <c r="C17" s="25">
        <f t="shared" si="0"/>
        <v>31</v>
      </c>
      <c r="D17" s="25">
        <f t="shared" si="0"/>
        <v>384</v>
      </c>
      <c r="E17" s="25">
        <f t="shared" si="0"/>
        <v>1180</v>
      </c>
      <c r="F17" s="25">
        <f t="shared" si="0"/>
        <v>60</v>
      </c>
      <c r="G17" s="74">
        <f t="shared" si="0"/>
        <v>1066</v>
      </c>
      <c r="H17" s="25">
        <f t="shared" si="0"/>
        <v>521</v>
      </c>
      <c r="I17" s="25">
        <f t="shared" si="0"/>
        <v>32</v>
      </c>
      <c r="J17" s="25">
        <f t="shared" si="0"/>
        <v>22</v>
      </c>
      <c r="K17" s="25">
        <f t="shared" si="0"/>
        <v>69</v>
      </c>
      <c r="L17" s="25">
        <f t="shared" si="0"/>
        <v>126</v>
      </c>
      <c r="M17" s="25">
        <f t="shared" si="0"/>
        <v>353</v>
      </c>
      <c r="N17" s="25">
        <f t="shared" si="0"/>
        <v>1023</v>
      </c>
    </row>
    <row r="18" spans="1:14" x14ac:dyDescent="0.3">
      <c r="A18" s="46"/>
      <c r="B18" s="72"/>
      <c r="C18" s="72"/>
      <c r="D18" s="72"/>
      <c r="E18" s="72"/>
      <c r="F18" s="72"/>
      <c r="G18" s="72"/>
      <c r="H18" s="72"/>
    </row>
  </sheetData>
  <sheetProtection selectLockedCells="1"/>
  <mergeCells count="8">
    <mergeCell ref="I2:N2"/>
    <mergeCell ref="I3:N3"/>
    <mergeCell ref="I1:N1"/>
    <mergeCell ref="B3:E3"/>
    <mergeCell ref="B2:E2"/>
    <mergeCell ref="F1:H1"/>
    <mergeCell ref="F2:H2"/>
    <mergeCell ref="F3:H3"/>
  </mergeCells>
  <phoneticPr fontId="1" type="noConversion"/>
  <printOptions horizontalCentered="1"/>
  <pageMargins left="1" right="0.5" top="1" bottom="0.5" header="0.5" footer="0.35"/>
  <pageSetup pageOrder="overThenDown" orientation="landscape" r:id="rId1"/>
  <headerFooter alignWithMargins="0">
    <oddHeader>&amp;C&amp;"Helv,Bold"CARIBOU COUNTY RESULTS
PRIMARY ELECTION    MAY 20, 2014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zoomScaleNormal="100" zoomScaleSheetLayoutView="100" workbookViewId="0">
      <selection activeCell="O20" sqref="O20"/>
    </sheetView>
  </sheetViews>
  <sheetFormatPr defaultColWidth="9.109375" defaultRowHeight="13.8" x14ac:dyDescent="0.3"/>
  <cols>
    <col min="1" max="1" width="9.33203125" style="24" bestFit="1" customWidth="1"/>
    <col min="2" max="14" width="8.5546875" style="16" customWidth="1"/>
    <col min="15" max="15" width="9.6640625" style="16" customWidth="1"/>
    <col min="16" max="16384" width="9.109375" style="16"/>
  </cols>
  <sheetData>
    <row r="1" spans="1:14" x14ac:dyDescent="0.3">
      <c r="A1" s="34"/>
      <c r="B1" s="142" t="s">
        <v>1</v>
      </c>
      <c r="C1" s="143"/>
      <c r="D1" s="144"/>
      <c r="E1" s="142" t="s">
        <v>5</v>
      </c>
      <c r="F1" s="143"/>
      <c r="G1" s="143"/>
      <c r="H1" s="143"/>
      <c r="I1" s="144"/>
      <c r="J1" s="142" t="s">
        <v>6</v>
      </c>
      <c r="K1" s="144"/>
      <c r="L1" s="139" t="s">
        <v>6</v>
      </c>
      <c r="M1" s="140"/>
      <c r="N1" s="141"/>
    </row>
    <row r="2" spans="1:14" s="36" customFormat="1" x14ac:dyDescent="0.3">
      <c r="A2" s="37"/>
      <c r="B2" s="129" t="s">
        <v>2</v>
      </c>
      <c r="C2" s="130"/>
      <c r="D2" s="131"/>
      <c r="E2" s="129" t="s">
        <v>9</v>
      </c>
      <c r="F2" s="130"/>
      <c r="G2" s="130"/>
      <c r="H2" s="130"/>
      <c r="I2" s="131"/>
      <c r="J2" s="129" t="s">
        <v>10</v>
      </c>
      <c r="K2" s="131"/>
      <c r="L2" s="129" t="s">
        <v>11</v>
      </c>
      <c r="M2" s="130"/>
      <c r="N2" s="131"/>
    </row>
    <row r="3" spans="1:14" ht="13.5" customHeight="1" x14ac:dyDescent="0.3">
      <c r="A3" s="38"/>
      <c r="B3" s="2" t="s">
        <v>3</v>
      </c>
      <c r="C3" s="2" t="s">
        <v>4</v>
      </c>
      <c r="D3" s="2" t="s">
        <v>4</v>
      </c>
      <c r="E3" s="2" t="s">
        <v>3</v>
      </c>
      <c r="F3" s="2" t="s">
        <v>4</v>
      </c>
      <c r="G3" s="2" t="s">
        <v>4</v>
      </c>
      <c r="H3" s="2" t="s">
        <v>4</v>
      </c>
      <c r="I3" s="2" t="s">
        <v>4</v>
      </c>
      <c r="J3" s="2" t="s">
        <v>4</v>
      </c>
      <c r="K3" s="2" t="s">
        <v>4</v>
      </c>
      <c r="L3" s="2" t="s">
        <v>3</v>
      </c>
      <c r="M3" s="2" t="s">
        <v>3</v>
      </c>
      <c r="N3" s="2" t="s">
        <v>4</v>
      </c>
    </row>
    <row r="4" spans="1:14" s="17" customFormat="1" ht="75" customHeight="1" thickBot="1" x14ac:dyDescent="0.3">
      <c r="A4" s="39" t="s">
        <v>16</v>
      </c>
      <c r="B4" s="7" t="s">
        <v>63</v>
      </c>
      <c r="C4" s="7" t="s">
        <v>64</v>
      </c>
      <c r="D4" s="7" t="s">
        <v>45</v>
      </c>
      <c r="E4" s="4" t="s">
        <v>83</v>
      </c>
      <c r="F4" s="4" t="s">
        <v>52</v>
      </c>
      <c r="G4" s="4" t="s">
        <v>65</v>
      </c>
      <c r="H4" s="4" t="s">
        <v>66</v>
      </c>
      <c r="I4" s="4" t="s">
        <v>67</v>
      </c>
      <c r="J4" s="4" t="s">
        <v>46</v>
      </c>
      <c r="K4" s="4" t="s">
        <v>68</v>
      </c>
      <c r="L4" s="4" t="s">
        <v>69</v>
      </c>
      <c r="M4" s="4" t="s">
        <v>70</v>
      </c>
      <c r="N4" s="4" t="s">
        <v>47</v>
      </c>
    </row>
    <row r="5" spans="1:14" s="21" customFormat="1" ht="14.4" thickBot="1" x14ac:dyDescent="0.35">
      <c r="A5" s="18"/>
      <c r="B5" s="19"/>
      <c r="C5" s="19"/>
      <c r="D5" s="20"/>
      <c r="E5" s="19"/>
      <c r="F5" s="19"/>
      <c r="G5" s="19"/>
      <c r="H5" s="19"/>
      <c r="I5" s="19"/>
      <c r="J5" s="19"/>
      <c r="K5" s="19"/>
      <c r="L5" s="19"/>
      <c r="M5" s="19"/>
      <c r="N5" s="20"/>
    </row>
    <row r="6" spans="1:14" s="21" customFormat="1" x14ac:dyDescent="0.3">
      <c r="A6" s="1" t="s">
        <v>84</v>
      </c>
      <c r="B6" s="26">
        <v>4</v>
      </c>
      <c r="C6" s="40">
        <v>53</v>
      </c>
      <c r="D6" s="27">
        <v>146</v>
      </c>
      <c r="E6" s="26">
        <v>3</v>
      </c>
      <c r="F6" s="40">
        <v>35</v>
      </c>
      <c r="G6" s="41">
        <v>107</v>
      </c>
      <c r="H6" s="41">
        <v>43</v>
      </c>
      <c r="I6" s="27">
        <v>15</v>
      </c>
      <c r="J6" s="40">
        <v>83</v>
      </c>
      <c r="K6" s="27">
        <v>118</v>
      </c>
      <c r="L6" s="40">
        <v>2</v>
      </c>
      <c r="M6" s="27">
        <v>1</v>
      </c>
      <c r="N6" s="26">
        <v>206</v>
      </c>
    </row>
    <row r="7" spans="1:14" s="21" customFormat="1" x14ac:dyDescent="0.3">
      <c r="A7" s="1" t="s">
        <v>85</v>
      </c>
      <c r="B7" s="31">
        <v>17</v>
      </c>
      <c r="C7" s="42">
        <v>43</v>
      </c>
      <c r="D7" s="32">
        <v>163</v>
      </c>
      <c r="E7" s="31">
        <v>17</v>
      </c>
      <c r="F7" s="42">
        <v>28</v>
      </c>
      <c r="G7" s="43">
        <v>96</v>
      </c>
      <c r="H7" s="43">
        <v>62</v>
      </c>
      <c r="I7" s="32">
        <v>16</v>
      </c>
      <c r="J7" s="42">
        <v>83</v>
      </c>
      <c r="K7" s="32">
        <v>122</v>
      </c>
      <c r="L7" s="42">
        <v>14</v>
      </c>
      <c r="M7" s="32">
        <v>3</v>
      </c>
      <c r="N7" s="31">
        <v>182</v>
      </c>
    </row>
    <row r="8" spans="1:14" s="21" customFormat="1" x14ac:dyDescent="0.3">
      <c r="A8" s="1" t="s">
        <v>86</v>
      </c>
      <c r="B8" s="31">
        <v>6</v>
      </c>
      <c r="C8" s="42">
        <v>30</v>
      </c>
      <c r="D8" s="32">
        <v>104</v>
      </c>
      <c r="E8" s="31">
        <v>6</v>
      </c>
      <c r="F8" s="42">
        <v>28</v>
      </c>
      <c r="G8" s="43">
        <v>68</v>
      </c>
      <c r="H8" s="43">
        <v>24</v>
      </c>
      <c r="I8" s="32">
        <v>12</v>
      </c>
      <c r="J8" s="42">
        <v>61</v>
      </c>
      <c r="K8" s="32">
        <v>78</v>
      </c>
      <c r="L8" s="42">
        <v>4</v>
      </c>
      <c r="M8" s="32">
        <v>2</v>
      </c>
      <c r="N8" s="31">
        <v>133</v>
      </c>
    </row>
    <row r="9" spans="1:14" s="44" customFormat="1" x14ac:dyDescent="0.3">
      <c r="A9" s="1" t="s">
        <v>87</v>
      </c>
      <c r="B9" s="31">
        <v>2</v>
      </c>
      <c r="C9" s="42">
        <v>24</v>
      </c>
      <c r="D9" s="32">
        <v>110</v>
      </c>
      <c r="E9" s="31">
        <v>3</v>
      </c>
      <c r="F9" s="42">
        <v>24</v>
      </c>
      <c r="G9" s="43">
        <v>66</v>
      </c>
      <c r="H9" s="43">
        <v>26</v>
      </c>
      <c r="I9" s="32">
        <v>16</v>
      </c>
      <c r="J9" s="42">
        <v>56</v>
      </c>
      <c r="K9" s="32">
        <v>75</v>
      </c>
      <c r="L9" s="42">
        <v>2</v>
      </c>
      <c r="M9" s="32">
        <v>1</v>
      </c>
      <c r="N9" s="31">
        <v>129</v>
      </c>
    </row>
    <row r="10" spans="1:14" s="44" customFormat="1" x14ac:dyDescent="0.3">
      <c r="A10" s="1" t="s">
        <v>88</v>
      </c>
      <c r="B10" s="31">
        <v>3</v>
      </c>
      <c r="C10" s="42">
        <v>57</v>
      </c>
      <c r="D10" s="32">
        <v>187</v>
      </c>
      <c r="E10" s="31">
        <v>3</v>
      </c>
      <c r="F10" s="42">
        <v>29</v>
      </c>
      <c r="G10" s="43">
        <v>101</v>
      </c>
      <c r="H10" s="43">
        <v>100</v>
      </c>
      <c r="I10" s="32">
        <v>13</v>
      </c>
      <c r="J10" s="42">
        <v>80</v>
      </c>
      <c r="K10" s="32">
        <v>163</v>
      </c>
      <c r="L10" s="42">
        <v>2</v>
      </c>
      <c r="M10" s="32">
        <v>1</v>
      </c>
      <c r="N10" s="31">
        <v>241</v>
      </c>
    </row>
    <row r="11" spans="1:14" s="44" customFormat="1" x14ac:dyDescent="0.3">
      <c r="A11" s="1" t="s">
        <v>89</v>
      </c>
      <c r="B11" s="31">
        <v>1</v>
      </c>
      <c r="C11" s="42">
        <v>24</v>
      </c>
      <c r="D11" s="32">
        <v>104</v>
      </c>
      <c r="E11" s="31">
        <v>0</v>
      </c>
      <c r="F11" s="42">
        <v>26</v>
      </c>
      <c r="G11" s="43">
        <v>60</v>
      </c>
      <c r="H11" s="43">
        <v>28</v>
      </c>
      <c r="I11" s="32">
        <v>14</v>
      </c>
      <c r="J11" s="42">
        <v>43</v>
      </c>
      <c r="K11" s="32">
        <v>82</v>
      </c>
      <c r="L11" s="42">
        <v>1</v>
      </c>
      <c r="M11" s="32">
        <v>0</v>
      </c>
      <c r="N11" s="31">
        <v>129</v>
      </c>
    </row>
    <row r="12" spans="1:14" s="44" customFormat="1" x14ac:dyDescent="0.3">
      <c r="A12" s="1" t="s">
        <v>90</v>
      </c>
      <c r="B12" s="31">
        <v>23</v>
      </c>
      <c r="C12" s="42">
        <v>64</v>
      </c>
      <c r="D12" s="32">
        <v>196</v>
      </c>
      <c r="E12" s="31">
        <v>21</v>
      </c>
      <c r="F12" s="42">
        <v>78</v>
      </c>
      <c r="G12" s="43">
        <v>99</v>
      </c>
      <c r="H12" s="43">
        <v>48</v>
      </c>
      <c r="I12" s="32">
        <v>25</v>
      </c>
      <c r="J12" s="42">
        <v>122</v>
      </c>
      <c r="K12" s="32">
        <v>124</v>
      </c>
      <c r="L12" s="42">
        <v>14</v>
      </c>
      <c r="M12" s="32">
        <v>8</v>
      </c>
      <c r="N12" s="31">
        <v>247</v>
      </c>
    </row>
    <row r="13" spans="1:14" s="44" customFormat="1" x14ac:dyDescent="0.3">
      <c r="A13" s="1" t="s">
        <v>91</v>
      </c>
      <c r="B13" s="31">
        <v>0</v>
      </c>
      <c r="C13" s="42">
        <v>4</v>
      </c>
      <c r="D13" s="32">
        <v>26</v>
      </c>
      <c r="E13" s="31">
        <v>0</v>
      </c>
      <c r="F13" s="42">
        <v>10</v>
      </c>
      <c r="G13" s="43">
        <v>13</v>
      </c>
      <c r="H13" s="43">
        <v>5</v>
      </c>
      <c r="I13" s="32">
        <v>0</v>
      </c>
      <c r="J13" s="42">
        <v>7</v>
      </c>
      <c r="K13" s="32">
        <v>24</v>
      </c>
      <c r="L13" s="42">
        <v>0</v>
      </c>
      <c r="M13" s="32">
        <v>0</v>
      </c>
      <c r="N13" s="31">
        <v>29</v>
      </c>
    </row>
    <row r="14" spans="1:14" s="44" customFormat="1" x14ac:dyDescent="0.3">
      <c r="A14" s="1" t="s">
        <v>92</v>
      </c>
      <c r="B14" s="31">
        <v>0</v>
      </c>
      <c r="C14" s="42">
        <v>6</v>
      </c>
      <c r="D14" s="32">
        <v>19</v>
      </c>
      <c r="E14" s="31">
        <v>0</v>
      </c>
      <c r="F14" s="42">
        <v>6</v>
      </c>
      <c r="G14" s="43">
        <v>8</v>
      </c>
      <c r="H14" s="43">
        <v>6</v>
      </c>
      <c r="I14" s="32">
        <v>0</v>
      </c>
      <c r="J14" s="42">
        <v>15</v>
      </c>
      <c r="K14" s="32">
        <v>6</v>
      </c>
      <c r="L14" s="42">
        <v>0</v>
      </c>
      <c r="M14" s="32">
        <v>0</v>
      </c>
      <c r="N14" s="31">
        <v>23</v>
      </c>
    </row>
    <row r="15" spans="1:14" s="44" customFormat="1" x14ac:dyDescent="0.3">
      <c r="A15" s="1" t="s">
        <v>93</v>
      </c>
      <c r="B15" s="31">
        <v>7</v>
      </c>
      <c r="C15" s="42">
        <v>15</v>
      </c>
      <c r="D15" s="32">
        <v>119</v>
      </c>
      <c r="E15" s="31">
        <v>6</v>
      </c>
      <c r="F15" s="69">
        <v>23</v>
      </c>
      <c r="G15" s="89">
        <v>68</v>
      </c>
      <c r="H15" s="89">
        <v>24</v>
      </c>
      <c r="I15" s="82">
        <v>12</v>
      </c>
      <c r="J15" s="69">
        <v>48</v>
      </c>
      <c r="K15" s="82">
        <v>75</v>
      </c>
      <c r="L15" s="69">
        <v>3</v>
      </c>
      <c r="M15" s="82">
        <v>3</v>
      </c>
      <c r="N15" s="31">
        <v>122</v>
      </c>
    </row>
    <row r="16" spans="1:14" x14ac:dyDescent="0.3">
      <c r="A16" s="9" t="s">
        <v>0</v>
      </c>
      <c r="B16" s="25">
        <f>SUM(B6:B15)</f>
        <v>63</v>
      </c>
      <c r="C16" s="25">
        <f>SUM(C6:C15)</f>
        <v>320</v>
      </c>
      <c r="D16" s="25">
        <f>SUM(D6:D15)</f>
        <v>1174</v>
      </c>
      <c r="E16" s="25">
        <f t="shared" ref="E16:N16" si="0">SUM(E6:E15)</f>
        <v>59</v>
      </c>
      <c r="F16" s="25">
        <f t="shared" si="0"/>
        <v>287</v>
      </c>
      <c r="G16" s="25">
        <f t="shared" si="0"/>
        <v>686</v>
      </c>
      <c r="H16" s="25">
        <f t="shared" si="0"/>
        <v>366</v>
      </c>
      <c r="I16" s="25">
        <f t="shared" si="0"/>
        <v>123</v>
      </c>
      <c r="J16" s="25">
        <f t="shared" si="0"/>
        <v>598</v>
      </c>
      <c r="K16" s="25">
        <f t="shared" si="0"/>
        <v>867</v>
      </c>
      <c r="L16" s="25">
        <f t="shared" si="0"/>
        <v>42</v>
      </c>
      <c r="M16" s="25">
        <f t="shared" si="0"/>
        <v>19</v>
      </c>
      <c r="N16" s="25">
        <f t="shared" si="0"/>
        <v>1441</v>
      </c>
    </row>
    <row r="17" spans="1:15" x14ac:dyDescent="0.3">
      <c r="A17" s="46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</row>
  </sheetData>
  <sheetProtection selectLockedCells="1"/>
  <mergeCells count="8">
    <mergeCell ref="L1:N1"/>
    <mergeCell ref="L2:N2"/>
    <mergeCell ref="B1:D1"/>
    <mergeCell ref="B2:D2"/>
    <mergeCell ref="E1:I1"/>
    <mergeCell ref="E2:I2"/>
    <mergeCell ref="J1:K1"/>
    <mergeCell ref="J2:K2"/>
  </mergeCells>
  <printOptions horizontalCentered="1"/>
  <pageMargins left="1" right="0.5" top="1" bottom="0.5" header="0.5" footer="0.6"/>
  <pageSetup pageOrder="overThenDown" orientation="landscape" r:id="rId1"/>
  <headerFooter alignWithMargins="0">
    <oddHeader>&amp;C&amp;"Helv,Bold"CARIBOU COUNTY RESULTS
PRIMARY ELECTION     MAY 20, 2014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zoomScaleNormal="100" zoomScaleSheetLayoutView="100" workbookViewId="0">
      <selection activeCell="J8" sqref="J8"/>
    </sheetView>
  </sheetViews>
  <sheetFormatPr defaultColWidth="9.109375" defaultRowHeight="13.8" x14ac:dyDescent="0.3"/>
  <cols>
    <col min="1" max="1" width="9.33203125" style="24" bestFit="1" customWidth="1"/>
    <col min="2" max="9" width="8.5546875" style="16" customWidth="1"/>
    <col min="10" max="12" width="9.6640625" style="16" customWidth="1"/>
    <col min="13" max="16384" width="9.109375" style="16"/>
  </cols>
  <sheetData>
    <row r="1" spans="1:9" x14ac:dyDescent="0.3">
      <c r="A1" s="34"/>
      <c r="B1" s="145" t="s">
        <v>7</v>
      </c>
      <c r="C1" s="145"/>
      <c r="D1" s="145"/>
      <c r="E1" s="138" t="s">
        <v>8</v>
      </c>
      <c r="F1" s="138"/>
      <c r="G1" s="138"/>
      <c r="H1" s="138"/>
      <c r="I1" s="138"/>
    </row>
    <row r="2" spans="1:9" x14ac:dyDescent="0.3">
      <c r="A2" s="37"/>
      <c r="B2" s="146" t="s">
        <v>12</v>
      </c>
      <c r="C2" s="146"/>
      <c r="D2" s="146"/>
      <c r="E2" s="146" t="s">
        <v>13</v>
      </c>
      <c r="F2" s="146"/>
      <c r="G2" s="146"/>
      <c r="H2" s="146"/>
      <c r="I2" s="146"/>
    </row>
    <row r="3" spans="1:9" x14ac:dyDescent="0.3">
      <c r="A3" s="38"/>
      <c r="B3" s="2" t="s">
        <v>3</v>
      </c>
      <c r="C3" s="3" t="s">
        <v>4</v>
      </c>
      <c r="D3" s="3" t="s">
        <v>4</v>
      </c>
      <c r="E3" s="3" t="s">
        <v>3</v>
      </c>
      <c r="F3" s="3" t="s">
        <v>4</v>
      </c>
      <c r="G3" s="3" t="s">
        <v>4</v>
      </c>
      <c r="H3" s="3" t="s">
        <v>4</v>
      </c>
      <c r="I3" s="3" t="s">
        <v>4</v>
      </c>
    </row>
    <row r="4" spans="1:9" ht="75" customHeight="1" thickBot="1" x14ac:dyDescent="0.35">
      <c r="A4" s="39" t="s">
        <v>16</v>
      </c>
      <c r="B4" s="5" t="s">
        <v>71</v>
      </c>
      <c r="C4" s="5" t="s">
        <v>72</v>
      </c>
      <c r="D4" s="5" t="s">
        <v>48</v>
      </c>
      <c r="E4" s="5" t="s">
        <v>73</v>
      </c>
      <c r="F4" s="5" t="s">
        <v>74</v>
      </c>
      <c r="G4" s="5" t="s">
        <v>75</v>
      </c>
      <c r="H4" s="5" t="s">
        <v>76</v>
      </c>
      <c r="I4" s="5" t="s">
        <v>77</v>
      </c>
    </row>
    <row r="5" spans="1:9" ht="14.4" thickBot="1" x14ac:dyDescent="0.35">
      <c r="A5" s="18"/>
      <c r="B5" s="19"/>
      <c r="C5" s="19"/>
      <c r="D5" s="19"/>
      <c r="E5" s="19"/>
      <c r="F5" s="19"/>
      <c r="G5" s="19"/>
      <c r="H5" s="19"/>
      <c r="I5" s="20"/>
    </row>
    <row r="6" spans="1:9" x14ac:dyDescent="0.3">
      <c r="A6" s="1" t="s">
        <v>84</v>
      </c>
      <c r="B6" s="26">
        <v>3</v>
      </c>
      <c r="C6" s="40">
        <v>60</v>
      </c>
      <c r="D6" s="27">
        <v>146</v>
      </c>
      <c r="E6" s="26">
        <v>3</v>
      </c>
      <c r="F6" s="40">
        <v>24</v>
      </c>
      <c r="G6" s="41">
        <v>37</v>
      </c>
      <c r="H6" s="41">
        <v>80</v>
      </c>
      <c r="I6" s="27">
        <v>49</v>
      </c>
    </row>
    <row r="7" spans="1:9" x14ac:dyDescent="0.3">
      <c r="A7" s="1" t="s">
        <v>85</v>
      </c>
      <c r="B7" s="31">
        <v>18</v>
      </c>
      <c r="C7" s="42">
        <v>86</v>
      </c>
      <c r="D7" s="32">
        <v>110</v>
      </c>
      <c r="E7" s="31">
        <v>17</v>
      </c>
      <c r="F7" s="42">
        <v>25</v>
      </c>
      <c r="G7" s="43">
        <v>43</v>
      </c>
      <c r="H7" s="43">
        <v>69</v>
      </c>
      <c r="I7" s="32">
        <v>60</v>
      </c>
    </row>
    <row r="8" spans="1:9" x14ac:dyDescent="0.3">
      <c r="A8" s="1" t="s">
        <v>86</v>
      </c>
      <c r="B8" s="31">
        <v>6</v>
      </c>
      <c r="C8" s="42">
        <v>61</v>
      </c>
      <c r="D8" s="32">
        <v>75</v>
      </c>
      <c r="E8" s="31">
        <v>6</v>
      </c>
      <c r="F8" s="42">
        <v>16</v>
      </c>
      <c r="G8" s="43">
        <v>17</v>
      </c>
      <c r="H8" s="43">
        <v>52</v>
      </c>
      <c r="I8" s="32">
        <v>44</v>
      </c>
    </row>
    <row r="9" spans="1:9" x14ac:dyDescent="0.3">
      <c r="A9" s="1" t="s">
        <v>87</v>
      </c>
      <c r="B9" s="31">
        <v>3</v>
      </c>
      <c r="C9" s="42">
        <v>47</v>
      </c>
      <c r="D9" s="32">
        <v>75</v>
      </c>
      <c r="E9" s="31">
        <v>3</v>
      </c>
      <c r="F9" s="42">
        <v>24</v>
      </c>
      <c r="G9" s="43">
        <v>20</v>
      </c>
      <c r="H9" s="43">
        <v>52</v>
      </c>
      <c r="I9" s="32">
        <v>28</v>
      </c>
    </row>
    <row r="10" spans="1:9" x14ac:dyDescent="0.3">
      <c r="A10" s="1" t="s">
        <v>88</v>
      </c>
      <c r="B10" s="31">
        <v>3</v>
      </c>
      <c r="C10" s="42">
        <v>81</v>
      </c>
      <c r="D10" s="32">
        <v>156</v>
      </c>
      <c r="E10" s="31">
        <v>3</v>
      </c>
      <c r="F10" s="42">
        <v>21</v>
      </c>
      <c r="G10" s="43">
        <v>44</v>
      </c>
      <c r="H10" s="43">
        <v>112</v>
      </c>
      <c r="I10" s="32">
        <v>61</v>
      </c>
    </row>
    <row r="11" spans="1:9" x14ac:dyDescent="0.3">
      <c r="A11" s="1" t="s">
        <v>89</v>
      </c>
      <c r="B11" s="31">
        <v>0</v>
      </c>
      <c r="C11" s="42">
        <v>38</v>
      </c>
      <c r="D11" s="32">
        <v>89</v>
      </c>
      <c r="E11" s="31">
        <v>0</v>
      </c>
      <c r="F11" s="42">
        <v>11</v>
      </c>
      <c r="G11" s="43">
        <v>20</v>
      </c>
      <c r="H11" s="43">
        <v>69</v>
      </c>
      <c r="I11" s="32">
        <v>27</v>
      </c>
    </row>
    <row r="12" spans="1:9" x14ac:dyDescent="0.3">
      <c r="A12" s="1" t="s">
        <v>90</v>
      </c>
      <c r="B12" s="31">
        <v>22</v>
      </c>
      <c r="C12" s="42">
        <v>96</v>
      </c>
      <c r="D12" s="32">
        <v>150</v>
      </c>
      <c r="E12" s="31">
        <v>22</v>
      </c>
      <c r="F12" s="42">
        <v>36</v>
      </c>
      <c r="G12" s="43">
        <v>45</v>
      </c>
      <c r="H12" s="43">
        <v>108</v>
      </c>
      <c r="I12" s="32">
        <v>64</v>
      </c>
    </row>
    <row r="13" spans="1:9" x14ac:dyDescent="0.3">
      <c r="A13" s="1" t="s">
        <v>91</v>
      </c>
      <c r="B13" s="31">
        <v>0</v>
      </c>
      <c r="C13" s="42">
        <v>14</v>
      </c>
      <c r="D13" s="32">
        <v>11</v>
      </c>
      <c r="E13" s="31">
        <v>0</v>
      </c>
      <c r="F13" s="42">
        <v>3</v>
      </c>
      <c r="G13" s="43">
        <v>1</v>
      </c>
      <c r="H13" s="43">
        <v>14</v>
      </c>
      <c r="I13" s="32">
        <v>9</v>
      </c>
    </row>
    <row r="14" spans="1:9" x14ac:dyDescent="0.3">
      <c r="A14" s="1" t="s">
        <v>92</v>
      </c>
      <c r="B14" s="31">
        <v>0</v>
      </c>
      <c r="C14" s="42">
        <v>11</v>
      </c>
      <c r="D14" s="32">
        <v>10</v>
      </c>
      <c r="E14" s="31">
        <v>0</v>
      </c>
      <c r="F14" s="42">
        <v>7</v>
      </c>
      <c r="G14" s="43">
        <v>1</v>
      </c>
      <c r="H14" s="43">
        <v>10</v>
      </c>
      <c r="I14" s="32">
        <v>2</v>
      </c>
    </row>
    <row r="15" spans="1:9" x14ac:dyDescent="0.3">
      <c r="A15" s="1" t="s">
        <v>93</v>
      </c>
      <c r="B15" s="31">
        <v>7</v>
      </c>
      <c r="C15" s="69">
        <v>35</v>
      </c>
      <c r="D15" s="82">
        <v>90</v>
      </c>
      <c r="E15" s="31">
        <v>7</v>
      </c>
      <c r="F15" s="69">
        <v>17</v>
      </c>
      <c r="G15" s="89">
        <v>20</v>
      </c>
      <c r="H15" s="89">
        <v>48</v>
      </c>
      <c r="I15" s="82">
        <v>36</v>
      </c>
    </row>
    <row r="16" spans="1:9" x14ac:dyDescent="0.3">
      <c r="A16" s="9" t="s">
        <v>0</v>
      </c>
      <c r="B16" s="25">
        <f t="shared" ref="B16:I16" si="0">SUM(B6:B15)</f>
        <v>62</v>
      </c>
      <c r="C16" s="25">
        <f t="shared" si="0"/>
        <v>529</v>
      </c>
      <c r="D16" s="25">
        <f t="shared" si="0"/>
        <v>912</v>
      </c>
      <c r="E16" s="25">
        <f t="shared" si="0"/>
        <v>61</v>
      </c>
      <c r="F16" s="25">
        <v>184</v>
      </c>
      <c r="G16" s="25">
        <f t="shared" si="0"/>
        <v>248</v>
      </c>
      <c r="H16" s="25">
        <f t="shared" si="0"/>
        <v>614</v>
      </c>
      <c r="I16" s="25">
        <f t="shared" si="0"/>
        <v>380</v>
      </c>
    </row>
  </sheetData>
  <sheetProtection selectLockedCells="1"/>
  <mergeCells count="4">
    <mergeCell ref="B1:D1"/>
    <mergeCell ref="E1:I1"/>
    <mergeCell ref="B2:D2"/>
    <mergeCell ref="E2:I2"/>
  </mergeCells>
  <printOptions horizontalCentered="1"/>
  <pageMargins left="1" right="0.5" top="1" bottom="0.5" header="0.5" footer="0.6"/>
  <pageSetup pageOrder="overThenDown" orientation="landscape" r:id="rId1"/>
  <headerFooter alignWithMargins="0">
    <oddHeader>&amp;C&amp;"Helv,Bold"CARIBOU COUNTY RESULTS
PRIMARY ELECTION     MAY 20, 2014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topLeftCell="A3" zoomScaleNormal="100" zoomScaleSheetLayoutView="100" workbookViewId="0">
      <selection activeCell="I17" sqref="I17"/>
    </sheetView>
  </sheetViews>
  <sheetFormatPr defaultColWidth="9.109375" defaultRowHeight="13.8" x14ac:dyDescent="0.3"/>
  <cols>
    <col min="1" max="1" width="9.33203125" style="24" bestFit="1" customWidth="1"/>
    <col min="2" max="3" width="8.5546875" style="16" customWidth="1"/>
    <col min="4" max="4" width="12.5546875" style="16" bestFit="1" customWidth="1"/>
    <col min="5" max="5" width="14.33203125" style="16" bestFit="1" customWidth="1"/>
    <col min="6" max="10" width="8.5546875" style="16" customWidth="1"/>
    <col min="11" max="16384" width="9.109375" style="16"/>
  </cols>
  <sheetData>
    <row r="1" spans="1:10" x14ac:dyDescent="0.3">
      <c r="A1" s="88"/>
      <c r="B1" s="142" t="s">
        <v>27</v>
      </c>
      <c r="C1" s="143"/>
      <c r="D1" s="144"/>
      <c r="E1" s="33" t="s">
        <v>20</v>
      </c>
      <c r="F1" s="147"/>
      <c r="G1" s="151"/>
      <c r="H1" s="151"/>
      <c r="I1" s="151"/>
      <c r="J1" s="148"/>
    </row>
    <row r="2" spans="1:10" x14ac:dyDescent="0.3">
      <c r="A2" s="73"/>
      <c r="B2" s="129" t="s">
        <v>22</v>
      </c>
      <c r="C2" s="130"/>
      <c r="D2" s="131"/>
      <c r="E2" s="8" t="s">
        <v>29</v>
      </c>
      <c r="F2" s="135" t="s">
        <v>14</v>
      </c>
      <c r="G2" s="136"/>
      <c r="H2" s="136"/>
      <c r="I2" s="136"/>
      <c r="J2" s="137"/>
    </row>
    <row r="3" spans="1:10" s="36" customFormat="1" x14ac:dyDescent="0.3">
      <c r="A3" s="37"/>
      <c r="B3" s="147" t="s">
        <v>28</v>
      </c>
      <c r="C3" s="148"/>
      <c r="D3" s="78" t="s">
        <v>28</v>
      </c>
      <c r="E3" s="12" t="s">
        <v>28</v>
      </c>
      <c r="F3" s="135" t="s">
        <v>15</v>
      </c>
      <c r="G3" s="136"/>
      <c r="H3" s="136"/>
      <c r="I3" s="136"/>
      <c r="J3" s="137"/>
    </row>
    <row r="4" spans="1:10" ht="13.5" customHeight="1" x14ac:dyDescent="0.3">
      <c r="A4" s="38"/>
      <c r="B4" s="149" t="s">
        <v>78</v>
      </c>
      <c r="C4" s="150"/>
      <c r="D4" s="79" t="s">
        <v>79</v>
      </c>
      <c r="E4" s="12" t="s">
        <v>81</v>
      </c>
      <c r="F4" s="13"/>
      <c r="G4" s="14"/>
      <c r="H4" s="14"/>
      <c r="I4" s="14"/>
      <c r="J4" s="15"/>
    </row>
    <row r="5" spans="1:10" s="17" customFormat="1" ht="92.4" customHeight="1" thickBot="1" x14ac:dyDescent="0.3">
      <c r="A5" s="39" t="s">
        <v>16</v>
      </c>
      <c r="B5" s="6" t="s">
        <v>78</v>
      </c>
      <c r="C5" s="7" t="s">
        <v>80</v>
      </c>
      <c r="D5" s="6" t="s">
        <v>79</v>
      </c>
      <c r="E5" s="6" t="s">
        <v>81</v>
      </c>
      <c r="F5" s="7" t="s">
        <v>23</v>
      </c>
      <c r="G5" s="7" t="s">
        <v>24</v>
      </c>
      <c r="H5" s="7" t="s">
        <v>30</v>
      </c>
      <c r="I5" s="7" t="s">
        <v>31</v>
      </c>
      <c r="J5" s="4" t="s">
        <v>25</v>
      </c>
    </row>
    <row r="6" spans="1:10" s="21" customFormat="1" ht="14.4" thickBot="1" x14ac:dyDescent="0.35">
      <c r="A6" s="18"/>
      <c r="B6" s="19"/>
      <c r="C6" s="19"/>
      <c r="D6" s="19"/>
      <c r="E6" s="19"/>
      <c r="F6" s="19"/>
      <c r="G6" s="19"/>
      <c r="H6" s="19"/>
      <c r="I6" s="19"/>
      <c r="J6" s="20"/>
    </row>
    <row r="7" spans="1:10" s="21" customFormat="1" x14ac:dyDescent="0.3">
      <c r="A7" s="1" t="s">
        <v>84</v>
      </c>
      <c r="B7" s="40">
        <v>152</v>
      </c>
      <c r="C7" s="27">
        <v>54</v>
      </c>
      <c r="D7" s="80">
        <v>188</v>
      </c>
      <c r="E7" s="26">
        <v>196</v>
      </c>
      <c r="F7" s="27">
        <v>624</v>
      </c>
      <c r="G7" s="27">
        <v>11</v>
      </c>
      <c r="H7" s="56">
        <f t="shared" ref="H7:H14" si="0">IF(G7&lt;&gt;0,G7+F7,"")</f>
        <v>635</v>
      </c>
      <c r="I7" s="27">
        <v>242</v>
      </c>
      <c r="J7" s="28">
        <f t="shared" ref="J7:J17" si="1">IF(I7&lt;&gt;0,I7/H7,"")</f>
        <v>0.38110236220472443</v>
      </c>
    </row>
    <row r="8" spans="1:10" s="21" customFormat="1" x14ac:dyDescent="0.3">
      <c r="A8" s="1" t="s">
        <v>85</v>
      </c>
      <c r="B8" s="42">
        <v>160</v>
      </c>
      <c r="C8" s="32">
        <v>51</v>
      </c>
      <c r="D8" s="81">
        <v>189</v>
      </c>
      <c r="E8" s="31">
        <v>193</v>
      </c>
      <c r="F8" s="32">
        <v>558</v>
      </c>
      <c r="G8" s="32">
        <v>20</v>
      </c>
      <c r="H8" s="57">
        <f t="shared" si="0"/>
        <v>578</v>
      </c>
      <c r="I8" s="32">
        <v>240</v>
      </c>
      <c r="J8" s="28">
        <f t="shared" si="1"/>
        <v>0.41522491349480967</v>
      </c>
    </row>
    <row r="9" spans="1:10" s="21" customFormat="1" x14ac:dyDescent="0.3">
      <c r="A9" s="1" t="s">
        <v>86</v>
      </c>
      <c r="B9" s="42">
        <v>98</v>
      </c>
      <c r="C9" s="32">
        <v>41</v>
      </c>
      <c r="D9" s="81">
        <v>135</v>
      </c>
      <c r="E9" s="31">
        <v>137</v>
      </c>
      <c r="F9" s="32">
        <v>366</v>
      </c>
      <c r="G9" s="32">
        <v>20</v>
      </c>
      <c r="H9" s="57">
        <f t="shared" si="0"/>
        <v>386</v>
      </c>
      <c r="I9" s="32">
        <v>164</v>
      </c>
      <c r="J9" s="28">
        <f t="shared" si="1"/>
        <v>0.42487046632124353</v>
      </c>
    </row>
    <row r="10" spans="1:10" s="44" customFormat="1" x14ac:dyDescent="0.3">
      <c r="A10" s="1" t="s">
        <v>87</v>
      </c>
      <c r="B10" s="42">
        <v>91</v>
      </c>
      <c r="C10" s="32">
        <v>37</v>
      </c>
      <c r="D10" s="81">
        <v>118</v>
      </c>
      <c r="E10" s="31">
        <v>124</v>
      </c>
      <c r="F10" s="32">
        <v>344</v>
      </c>
      <c r="G10" s="32">
        <v>10</v>
      </c>
      <c r="H10" s="57">
        <f t="shared" si="0"/>
        <v>354</v>
      </c>
      <c r="I10" s="32">
        <v>149</v>
      </c>
      <c r="J10" s="28">
        <f t="shared" si="1"/>
        <v>0.42090395480225989</v>
      </c>
    </row>
    <row r="11" spans="1:10" s="44" customFormat="1" x14ac:dyDescent="0.3">
      <c r="A11" s="1" t="s">
        <v>88</v>
      </c>
      <c r="B11" s="42">
        <v>169</v>
      </c>
      <c r="C11" s="32">
        <v>70</v>
      </c>
      <c r="D11" s="81">
        <v>232</v>
      </c>
      <c r="E11" s="31">
        <v>232</v>
      </c>
      <c r="F11" s="32">
        <v>673</v>
      </c>
      <c r="G11" s="32">
        <v>11</v>
      </c>
      <c r="H11" s="57">
        <f t="shared" si="0"/>
        <v>684</v>
      </c>
      <c r="I11" s="32">
        <v>285</v>
      </c>
      <c r="J11" s="28">
        <f t="shared" si="1"/>
        <v>0.41666666666666669</v>
      </c>
    </row>
    <row r="12" spans="1:10" s="44" customFormat="1" x14ac:dyDescent="0.3">
      <c r="A12" s="1" t="s">
        <v>89</v>
      </c>
      <c r="B12" s="42">
        <v>82</v>
      </c>
      <c r="C12" s="32">
        <v>42</v>
      </c>
      <c r="D12" s="81">
        <v>121</v>
      </c>
      <c r="E12" s="31">
        <v>123</v>
      </c>
      <c r="F12" s="32">
        <v>379</v>
      </c>
      <c r="G12" s="32">
        <v>8</v>
      </c>
      <c r="H12" s="57">
        <f t="shared" si="0"/>
        <v>387</v>
      </c>
      <c r="I12" s="32">
        <v>140</v>
      </c>
      <c r="J12" s="28">
        <f t="shared" si="1"/>
        <v>0.36175710594315247</v>
      </c>
    </row>
    <row r="13" spans="1:10" s="44" customFormat="1" x14ac:dyDescent="0.3">
      <c r="A13" s="1" t="s">
        <v>90</v>
      </c>
      <c r="B13" s="42">
        <v>185</v>
      </c>
      <c r="C13" s="32">
        <v>90</v>
      </c>
      <c r="D13" s="81">
        <v>247</v>
      </c>
      <c r="E13" s="31">
        <v>261</v>
      </c>
      <c r="F13" s="32">
        <v>497</v>
      </c>
      <c r="G13" s="32">
        <v>34</v>
      </c>
      <c r="H13" s="57">
        <f t="shared" si="0"/>
        <v>531</v>
      </c>
      <c r="I13" s="32">
        <v>366</v>
      </c>
      <c r="J13" s="28">
        <f t="shared" si="1"/>
        <v>0.68926553672316382</v>
      </c>
    </row>
    <row r="14" spans="1:10" s="44" customFormat="1" x14ac:dyDescent="0.3">
      <c r="A14" s="1" t="s">
        <v>91</v>
      </c>
      <c r="B14" s="42">
        <v>20</v>
      </c>
      <c r="C14" s="32">
        <v>10</v>
      </c>
      <c r="D14" s="81">
        <v>27</v>
      </c>
      <c r="E14" s="31">
        <v>28</v>
      </c>
      <c r="F14" s="32">
        <v>39</v>
      </c>
      <c r="G14" s="32">
        <v>2</v>
      </c>
      <c r="H14" s="57">
        <f t="shared" si="0"/>
        <v>41</v>
      </c>
      <c r="I14" s="32">
        <v>31</v>
      </c>
      <c r="J14" s="28">
        <f t="shared" si="1"/>
        <v>0.75609756097560976</v>
      </c>
    </row>
    <row r="15" spans="1:10" s="44" customFormat="1" x14ac:dyDescent="0.3">
      <c r="A15" s="1" t="s">
        <v>92</v>
      </c>
      <c r="B15" s="45">
        <v>24</v>
      </c>
      <c r="C15" s="29">
        <v>2</v>
      </c>
      <c r="D15" s="81">
        <v>23</v>
      </c>
      <c r="E15" s="31">
        <v>23</v>
      </c>
      <c r="F15" s="32">
        <v>66</v>
      </c>
      <c r="G15" s="32">
        <v>0</v>
      </c>
      <c r="H15" s="57">
        <v>66</v>
      </c>
      <c r="I15" s="32">
        <v>27</v>
      </c>
      <c r="J15" s="28">
        <f t="shared" si="1"/>
        <v>0.40909090909090912</v>
      </c>
    </row>
    <row r="16" spans="1:10" s="44" customFormat="1" x14ac:dyDescent="0.3">
      <c r="A16" s="1" t="s">
        <v>93</v>
      </c>
      <c r="B16" s="83">
        <v>99</v>
      </c>
      <c r="C16" s="84">
        <v>30</v>
      </c>
      <c r="D16" s="81">
        <v>119</v>
      </c>
      <c r="E16" s="31">
        <v>121</v>
      </c>
      <c r="F16" s="122"/>
      <c r="G16" s="122"/>
      <c r="H16" s="109"/>
      <c r="I16" s="32">
        <v>159</v>
      </c>
      <c r="J16" s="109"/>
    </row>
    <row r="17" spans="1:10" x14ac:dyDescent="0.3">
      <c r="A17" s="9" t="s">
        <v>0</v>
      </c>
      <c r="B17" s="25">
        <f t="shared" ref="B17:I17" si="2">SUM(B7:B16)</f>
        <v>1080</v>
      </c>
      <c r="C17" s="25">
        <f t="shared" si="2"/>
        <v>427</v>
      </c>
      <c r="D17" s="25">
        <f t="shared" si="2"/>
        <v>1399</v>
      </c>
      <c r="E17" s="25">
        <f t="shared" si="2"/>
        <v>1438</v>
      </c>
      <c r="F17" s="25">
        <f t="shared" si="2"/>
        <v>3546</v>
      </c>
      <c r="G17" s="25">
        <f t="shared" si="2"/>
        <v>116</v>
      </c>
      <c r="H17" s="25">
        <f t="shared" si="2"/>
        <v>3662</v>
      </c>
      <c r="I17" s="25">
        <f t="shared" si="2"/>
        <v>1803</v>
      </c>
      <c r="J17" s="30">
        <f t="shared" si="1"/>
        <v>0.49235390496996179</v>
      </c>
    </row>
    <row r="18" spans="1:10" x14ac:dyDescent="0.3">
      <c r="A18" s="46"/>
    </row>
  </sheetData>
  <sheetProtection selectLockedCells="1"/>
  <mergeCells count="7">
    <mergeCell ref="B3:C3"/>
    <mergeCell ref="F3:J3"/>
    <mergeCell ref="B4:C4"/>
    <mergeCell ref="B1:D1"/>
    <mergeCell ref="F1:J1"/>
    <mergeCell ref="B2:D2"/>
    <mergeCell ref="F2:J2"/>
  </mergeCells>
  <printOptions horizontalCentered="1"/>
  <pageMargins left="1" right="0.5" top="1" bottom="0.5" header="0.5" footer="0.6"/>
  <pageSetup pageOrder="overThenDown" orientation="landscape" r:id="rId1"/>
  <headerFooter alignWithMargins="0">
    <oddHeader>&amp;C&amp;"Helv,Bold"CARIBOU COUNTY RESULTS
PRIMARY ELECTION     MAY 20, 2014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zoomScaleNormal="100" zoomScaleSheetLayoutView="100" workbookViewId="0">
      <selection activeCell="J10" sqref="J10"/>
    </sheetView>
  </sheetViews>
  <sheetFormatPr defaultColWidth="9.109375" defaultRowHeight="13.8" x14ac:dyDescent="0.3"/>
  <cols>
    <col min="1" max="1" width="9.33203125" style="24" bestFit="1" customWidth="1"/>
    <col min="2" max="10" width="8.5546875" style="16" customWidth="1"/>
    <col min="11" max="11" width="11.5546875" style="16" bestFit="1" customWidth="1"/>
    <col min="12" max="13" width="8.5546875" style="16" customWidth="1"/>
    <col min="14" max="14" width="9.6640625" style="16" bestFit="1" customWidth="1"/>
    <col min="15" max="15" width="10.6640625" style="16" bestFit="1" customWidth="1"/>
    <col min="16" max="16" width="10.44140625" style="16" bestFit="1" customWidth="1"/>
    <col min="17" max="17" width="9.6640625" style="16" bestFit="1" customWidth="1"/>
    <col min="18" max="18" width="13.33203125" style="16" bestFit="1" customWidth="1"/>
    <col min="19" max="19" width="10" style="16" bestFit="1" customWidth="1"/>
    <col min="20" max="16384" width="9.109375" style="16"/>
  </cols>
  <sheetData>
    <row r="1" spans="1:13" x14ac:dyDescent="0.3">
      <c r="A1" s="34"/>
      <c r="B1" s="147"/>
      <c r="C1" s="151"/>
      <c r="D1" s="151"/>
      <c r="E1" s="151"/>
      <c r="F1" s="151"/>
      <c r="G1" s="151"/>
      <c r="H1" s="138" t="s">
        <v>32</v>
      </c>
      <c r="I1" s="138"/>
      <c r="J1" s="138"/>
      <c r="K1" s="154" t="s">
        <v>35</v>
      </c>
      <c r="L1" s="155"/>
      <c r="M1" s="155"/>
    </row>
    <row r="2" spans="1:13" s="36" customFormat="1" x14ac:dyDescent="0.3">
      <c r="A2" s="35"/>
      <c r="B2" s="129" t="s">
        <v>98</v>
      </c>
      <c r="C2" s="130"/>
      <c r="D2" s="130"/>
      <c r="E2" s="130"/>
      <c r="F2" s="130"/>
      <c r="G2" s="130"/>
      <c r="H2" s="135" t="s">
        <v>33</v>
      </c>
      <c r="I2" s="136"/>
      <c r="J2" s="137"/>
      <c r="K2" s="135" t="s">
        <v>34</v>
      </c>
      <c r="L2" s="136"/>
      <c r="M2" s="136"/>
    </row>
    <row r="3" spans="1:13" s="36" customFormat="1" x14ac:dyDescent="0.3">
      <c r="A3" s="35"/>
      <c r="B3" s="152" t="s">
        <v>26</v>
      </c>
      <c r="C3" s="153"/>
      <c r="D3" s="152" t="s">
        <v>17</v>
      </c>
      <c r="E3" s="153"/>
      <c r="F3" s="152" t="s">
        <v>18</v>
      </c>
      <c r="G3" s="153"/>
      <c r="H3" s="91" t="s">
        <v>82</v>
      </c>
      <c r="I3" s="152" t="s">
        <v>49</v>
      </c>
      <c r="J3" s="153"/>
      <c r="K3" s="135" t="s">
        <v>21</v>
      </c>
      <c r="L3" s="136"/>
      <c r="M3" s="136"/>
    </row>
    <row r="4" spans="1:13" x14ac:dyDescent="0.3">
      <c r="A4" s="48"/>
      <c r="B4" s="2" t="s">
        <v>3</v>
      </c>
      <c r="C4" s="2" t="s">
        <v>4</v>
      </c>
      <c r="D4" s="2" t="s">
        <v>3</v>
      </c>
      <c r="E4" s="2" t="s">
        <v>4</v>
      </c>
      <c r="F4" s="2" t="s">
        <v>3</v>
      </c>
      <c r="G4" s="2" t="s">
        <v>4</v>
      </c>
      <c r="H4" s="2" t="s">
        <v>4</v>
      </c>
      <c r="I4" s="2" t="s">
        <v>4</v>
      </c>
      <c r="J4" s="2" t="s">
        <v>4</v>
      </c>
      <c r="K4" s="156" t="s">
        <v>4</v>
      </c>
      <c r="L4" s="157"/>
      <c r="M4" s="157"/>
    </row>
    <row r="5" spans="1:13" s="17" customFormat="1" ht="82.95" customHeight="1" thickBot="1" x14ac:dyDescent="0.3">
      <c r="A5" s="49" t="s">
        <v>16</v>
      </c>
      <c r="B5" s="4" t="s">
        <v>131</v>
      </c>
      <c r="C5" s="4" t="s">
        <v>99</v>
      </c>
      <c r="D5" s="5" t="s">
        <v>100</v>
      </c>
      <c r="E5" s="5" t="s">
        <v>101</v>
      </c>
      <c r="F5" s="5" t="s">
        <v>102</v>
      </c>
      <c r="G5" s="5" t="s">
        <v>103</v>
      </c>
      <c r="H5" s="4" t="s">
        <v>104</v>
      </c>
      <c r="I5" s="4" t="s">
        <v>105</v>
      </c>
      <c r="J5" s="4" t="s">
        <v>106</v>
      </c>
      <c r="K5" s="4" t="s">
        <v>133</v>
      </c>
      <c r="L5" s="4" t="s">
        <v>135</v>
      </c>
      <c r="M5" s="4" t="s">
        <v>134</v>
      </c>
    </row>
    <row r="6" spans="1:13" s="21" customFormat="1" ht="14.4" customHeight="1" thickBot="1" x14ac:dyDescent="0.35">
      <c r="A6" s="18"/>
      <c r="B6" s="19"/>
      <c r="C6" s="19"/>
      <c r="D6" s="19"/>
      <c r="E6" s="19"/>
      <c r="F6" s="19"/>
      <c r="G6" s="19"/>
      <c r="H6" s="19"/>
      <c r="I6" s="19"/>
      <c r="J6" s="20"/>
      <c r="K6" s="108"/>
      <c r="L6" s="108"/>
      <c r="M6" s="108"/>
    </row>
    <row r="7" spans="1:13" s="21" customFormat="1" x14ac:dyDescent="0.3">
      <c r="A7" s="1" t="s">
        <v>84</v>
      </c>
      <c r="B7" s="26">
        <v>3</v>
      </c>
      <c r="C7" s="65">
        <v>218</v>
      </c>
      <c r="D7" s="26">
        <v>3</v>
      </c>
      <c r="E7" s="65">
        <v>218</v>
      </c>
      <c r="F7" s="26">
        <v>3</v>
      </c>
      <c r="G7" s="65">
        <v>203</v>
      </c>
      <c r="H7" s="26">
        <v>210</v>
      </c>
      <c r="I7" s="40">
        <v>112</v>
      </c>
      <c r="J7" s="27">
        <v>120</v>
      </c>
      <c r="K7" s="116">
        <v>98</v>
      </c>
      <c r="L7" s="116">
        <v>69</v>
      </c>
      <c r="M7" s="116">
        <v>67</v>
      </c>
    </row>
    <row r="8" spans="1:13" s="21" customFormat="1" x14ac:dyDescent="0.3">
      <c r="A8" s="1" t="s">
        <v>85</v>
      </c>
      <c r="B8" s="67">
        <v>16</v>
      </c>
      <c r="C8" s="96">
        <v>203</v>
      </c>
      <c r="D8" s="67">
        <v>16</v>
      </c>
      <c r="E8" s="96">
        <v>212</v>
      </c>
      <c r="F8" s="67">
        <v>17</v>
      </c>
      <c r="G8" s="96">
        <v>203</v>
      </c>
      <c r="H8" s="67">
        <v>210</v>
      </c>
      <c r="I8" s="45">
        <v>129</v>
      </c>
      <c r="J8" s="32">
        <v>107</v>
      </c>
      <c r="K8" s="117">
        <v>103</v>
      </c>
      <c r="L8" s="117">
        <v>73</v>
      </c>
      <c r="M8" s="117">
        <v>59</v>
      </c>
    </row>
    <row r="9" spans="1:13" s="21" customFormat="1" x14ac:dyDescent="0.3">
      <c r="A9" s="1" t="s">
        <v>86</v>
      </c>
      <c r="B9" s="67">
        <v>6</v>
      </c>
      <c r="C9" s="96">
        <v>148</v>
      </c>
      <c r="D9" s="67">
        <v>6</v>
      </c>
      <c r="E9" s="96">
        <v>143</v>
      </c>
      <c r="F9" s="67">
        <v>6</v>
      </c>
      <c r="G9" s="96">
        <v>143</v>
      </c>
      <c r="H9" s="31">
        <v>142</v>
      </c>
      <c r="I9" s="42">
        <v>65</v>
      </c>
      <c r="J9" s="32">
        <v>89</v>
      </c>
      <c r="K9" s="117">
        <v>62</v>
      </c>
      <c r="L9" s="117">
        <v>46</v>
      </c>
      <c r="M9" s="117">
        <v>47</v>
      </c>
    </row>
    <row r="10" spans="1:13" s="21" customFormat="1" x14ac:dyDescent="0.3">
      <c r="A10" s="1" t="s">
        <v>87</v>
      </c>
      <c r="B10" s="67">
        <v>3</v>
      </c>
      <c r="C10" s="96">
        <v>140</v>
      </c>
      <c r="D10" s="67">
        <v>2</v>
      </c>
      <c r="E10" s="96">
        <v>139</v>
      </c>
      <c r="F10" s="67">
        <v>2</v>
      </c>
      <c r="G10" s="96">
        <v>132</v>
      </c>
      <c r="H10" s="31">
        <v>137</v>
      </c>
      <c r="I10" s="42">
        <v>66</v>
      </c>
      <c r="J10" s="32">
        <v>84</v>
      </c>
      <c r="K10" s="117">
        <v>69</v>
      </c>
      <c r="L10" s="117">
        <v>41</v>
      </c>
      <c r="M10" s="117">
        <v>39</v>
      </c>
    </row>
    <row r="11" spans="1:13" s="21" customFormat="1" x14ac:dyDescent="0.3">
      <c r="A11" s="1" t="s">
        <v>88</v>
      </c>
      <c r="B11" s="67">
        <v>3</v>
      </c>
      <c r="C11" s="96">
        <v>258</v>
      </c>
      <c r="D11" s="67">
        <v>3</v>
      </c>
      <c r="E11" s="96">
        <v>252</v>
      </c>
      <c r="F11" s="67">
        <v>3</v>
      </c>
      <c r="G11" s="96">
        <v>257</v>
      </c>
      <c r="H11" s="31">
        <v>257</v>
      </c>
      <c r="I11" s="42">
        <v>112</v>
      </c>
      <c r="J11" s="32">
        <v>158</v>
      </c>
      <c r="K11" s="117">
        <v>61</v>
      </c>
      <c r="L11" s="117">
        <v>54</v>
      </c>
      <c r="M11" s="117">
        <v>159</v>
      </c>
    </row>
    <row r="12" spans="1:13" s="21" customFormat="1" x14ac:dyDescent="0.3">
      <c r="A12" s="1" t="s">
        <v>89</v>
      </c>
      <c r="B12" s="67">
        <v>0</v>
      </c>
      <c r="C12" s="96">
        <v>128</v>
      </c>
      <c r="D12" s="67">
        <v>0</v>
      </c>
      <c r="E12" s="96">
        <v>131</v>
      </c>
      <c r="F12" s="67">
        <v>0</v>
      </c>
      <c r="G12" s="96">
        <v>131</v>
      </c>
      <c r="H12" s="31">
        <v>132</v>
      </c>
      <c r="I12" s="42">
        <v>70</v>
      </c>
      <c r="J12" s="32">
        <v>66</v>
      </c>
      <c r="K12" s="117">
        <v>37</v>
      </c>
      <c r="L12" s="117">
        <v>32</v>
      </c>
      <c r="M12" s="117">
        <v>69</v>
      </c>
    </row>
    <row r="13" spans="1:13" s="44" customFormat="1" x14ac:dyDescent="0.3">
      <c r="A13" s="1" t="s">
        <v>90</v>
      </c>
      <c r="B13" s="67">
        <v>22</v>
      </c>
      <c r="C13" s="96">
        <v>260</v>
      </c>
      <c r="D13" s="67">
        <v>22</v>
      </c>
      <c r="E13" s="96">
        <v>268</v>
      </c>
      <c r="F13" s="67">
        <v>22</v>
      </c>
      <c r="G13" s="96">
        <v>257</v>
      </c>
      <c r="H13" s="31">
        <v>268</v>
      </c>
      <c r="I13" s="42">
        <v>163</v>
      </c>
      <c r="J13" s="32">
        <v>119</v>
      </c>
      <c r="K13" s="117">
        <v>111</v>
      </c>
      <c r="L13" s="117">
        <v>67</v>
      </c>
      <c r="M13" s="117">
        <v>105</v>
      </c>
    </row>
    <row r="14" spans="1:13" x14ac:dyDescent="0.3">
      <c r="A14" s="1" t="s">
        <v>91</v>
      </c>
      <c r="B14" s="67">
        <v>0</v>
      </c>
      <c r="C14" s="96">
        <v>30</v>
      </c>
      <c r="D14" s="67">
        <v>0</v>
      </c>
      <c r="E14" s="96">
        <v>30</v>
      </c>
      <c r="F14" s="67">
        <v>0</v>
      </c>
      <c r="G14" s="96">
        <v>29</v>
      </c>
      <c r="H14" s="31">
        <v>29</v>
      </c>
      <c r="I14" s="42">
        <v>2</v>
      </c>
      <c r="J14" s="32">
        <v>29</v>
      </c>
      <c r="K14" s="117">
        <v>16</v>
      </c>
      <c r="L14" s="117">
        <v>0</v>
      </c>
      <c r="M14" s="117">
        <v>15</v>
      </c>
    </row>
    <row r="15" spans="1:13" x14ac:dyDescent="0.3">
      <c r="A15" s="1" t="s">
        <v>92</v>
      </c>
      <c r="B15" s="85">
        <v>0</v>
      </c>
      <c r="C15" s="98">
        <v>20</v>
      </c>
      <c r="D15" s="67">
        <v>0</v>
      </c>
      <c r="E15" s="96">
        <v>21</v>
      </c>
      <c r="F15" s="85">
        <v>0</v>
      </c>
      <c r="G15" s="98">
        <v>21</v>
      </c>
      <c r="H15" s="67">
        <v>21</v>
      </c>
      <c r="I15" s="45">
        <v>10</v>
      </c>
      <c r="J15" s="32">
        <v>15</v>
      </c>
      <c r="K15" s="117">
        <v>13</v>
      </c>
      <c r="L15" s="117">
        <v>1</v>
      </c>
      <c r="M15" s="117">
        <v>6</v>
      </c>
    </row>
    <row r="16" spans="1:13" x14ac:dyDescent="0.3">
      <c r="A16" s="1" t="s">
        <v>93</v>
      </c>
      <c r="B16" s="68">
        <v>6</v>
      </c>
      <c r="C16" s="97">
        <v>130</v>
      </c>
      <c r="D16" s="68">
        <v>6</v>
      </c>
      <c r="E16" s="97">
        <v>138</v>
      </c>
      <c r="F16" s="68">
        <v>6</v>
      </c>
      <c r="G16" s="97">
        <v>130</v>
      </c>
      <c r="H16" s="68">
        <v>136</v>
      </c>
      <c r="I16" s="83">
        <v>56</v>
      </c>
      <c r="J16" s="82">
        <v>92</v>
      </c>
      <c r="K16" s="117">
        <v>73</v>
      </c>
      <c r="L16" s="117">
        <v>39</v>
      </c>
      <c r="M16" s="117">
        <v>40</v>
      </c>
    </row>
    <row r="17" spans="1:13" x14ac:dyDescent="0.3">
      <c r="A17" s="9" t="s">
        <v>0</v>
      </c>
      <c r="B17" s="74">
        <f t="shared" ref="B17:M17" si="0">SUM(B7:B16)</f>
        <v>59</v>
      </c>
      <c r="C17" s="25">
        <f t="shared" si="0"/>
        <v>1535</v>
      </c>
      <c r="D17" s="25">
        <f t="shared" si="0"/>
        <v>58</v>
      </c>
      <c r="E17" s="25">
        <f t="shared" si="0"/>
        <v>1552</v>
      </c>
      <c r="F17" s="25">
        <f t="shared" si="0"/>
        <v>59</v>
      </c>
      <c r="G17" s="25">
        <f t="shared" si="0"/>
        <v>1506</v>
      </c>
      <c r="H17" s="25">
        <f t="shared" si="0"/>
        <v>1542</v>
      </c>
      <c r="I17" s="25">
        <f t="shared" si="0"/>
        <v>785</v>
      </c>
      <c r="J17" s="25">
        <f t="shared" si="0"/>
        <v>879</v>
      </c>
      <c r="K17" s="25">
        <f t="shared" si="0"/>
        <v>643</v>
      </c>
      <c r="L17" s="25">
        <f t="shared" si="0"/>
        <v>422</v>
      </c>
      <c r="M17" s="25">
        <f t="shared" si="0"/>
        <v>606</v>
      </c>
    </row>
    <row r="31" spans="1:13" x14ac:dyDescent="0.3">
      <c r="E31" s="16" t="s">
        <v>136</v>
      </c>
    </row>
  </sheetData>
  <sheetProtection selectLockedCells="1"/>
  <mergeCells count="12">
    <mergeCell ref="K1:M1"/>
    <mergeCell ref="K2:M2"/>
    <mergeCell ref="K3:M3"/>
    <mergeCell ref="K4:M4"/>
    <mergeCell ref="H1:J1"/>
    <mergeCell ref="B1:G1"/>
    <mergeCell ref="B2:G2"/>
    <mergeCell ref="B3:C3"/>
    <mergeCell ref="D3:E3"/>
    <mergeCell ref="H2:J2"/>
    <mergeCell ref="F3:G3"/>
    <mergeCell ref="I3:J3"/>
  </mergeCells>
  <phoneticPr fontId="1" type="noConversion"/>
  <printOptions horizontalCentered="1"/>
  <pageMargins left="1" right="0.5" top="1" bottom="0.5" header="0.5" footer="0.35"/>
  <pageSetup pageOrder="overThenDown" orientation="landscape" r:id="rId1"/>
  <headerFooter alignWithMargins="0">
    <oddHeader>&amp;C&amp;"Helv,Bold"CARIBOU COUNTY RESULTS
PRIMARY ELECTION     MAY 20, 2014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Normal="100" zoomScaleSheetLayoutView="100" workbookViewId="0">
      <selection activeCell="F23" sqref="F23"/>
    </sheetView>
  </sheetViews>
  <sheetFormatPr defaultColWidth="9.109375" defaultRowHeight="13.8" x14ac:dyDescent="0.3"/>
  <cols>
    <col min="1" max="1" width="9.44140625" style="24" customWidth="1"/>
    <col min="2" max="4" width="8.5546875" style="16" customWidth="1"/>
    <col min="5" max="5" width="10" style="16" customWidth="1"/>
    <col min="6" max="6" width="9.33203125" style="16" customWidth="1"/>
    <col min="7" max="7" width="10.44140625" style="16" customWidth="1"/>
    <col min="8" max="8" width="9.33203125" style="16" bestFit="1" customWidth="1"/>
    <col min="9" max="9" width="8.44140625" style="16" customWidth="1"/>
    <col min="10" max="10" width="9.6640625" style="16" bestFit="1" customWidth="1"/>
    <col min="11" max="11" width="10.6640625" style="16" bestFit="1" customWidth="1"/>
    <col min="12" max="12" width="10.44140625" style="16" bestFit="1" customWidth="1"/>
    <col min="13" max="13" width="9.6640625" style="16" bestFit="1" customWidth="1"/>
    <col min="14" max="14" width="13.33203125" style="16" bestFit="1" customWidth="1"/>
    <col min="15" max="15" width="10" style="16" bestFit="1" customWidth="1"/>
    <col min="16" max="16384" width="9.109375" style="16"/>
  </cols>
  <sheetData>
    <row r="1" spans="1:6" x14ac:dyDescent="0.3">
      <c r="A1" s="34"/>
      <c r="B1" s="139"/>
      <c r="C1" s="140"/>
      <c r="D1" s="141"/>
      <c r="E1" s="125"/>
      <c r="F1" s="61"/>
    </row>
    <row r="2" spans="1:6" x14ac:dyDescent="0.3">
      <c r="A2" s="35"/>
      <c r="B2" s="135" t="s">
        <v>32</v>
      </c>
      <c r="C2" s="136"/>
      <c r="D2" s="137"/>
      <c r="E2" s="124" t="s">
        <v>32</v>
      </c>
      <c r="F2" s="66" t="s">
        <v>32</v>
      </c>
    </row>
    <row r="3" spans="1:6" x14ac:dyDescent="0.3">
      <c r="A3" s="35"/>
      <c r="B3" s="129" t="s">
        <v>11</v>
      </c>
      <c r="C3" s="130"/>
      <c r="D3" s="131"/>
      <c r="E3" s="123" t="s">
        <v>36</v>
      </c>
      <c r="F3" s="8" t="s">
        <v>37</v>
      </c>
    </row>
    <row r="4" spans="1:6" x14ac:dyDescent="0.3">
      <c r="A4" s="48"/>
      <c r="B4" s="3" t="s">
        <v>4</v>
      </c>
      <c r="C4" s="3" t="s">
        <v>4</v>
      </c>
      <c r="D4" s="3" t="s">
        <v>4</v>
      </c>
      <c r="E4" s="3" t="s">
        <v>4</v>
      </c>
      <c r="F4" s="3" t="s">
        <v>4</v>
      </c>
    </row>
    <row r="5" spans="1:6" ht="89.4" customHeight="1" thickBot="1" x14ac:dyDescent="0.35">
      <c r="A5" s="39" t="s">
        <v>16</v>
      </c>
      <c r="B5" s="107" t="s">
        <v>107</v>
      </c>
      <c r="C5" s="5" t="s">
        <v>108</v>
      </c>
      <c r="D5" s="5" t="s">
        <v>109</v>
      </c>
      <c r="E5" s="5" t="s">
        <v>110</v>
      </c>
      <c r="F5" s="4" t="s">
        <v>111</v>
      </c>
    </row>
    <row r="6" spans="1:6" ht="14.4" thickBot="1" x14ac:dyDescent="0.35">
      <c r="A6" s="18"/>
      <c r="B6" s="19"/>
      <c r="C6" s="19"/>
      <c r="D6" s="19"/>
      <c r="E6" s="19"/>
      <c r="F6" s="20"/>
    </row>
    <row r="7" spans="1:6" x14ac:dyDescent="0.3">
      <c r="A7" s="1" t="s">
        <v>84</v>
      </c>
      <c r="B7" s="40">
        <v>110</v>
      </c>
      <c r="C7" s="41">
        <v>67</v>
      </c>
      <c r="D7" s="27">
        <v>56</v>
      </c>
      <c r="E7" s="40">
        <v>214</v>
      </c>
      <c r="F7" s="26">
        <v>219</v>
      </c>
    </row>
    <row r="8" spans="1:6" x14ac:dyDescent="0.3">
      <c r="A8" s="1" t="s">
        <v>85</v>
      </c>
      <c r="B8" s="42">
        <v>125</v>
      </c>
      <c r="C8" s="43">
        <v>72</v>
      </c>
      <c r="D8" s="32">
        <v>39</v>
      </c>
      <c r="E8" s="45">
        <v>215</v>
      </c>
      <c r="F8" s="31">
        <v>218</v>
      </c>
    </row>
    <row r="9" spans="1:6" x14ac:dyDescent="0.3">
      <c r="A9" s="1" t="s">
        <v>86</v>
      </c>
      <c r="B9" s="42">
        <v>81</v>
      </c>
      <c r="C9" s="43">
        <v>44</v>
      </c>
      <c r="D9" s="32">
        <v>29</v>
      </c>
      <c r="E9" s="45">
        <v>150</v>
      </c>
      <c r="F9" s="31">
        <v>152</v>
      </c>
    </row>
    <row r="10" spans="1:6" x14ac:dyDescent="0.3">
      <c r="A10" s="1" t="s">
        <v>87</v>
      </c>
      <c r="B10" s="42">
        <v>85</v>
      </c>
      <c r="C10" s="43">
        <v>37</v>
      </c>
      <c r="D10" s="32">
        <v>24</v>
      </c>
      <c r="E10" s="45">
        <v>143</v>
      </c>
      <c r="F10" s="31">
        <v>139</v>
      </c>
    </row>
    <row r="11" spans="1:6" x14ac:dyDescent="0.3">
      <c r="A11" s="1" t="s">
        <v>88</v>
      </c>
      <c r="B11" s="42">
        <v>159</v>
      </c>
      <c r="C11" s="43">
        <v>41</v>
      </c>
      <c r="D11" s="32">
        <v>35</v>
      </c>
      <c r="E11" s="45">
        <v>264</v>
      </c>
      <c r="F11" s="31">
        <v>276</v>
      </c>
    </row>
    <row r="12" spans="1:6" x14ac:dyDescent="0.3">
      <c r="A12" s="1" t="s">
        <v>89</v>
      </c>
      <c r="B12" s="42">
        <v>75</v>
      </c>
      <c r="C12" s="43">
        <v>84</v>
      </c>
      <c r="D12" s="32">
        <v>21</v>
      </c>
      <c r="E12" s="45">
        <v>135</v>
      </c>
      <c r="F12" s="31">
        <v>137</v>
      </c>
    </row>
    <row r="13" spans="1:6" x14ac:dyDescent="0.3">
      <c r="A13" s="1" t="s">
        <v>90</v>
      </c>
      <c r="B13" s="42">
        <v>160</v>
      </c>
      <c r="C13" s="43">
        <v>49</v>
      </c>
      <c r="D13" s="32">
        <v>72</v>
      </c>
      <c r="E13" s="45">
        <v>259</v>
      </c>
      <c r="F13" s="31">
        <v>272</v>
      </c>
    </row>
    <row r="14" spans="1:6" x14ac:dyDescent="0.3">
      <c r="A14" s="1" t="s">
        <v>91</v>
      </c>
      <c r="B14" s="42">
        <v>24</v>
      </c>
      <c r="C14" s="43">
        <v>6</v>
      </c>
      <c r="D14" s="32">
        <v>1</v>
      </c>
      <c r="E14" s="45">
        <v>31</v>
      </c>
      <c r="F14" s="31">
        <v>31</v>
      </c>
    </row>
    <row r="15" spans="1:6" x14ac:dyDescent="0.3">
      <c r="A15" s="1" t="s">
        <v>92</v>
      </c>
      <c r="B15" s="42">
        <v>14</v>
      </c>
      <c r="C15" s="43">
        <v>1</v>
      </c>
      <c r="D15" s="32">
        <v>4</v>
      </c>
      <c r="E15" s="45">
        <v>21</v>
      </c>
      <c r="F15" s="31">
        <v>21</v>
      </c>
    </row>
    <row r="16" spans="1:6" x14ac:dyDescent="0.3">
      <c r="A16" s="1" t="s">
        <v>93</v>
      </c>
      <c r="B16" s="69">
        <v>87</v>
      </c>
      <c r="C16" s="89">
        <v>30</v>
      </c>
      <c r="D16" s="82">
        <v>30</v>
      </c>
      <c r="E16" s="83">
        <v>138</v>
      </c>
      <c r="F16" s="31">
        <v>143</v>
      </c>
    </row>
    <row r="17" spans="1:6" x14ac:dyDescent="0.3">
      <c r="A17" s="9" t="s">
        <v>0</v>
      </c>
      <c r="B17" s="25">
        <f t="shared" ref="B17:F17" si="0">SUM(B7:B16)</f>
        <v>920</v>
      </c>
      <c r="C17" s="25">
        <f t="shared" si="0"/>
        <v>431</v>
      </c>
      <c r="D17" s="25">
        <f t="shared" si="0"/>
        <v>311</v>
      </c>
      <c r="E17" s="25">
        <f t="shared" si="0"/>
        <v>1570</v>
      </c>
      <c r="F17" s="25">
        <f t="shared" si="0"/>
        <v>1608</v>
      </c>
    </row>
  </sheetData>
  <sheetProtection selectLockedCells="1"/>
  <mergeCells count="3">
    <mergeCell ref="B3:D3"/>
    <mergeCell ref="B1:D1"/>
    <mergeCell ref="B2:D2"/>
  </mergeCells>
  <printOptions horizontalCentered="1"/>
  <pageMargins left="1" right="0.5" top="1" bottom="0.5" header="0.5" footer="0.35"/>
  <pageSetup pageOrder="overThenDown" orientation="landscape" r:id="rId1"/>
  <headerFooter alignWithMargins="0">
    <oddHeader>&amp;C&amp;"Helv,Bold"CARIBOU COUNTY RESULTS
PRIMARY ELECTION     MAY 20, 2014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Normal="100" zoomScaleSheetLayoutView="100" workbookViewId="0">
      <selection activeCell="H21" sqref="H21"/>
    </sheetView>
  </sheetViews>
  <sheetFormatPr defaultColWidth="9.109375" defaultRowHeight="13.8" x14ac:dyDescent="0.3"/>
  <cols>
    <col min="1" max="1" width="9.44140625" style="24" customWidth="1"/>
    <col min="2" max="2" width="9.88671875" style="16" bestFit="1" customWidth="1"/>
    <col min="3" max="3" width="9.6640625" style="16" bestFit="1" customWidth="1"/>
    <col min="4" max="5" width="8" style="16" customWidth="1"/>
    <col min="6" max="6" width="9.6640625" style="16" bestFit="1" customWidth="1"/>
    <col min="7" max="7" width="10.44140625" style="16" customWidth="1"/>
    <col min="8" max="8" width="9.33203125" style="16" bestFit="1" customWidth="1"/>
    <col min="9" max="9" width="8.44140625" style="16" customWidth="1"/>
    <col min="10" max="10" width="9.6640625" style="16" bestFit="1" customWidth="1"/>
    <col min="11" max="11" width="10.6640625" style="16" bestFit="1" customWidth="1"/>
    <col min="12" max="12" width="10.44140625" style="16" bestFit="1" customWidth="1"/>
    <col min="13" max="13" width="9.6640625" style="16" bestFit="1" customWidth="1"/>
    <col min="14" max="14" width="13.33203125" style="16" bestFit="1" customWidth="1"/>
    <col min="15" max="15" width="10" style="16" bestFit="1" customWidth="1"/>
    <col min="16" max="16384" width="9.109375" style="16"/>
  </cols>
  <sheetData>
    <row r="1" spans="1:6" x14ac:dyDescent="0.3">
      <c r="A1" s="34"/>
      <c r="B1" s="158" t="s">
        <v>53</v>
      </c>
      <c r="C1" s="159"/>
      <c r="D1" s="159"/>
      <c r="E1" s="159"/>
      <c r="F1" s="160"/>
    </row>
    <row r="2" spans="1:6" x14ac:dyDescent="0.3">
      <c r="A2" s="35"/>
      <c r="B2" s="161" t="s">
        <v>112</v>
      </c>
      <c r="C2" s="162"/>
      <c r="D2" s="162"/>
      <c r="E2" s="162"/>
      <c r="F2" s="163"/>
    </row>
    <row r="3" spans="1:6" x14ac:dyDescent="0.3">
      <c r="A3" s="35"/>
      <c r="B3" s="10" t="s">
        <v>28</v>
      </c>
      <c r="C3" s="10" t="s">
        <v>28</v>
      </c>
      <c r="D3" s="147" t="s">
        <v>28</v>
      </c>
      <c r="E3" s="148"/>
      <c r="F3" s="10" t="s">
        <v>28</v>
      </c>
    </row>
    <row r="4" spans="1:6" x14ac:dyDescent="0.3">
      <c r="A4" s="48"/>
      <c r="B4" s="11" t="s">
        <v>113</v>
      </c>
      <c r="C4" s="11" t="s">
        <v>115</v>
      </c>
      <c r="D4" s="149" t="s">
        <v>117</v>
      </c>
      <c r="E4" s="150"/>
      <c r="F4" s="11" t="s">
        <v>119</v>
      </c>
    </row>
    <row r="5" spans="1:6" ht="89.4" customHeight="1" thickBot="1" x14ac:dyDescent="0.35">
      <c r="A5" s="39" t="s">
        <v>16</v>
      </c>
      <c r="B5" s="6" t="s">
        <v>114</v>
      </c>
      <c r="C5" s="6" t="s">
        <v>116</v>
      </c>
      <c r="D5" s="6" t="s">
        <v>118</v>
      </c>
      <c r="E5" s="6" t="s">
        <v>130</v>
      </c>
      <c r="F5" s="6" t="s">
        <v>120</v>
      </c>
    </row>
    <row r="6" spans="1:6" ht="14.4" thickBot="1" x14ac:dyDescent="0.35">
      <c r="A6" s="18"/>
      <c r="B6" s="54"/>
      <c r="C6" s="51"/>
      <c r="D6" s="54"/>
      <c r="E6" s="54"/>
      <c r="F6" s="55"/>
    </row>
    <row r="7" spans="1:6" x14ac:dyDescent="0.3">
      <c r="A7" s="1" t="s">
        <v>84</v>
      </c>
      <c r="B7" s="50">
        <v>202</v>
      </c>
      <c r="C7" s="26">
        <v>192</v>
      </c>
      <c r="D7" s="40">
        <v>91</v>
      </c>
      <c r="E7" s="27">
        <v>117</v>
      </c>
      <c r="F7" s="112">
        <v>191</v>
      </c>
    </row>
    <row r="8" spans="1:6" x14ac:dyDescent="0.3">
      <c r="A8" s="1" t="s">
        <v>85</v>
      </c>
      <c r="B8" s="71">
        <v>204</v>
      </c>
      <c r="C8" s="67">
        <v>196</v>
      </c>
      <c r="D8" s="45">
        <v>94</v>
      </c>
      <c r="E8" s="29">
        <v>130</v>
      </c>
      <c r="F8" s="113">
        <v>194</v>
      </c>
    </row>
    <row r="9" spans="1:6" x14ac:dyDescent="0.3">
      <c r="A9" s="1" t="s">
        <v>86</v>
      </c>
      <c r="B9" s="71">
        <v>152</v>
      </c>
      <c r="C9" s="67">
        <v>137</v>
      </c>
      <c r="D9" s="45">
        <v>63</v>
      </c>
      <c r="E9" s="29">
        <v>79</v>
      </c>
      <c r="F9" s="113">
        <v>134</v>
      </c>
    </row>
    <row r="10" spans="1:6" x14ac:dyDescent="0.3">
      <c r="A10" s="1" t="s">
        <v>87</v>
      </c>
      <c r="B10" s="71">
        <v>126</v>
      </c>
      <c r="C10" s="67">
        <v>122</v>
      </c>
      <c r="D10" s="45">
        <v>58</v>
      </c>
      <c r="E10" s="29">
        <v>71</v>
      </c>
      <c r="F10" s="113">
        <v>124</v>
      </c>
    </row>
    <row r="11" spans="1:6" x14ac:dyDescent="0.3">
      <c r="A11" s="1" t="s">
        <v>88</v>
      </c>
      <c r="B11" s="71">
        <v>238</v>
      </c>
      <c r="C11" s="67">
        <v>234</v>
      </c>
      <c r="D11" s="45">
        <v>128</v>
      </c>
      <c r="E11" s="29">
        <v>124</v>
      </c>
      <c r="F11" s="113">
        <v>232</v>
      </c>
    </row>
    <row r="12" spans="1:6" x14ac:dyDescent="0.3">
      <c r="A12" s="1" t="s">
        <v>89</v>
      </c>
      <c r="B12" s="71">
        <v>124</v>
      </c>
      <c r="C12" s="67">
        <v>122</v>
      </c>
      <c r="D12" s="45">
        <v>47</v>
      </c>
      <c r="E12" s="29">
        <v>76</v>
      </c>
      <c r="F12" s="113">
        <v>125</v>
      </c>
    </row>
    <row r="13" spans="1:6" x14ac:dyDescent="0.3">
      <c r="A13" s="1" t="s">
        <v>90</v>
      </c>
      <c r="B13" s="71">
        <v>266</v>
      </c>
      <c r="C13" s="67">
        <v>252</v>
      </c>
      <c r="D13" s="45">
        <v>150</v>
      </c>
      <c r="E13" s="29">
        <v>134</v>
      </c>
      <c r="F13" s="113">
        <v>265</v>
      </c>
    </row>
    <row r="14" spans="1:6" x14ac:dyDescent="0.3">
      <c r="A14" s="1" t="s">
        <v>91</v>
      </c>
      <c r="B14" s="71">
        <v>30</v>
      </c>
      <c r="C14" s="67">
        <v>29</v>
      </c>
      <c r="D14" s="45">
        <v>17</v>
      </c>
      <c r="E14" s="29">
        <v>13</v>
      </c>
      <c r="F14" s="113">
        <v>29</v>
      </c>
    </row>
    <row r="15" spans="1:6" x14ac:dyDescent="0.3">
      <c r="A15" s="1" t="s">
        <v>92</v>
      </c>
      <c r="B15" s="71">
        <v>23</v>
      </c>
      <c r="C15" s="85">
        <v>24</v>
      </c>
      <c r="D15" s="110">
        <v>27</v>
      </c>
      <c r="E15" s="111">
        <v>1</v>
      </c>
      <c r="F15" s="114">
        <v>24</v>
      </c>
    </row>
    <row r="16" spans="1:6" x14ac:dyDescent="0.3">
      <c r="A16" s="1" t="s">
        <v>93</v>
      </c>
      <c r="B16" s="71">
        <v>130</v>
      </c>
      <c r="C16" s="68">
        <v>121</v>
      </c>
      <c r="D16" s="83">
        <v>65</v>
      </c>
      <c r="E16" s="84">
        <v>70</v>
      </c>
      <c r="F16" s="115">
        <v>121</v>
      </c>
    </row>
    <row r="17" spans="1:6" x14ac:dyDescent="0.3">
      <c r="A17" s="9" t="s">
        <v>0</v>
      </c>
      <c r="B17" s="25">
        <f>SUM(B7:B16)</f>
        <v>1495</v>
      </c>
      <c r="C17" s="25">
        <f>SUM(C7:C16)</f>
        <v>1429</v>
      </c>
      <c r="D17" s="25">
        <f>SUM(D7:D16)</f>
        <v>740</v>
      </c>
      <c r="E17" s="25">
        <f>SUM(E7:E16)</f>
        <v>815</v>
      </c>
      <c r="F17" s="25">
        <f>SUM(F7:F16)</f>
        <v>1439</v>
      </c>
    </row>
  </sheetData>
  <sheetProtection selectLockedCells="1"/>
  <mergeCells count="4">
    <mergeCell ref="D4:E4"/>
    <mergeCell ref="B1:F1"/>
    <mergeCell ref="B2:F2"/>
    <mergeCell ref="D3:E3"/>
  </mergeCells>
  <printOptions horizontalCentered="1"/>
  <pageMargins left="1" right="0.5" top="1" bottom="0.5" header="0.5" footer="0.35"/>
  <pageSetup pageOrder="overThenDown" orientation="landscape" r:id="rId1"/>
  <headerFooter alignWithMargins="0">
    <oddHeader>&amp;C&amp;"Helv,Bold"CARIBOU COUNTY RESULTS
PRIMARY ELECTION     MAY 20, 2014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D23" sqref="D23"/>
    </sheetView>
  </sheetViews>
  <sheetFormatPr defaultRowHeight="12.6" x14ac:dyDescent="0.25"/>
  <cols>
    <col min="1" max="1" width="14.6640625" bestFit="1" customWidth="1"/>
    <col min="2" max="2" width="13.33203125" customWidth="1"/>
    <col min="3" max="3" width="16.44140625" customWidth="1"/>
    <col min="4" max="4" width="18.44140625" customWidth="1"/>
  </cols>
  <sheetData>
    <row r="1" spans="1:9" ht="13.8" x14ac:dyDescent="0.3">
      <c r="A1" s="152" t="s">
        <v>38</v>
      </c>
      <c r="B1" s="164"/>
      <c r="C1" s="164"/>
      <c r="D1" s="153"/>
    </row>
    <row r="2" spans="1:9" ht="14.4" thickBot="1" x14ac:dyDescent="0.35">
      <c r="A2" s="90" t="s">
        <v>39</v>
      </c>
      <c r="B2" s="90" t="s">
        <v>40</v>
      </c>
      <c r="C2" s="93" t="s">
        <v>41</v>
      </c>
      <c r="D2" s="99" t="s">
        <v>42</v>
      </c>
    </row>
    <row r="3" spans="1:9" ht="14.4" thickBot="1" x14ac:dyDescent="0.35">
      <c r="A3" s="18"/>
      <c r="B3" s="19"/>
      <c r="C3" s="19"/>
      <c r="D3" s="20"/>
    </row>
    <row r="4" spans="1:9" ht="13.8" x14ac:dyDescent="0.3">
      <c r="A4" s="77" t="s">
        <v>84</v>
      </c>
      <c r="B4" s="53" t="s">
        <v>50</v>
      </c>
      <c r="C4" s="94" t="s">
        <v>132</v>
      </c>
      <c r="D4" s="100">
        <v>235</v>
      </c>
      <c r="I4" s="105"/>
    </row>
    <row r="5" spans="1:9" ht="13.5" customHeight="1" x14ac:dyDescent="0.3">
      <c r="A5" s="52"/>
      <c r="B5" s="53"/>
      <c r="C5" s="92"/>
      <c r="D5" s="101"/>
      <c r="I5" s="105"/>
    </row>
    <row r="6" spans="1:9" ht="13.5" customHeight="1" x14ac:dyDescent="0.3">
      <c r="A6" s="52" t="s">
        <v>85</v>
      </c>
      <c r="B6" s="53" t="s">
        <v>50</v>
      </c>
      <c r="C6" s="92" t="s">
        <v>121</v>
      </c>
      <c r="D6" s="101">
        <v>161</v>
      </c>
      <c r="I6" s="105"/>
    </row>
    <row r="7" spans="1:9" ht="13.5" customHeight="1" x14ac:dyDescent="0.3">
      <c r="A7" s="76"/>
      <c r="B7" s="23" t="s">
        <v>50</v>
      </c>
      <c r="C7" s="92" t="s">
        <v>129</v>
      </c>
      <c r="D7" s="101">
        <v>73</v>
      </c>
      <c r="I7" s="105"/>
    </row>
    <row r="8" spans="1:9" ht="13.5" customHeight="1" x14ac:dyDescent="0.3">
      <c r="A8" s="76"/>
      <c r="B8" s="23"/>
      <c r="C8" s="92"/>
      <c r="D8" s="101"/>
      <c r="I8" s="105"/>
    </row>
    <row r="9" spans="1:9" ht="13.8" x14ac:dyDescent="0.3">
      <c r="A9" s="76" t="s">
        <v>86</v>
      </c>
      <c r="B9" s="23" t="s">
        <v>50</v>
      </c>
      <c r="C9" s="92" t="s">
        <v>122</v>
      </c>
      <c r="D9" s="101">
        <v>146</v>
      </c>
      <c r="I9" s="105"/>
    </row>
    <row r="10" spans="1:9" ht="13.8" x14ac:dyDescent="0.3">
      <c r="A10" s="22"/>
      <c r="B10" s="23"/>
      <c r="C10" s="92"/>
      <c r="D10" s="101"/>
      <c r="I10" s="105"/>
    </row>
    <row r="11" spans="1:9" ht="13.8" x14ac:dyDescent="0.3">
      <c r="A11" s="86" t="s">
        <v>87</v>
      </c>
      <c r="B11" s="87" t="s">
        <v>50</v>
      </c>
      <c r="C11" s="92" t="s">
        <v>123</v>
      </c>
      <c r="D11" s="101">
        <v>146</v>
      </c>
      <c r="I11" s="105"/>
    </row>
    <row r="12" spans="1:9" ht="13.8" x14ac:dyDescent="0.3">
      <c r="A12" s="86"/>
      <c r="B12" s="87"/>
      <c r="C12" s="92"/>
      <c r="D12" s="101"/>
      <c r="I12" s="105"/>
    </row>
    <row r="13" spans="1:9" ht="13.8" x14ac:dyDescent="0.3">
      <c r="A13" s="86" t="s">
        <v>88</v>
      </c>
      <c r="B13" s="87" t="s">
        <v>50</v>
      </c>
      <c r="C13" s="92" t="s">
        <v>124</v>
      </c>
      <c r="D13" s="101">
        <v>263</v>
      </c>
      <c r="I13" s="105"/>
    </row>
    <row r="14" spans="1:9" ht="13.8" x14ac:dyDescent="0.3">
      <c r="A14" s="86"/>
      <c r="B14" s="87"/>
      <c r="C14" s="92"/>
      <c r="D14" s="101"/>
    </row>
    <row r="15" spans="1:9" ht="13.8" x14ac:dyDescent="0.3">
      <c r="A15" s="86" t="s">
        <v>89</v>
      </c>
      <c r="B15" s="87" t="s">
        <v>50</v>
      </c>
      <c r="C15" s="103" t="s">
        <v>125</v>
      </c>
      <c r="D15" s="104">
        <v>142</v>
      </c>
    </row>
    <row r="16" spans="1:9" ht="13.8" x14ac:dyDescent="0.3">
      <c r="A16" s="86"/>
      <c r="B16" s="87"/>
      <c r="C16" s="103"/>
      <c r="D16" s="104"/>
    </row>
    <row r="17" spans="1:4" ht="13.8" x14ac:dyDescent="0.3">
      <c r="A17" s="86" t="s">
        <v>90</v>
      </c>
      <c r="B17" s="87" t="s">
        <v>50</v>
      </c>
      <c r="C17" s="103" t="s">
        <v>126</v>
      </c>
      <c r="D17" s="104">
        <v>295</v>
      </c>
    </row>
    <row r="18" spans="1:4" ht="13.8" x14ac:dyDescent="0.3">
      <c r="A18" s="86"/>
      <c r="B18" s="87"/>
      <c r="C18" s="103"/>
      <c r="D18" s="104"/>
    </row>
    <row r="19" spans="1:4" ht="13.8" x14ac:dyDescent="0.3">
      <c r="A19" s="86" t="s">
        <v>91</v>
      </c>
      <c r="B19" s="87" t="s">
        <v>50</v>
      </c>
      <c r="C19" s="103" t="s">
        <v>127</v>
      </c>
      <c r="D19" s="104">
        <v>30</v>
      </c>
    </row>
    <row r="20" spans="1:4" ht="13.8" x14ac:dyDescent="0.3">
      <c r="A20" s="86"/>
      <c r="B20" s="87"/>
      <c r="C20" s="103"/>
      <c r="D20" s="104"/>
    </row>
    <row r="21" spans="1:4" ht="13.8" x14ac:dyDescent="0.3">
      <c r="A21" s="75" t="s">
        <v>92</v>
      </c>
      <c r="B21" s="70" t="s">
        <v>50</v>
      </c>
      <c r="C21" s="95" t="s">
        <v>128</v>
      </c>
      <c r="D21" s="102">
        <v>24</v>
      </c>
    </row>
  </sheetData>
  <mergeCells count="1">
    <mergeCell ref="A1:D1"/>
  </mergeCells>
  <printOptions horizontalCentered="1"/>
  <pageMargins left="0.7" right="0.7" top="0.75" bottom="0.75" header="0.3" footer="0.3"/>
  <pageSetup orientation="portrait" r:id="rId1"/>
  <headerFooter>
    <oddHeader>&amp;C&amp;"Helv,Bold"CARIBOU COUNTY RESULTS 
PRIMARY ELECTION  MAY 20, 2014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US Sen to Gov</vt:lpstr>
      <vt:lpstr>Lt Gov to St Treas</vt:lpstr>
      <vt:lpstr>AG &amp; Sup Int</vt:lpstr>
      <vt:lpstr>St Jud &amp; Voting Stats</vt:lpstr>
      <vt:lpstr>Leg &amp; County</vt:lpstr>
      <vt:lpstr>County 2</vt:lpstr>
      <vt:lpstr>Dist Jdg</vt:lpstr>
      <vt:lpstr>Precinct</vt:lpstr>
      <vt:lpstr>'AG &amp; Sup Int'!Print_Titles</vt:lpstr>
      <vt:lpstr>'Leg &amp; County'!Print_Titles</vt:lpstr>
      <vt:lpstr>'Lt Gov to St Treas'!Print_Titles</vt:lpstr>
      <vt:lpstr>'St Jud &amp; Voting Stats'!Print_Titles</vt:lpstr>
      <vt:lpstr>'US Sen to Gov'!Print_Titles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94 primary by precinct</dc:title>
  <dc:creator>Patricia Herman</dc:creator>
  <cp:lastModifiedBy>Betsie</cp:lastModifiedBy>
  <cp:lastPrinted>2014-05-28T16:27:40Z</cp:lastPrinted>
  <dcterms:created xsi:type="dcterms:W3CDTF">1998-04-10T16:02:13Z</dcterms:created>
  <dcterms:modified xsi:type="dcterms:W3CDTF">2014-05-28T18:58:04Z</dcterms:modified>
</cp:coreProperties>
</file>