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revisions/revisionLog14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8"/>
  </bookViews>
  <sheets>
    <sheet name="US Sen - Gov" sheetId="1" state="visible" r:id="rId2"/>
    <sheet name="Lt Gov - St Cont" sheetId="2" state="visible" r:id="rId3"/>
    <sheet name="Sec St - Sup Int" sheetId="3" state="visible" r:id="rId4"/>
    <sheet name="St Jud &amp; Voting Stats" sheetId="4" state="visible" r:id="rId5"/>
    <sheet name="Leg &amp; Co Comm" sheetId="5" state="visible" r:id="rId6"/>
    <sheet name="Co Clerk - Coroner" sheetId="6" state="visible" r:id="rId7"/>
    <sheet name="Dist Jdg" sheetId="7" state="visible" r:id="rId8"/>
    <sheet name="Precinct" sheetId="8" state="visible" r:id="rId9"/>
    <sheet name="Fort Henry" sheetId="9" state="visible" r:id="rId10"/>
    <sheet name="Web" sheetId="10" state="visible" r:id="rId11"/>
  </sheets>
  <definedNames>
    <definedName function="false" hidden="false" localSheetId="5" name="_xlnm.Print_Titles" vbProcedure="false">'Co Clerk - Coroner'!$1:$6</definedName>
    <definedName function="false" hidden="false" localSheetId="4" name="_xlnm.Print_Titles" vbProcedure="false">'Leg &amp; Co Comm'!$1:$6</definedName>
    <definedName function="false" hidden="false" localSheetId="1" name="_xlnm.Print_Titles" vbProcedure="false">'Lt Gov - St Cont'!$A:$A</definedName>
    <definedName function="false" hidden="false" localSheetId="2" name="_xlnm.Print_Titles" vbProcedure="false">'Sec St - Sup Int'!$A:$A</definedName>
    <definedName function="false" hidden="false" localSheetId="3" name="_xlnm.Print_Titles" vbProcedure="false">'St Jud &amp; Voting Stats'!$A:$A</definedName>
    <definedName function="false" hidden="false" localSheetId="0" name="_xlnm.Print_Titles" vbProcedure="false">'US Sen - Gov'!$A:$A</definedName>
    <definedName function="false" hidden="false" localSheetId="0" name="Z_355D2CA4_2BE1_4227_8E30_FB8423B353A8__wvu_PrintTitles" vbProcedure="false">'US Sen - Gov'!$A:$A</definedName>
    <definedName function="false" hidden="false" localSheetId="0" name="Z_505BA05C_D6DE_454D_B305_EB450D186026__wvu_PrintTitles" vbProcedure="false">'US Sen - Gov'!$A:$A</definedName>
    <definedName function="false" hidden="false" localSheetId="0" name="Z_8B956034_8D55_4DB4_A537_0B2F13C86001__wvu_PrintTitles" vbProcedure="false">'US Sen - Gov'!$A:$A</definedName>
    <definedName function="false" hidden="false" localSheetId="0" name="Z_CACFE12E_312A_4F9F_A873_242132DD36CE__wvu_PrintTitles" vbProcedure="false">'US Sen - Gov'!$A:$A</definedName>
    <definedName function="false" hidden="false" localSheetId="1" name="Z_355D2CA4_2BE1_4227_8E30_FB8423B353A8__wvu_PrintTitles" vbProcedure="false">'Lt Gov - St Cont'!$A:$A</definedName>
    <definedName function="false" hidden="false" localSheetId="1" name="Z_505BA05C_D6DE_454D_B305_EB450D186026__wvu_PrintTitles" vbProcedure="false">'Lt Gov - St Cont'!$A:$A</definedName>
    <definedName function="false" hidden="false" localSheetId="1" name="Z_8B956034_8D55_4DB4_A537_0B2F13C86001__wvu_PrintTitles" vbProcedure="false">'Lt Gov - St Cont'!$A:$A</definedName>
    <definedName function="false" hidden="false" localSheetId="1" name="Z_CACFE12E_312A_4F9F_A873_242132DD36CE__wvu_PrintTitles" vbProcedure="false">'Lt Gov - St Cont'!$A:$A</definedName>
    <definedName function="false" hidden="false" localSheetId="2" name="Z_355D2CA4_2BE1_4227_8E30_FB8423B353A8__wvu_PrintTitles" vbProcedure="false">'Sec St - Sup Int'!$A:$A</definedName>
    <definedName function="false" hidden="false" localSheetId="2" name="Z_505BA05C_D6DE_454D_B305_EB450D186026__wvu_PrintTitles" vbProcedure="false">'Sec St - Sup Int'!$A:$A</definedName>
    <definedName function="false" hidden="false" localSheetId="2" name="Z_8B956034_8D55_4DB4_A537_0B2F13C86001__wvu_PrintTitles" vbProcedure="false">'Sec St - Sup Int'!$A:$A</definedName>
    <definedName function="false" hidden="false" localSheetId="2" name="Z_CACFE12E_312A_4F9F_A873_242132DD36CE__wvu_PrintTitles" vbProcedure="false">'Sec St - Sup Int'!$A:$A</definedName>
    <definedName function="false" hidden="false" localSheetId="3" name="Z_355D2CA4_2BE1_4227_8E30_FB8423B353A8__wvu_PrintTitles" vbProcedure="false">'St Jud &amp; Voting Stats'!$A:$A</definedName>
    <definedName function="false" hidden="false" localSheetId="3" name="Z_505BA05C_D6DE_454D_B305_EB450D186026__wvu_PrintTitles" vbProcedure="false">'St Jud &amp; Voting Stats'!$A:$A</definedName>
    <definedName function="false" hidden="false" localSheetId="3" name="Z_8B956034_8D55_4DB4_A537_0B2F13C86001__wvu_PrintTitles" vbProcedure="false">'St Jud &amp; Voting Stats'!$A:$A</definedName>
    <definedName function="false" hidden="false" localSheetId="3" name="Z_CACFE12E_312A_4F9F_A873_242132DD36CE__wvu_PrintTitles" vbProcedure="false">'St Jud &amp; Voting Stats'!$A:$A</definedName>
    <definedName function="false" hidden="false" localSheetId="4" name="Excel_BuiltIn_Print_Titles" vbProcedure="false">'Leg &amp; Co Comm'!$1:$6</definedName>
    <definedName function="false" hidden="false" localSheetId="4" name="Z_355D2CA4_2BE1_4227_8E30_FB8423B353A8__wvu_PrintTitles" vbProcedure="false">'Leg &amp; Co Comm'!$1:$6</definedName>
    <definedName function="false" hidden="false" localSheetId="4" name="Z_505BA05C_D6DE_454D_B305_EB450D186026__wvu_PrintTitles" vbProcedure="false">'Leg &amp; Co Comm'!$1:$6</definedName>
    <definedName function="false" hidden="false" localSheetId="4" name="Z_8B956034_8D55_4DB4_A537_0B2F13C86001__wvu_PrintTitles" vbProcedure="false">'Leg &amp; Co Comm'!$1:$6</definedName>
    <definedName function="false" hidden="false" localSheetId="4" name="Z_CACFE12E_312A_4F9F_A873_242132DD36CE__wvu_PrintTitles" vbProcedure="false">'Leg &amp; Co Comm'!$1:$6</definedName>
    <definedName function="false" hidden="false" localSheetId="5" name="Excel_BuiltIn_Print_Titles" vbProcedure="false">'Co Clerk - Coroner'!$1:$6</definedName>
    <definedName function="false" hidden="false" localSheetId="5" name="Z_355D2CA4_2BE1_4227_8E30_FB8423B353A8__wvu_PrintTitles" vbProcedure="false">'Co Clerk - Coroner'!$1:$6</definedName>
    <definedName function="false" hidden="false" localSheetId="5" name="Z_505BA05C_D6DE_454D_B305_EB450D186026__wvu_PrintTitles" vbProcedure="false">'Co Clerk - Coroner'!$1:$6</definedName>
    <definedName function="false" hidden="false" localSheetId="5" name="Z_8B956034_8D55_4DB4_A537_0B2F13C86001__wvu_PrintTitles" vbProcedure="false">'Co Clerk - Coroner'!$1:$6</definedName>
    <definedName function="false" hidden="false" localSheetId="5" name="Z_CACFE12E_312A_4F9F_A873_242132DD36CE__wvu_PrintTitles" vbProcedure="false">'Co Clerk - Coroner'!$1:$6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<sst xmlns="http://schemas.openxmlformats.org/spreadsheetml/2006/main" count="260" uniqueCount="152">
  <si>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</si>
  <si>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</si>
  <si>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</si>
  <si>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</si>
  <si>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</si>
  <si>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</si>
  <si>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</si>
  <si>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</si>
  <si>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</si>
  <si>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</si>
  <si>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</si>
  <si>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</si>
  <si>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</si>
  <si>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</si>
  <si>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</si>
  <si>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</si>
  <si>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</si>
  <si>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</si>
  <si>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</si>
  <si>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</si>
  <si>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</si>
  <si>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</si>
  <si>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</si>
  <si>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</si>
  <si>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</si>
  <si>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</si>
  <si>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</si>
  <si>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</si>
  <si>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</si>
  <si>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</si>
  <si>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</si>
  <si>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</si>
  <si>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</si>
  <si>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</si>
  <si>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</si>
  <si>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</si>
  <si>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</si>
  <si>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</si>
  <si>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SUPERINTENDENT OF</t>
  </si>
  <si>
    <t xml:space="preserve">TREASURER</t>
  </si>
  <si>
    <t xml:space="preserve">GENERAL</t>
  </si>
  <si>
    <t xml:space="preserve">PUBLIC INSTRUCTION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</si>
  <si>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</si>
  <si>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</si>
  <si>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</si>
  <si>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</si>
  <si>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</si>
  <si>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</si>
  <si>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</si>
  <si>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</si>
  <si>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</si>
  <si>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</si>
  <si>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</si>
  <si>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</si>
  <si>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</si>
  <si>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</si>
  <si>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</si>
  <si>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</si>
  <si>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</si>
  <si>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</si>
  <si>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</si>
  <si>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</si>
  <si>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</si>
  <si>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</si>
  <si>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</si>
  <si>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</si>
  <si>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</si>
  <si>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</si>
  <si>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</si>
  <si>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</si>
  <si>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</si>
  <si>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35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</si>
  <si>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</si>
  <si>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</si>
  <si>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</si>
  <si>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</si>
  <si>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</si>
  <si>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</si>
  <si>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Jeff C. Siddoway</t>
  </si>
  <si>
    <t xml:space="preserve">Van Burtenshaw</t>
  </si>
  <si>
    <t xml:space="preserve">Danny G. Ferguson</t>
  </si>
  <si>
    <t xml:space="preserve">Paul Romrell</t>
  </si>
  <si>
    <t xml:space="preserve">Bill Baxter</t>
  </si>
  <si>
    <t xml:space="preserve">Terry McCulloch DeLong</t>
  </si>
  <si>
    <t xml:space="preserve">LeRoy Miller</t>
  </si>
  <si>
    <t xml:space="preserve">Steve Pinther</t>
  </si>
  <si>
    <t xml:space="preserve">Larry Singleton</t>
  </si>
  <si>
    <t xml:space="preserve">Delvan S. Ward</t>
  </si>
  <si>
    <t xml:space="preserve">CLERK OF</t>
  </si>
  <si>
    <t xml:space="preserve">THE DISTRICT</t>
  </si>
  <si>
    <t xml:space="preserve">COURT</t>
  </si>
  <si>
    <t xml:space="preserve">ASSESSOR</t>
  </si>
  <si>
    <t xml:space="preserve">CORONER</t>
  </si>
  <si>
    <t xml:space="preserve">Debbie Hobbs</t>
  </si>
  <si>
    <t xml:space="preserve">Abbie Mace</t>
  </si>
  <si>
    <t xml:space="preserve">Francy Mackert Verdi</t>
  </si>
  <si>
    <t xml:space="preserve">J'lene H. Cherry</t>
  </si>
  <si>
    <t xml:space="preserve">Bruce D. Hill</t>
  </si>
  <si>
    <t xml:space="preserve">Kathy Thompson</t>
  </si>
  <si>
    <t xml:space="preserve">Bonnie Burlage</t>
  </si>
  <si>
    <t xml:space="preserve">DISTRICT JUDGE</t>
  </si>
  <si>
    <t xml:space="preserve">DISTRICT #7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</si>
  <si>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</si>
  <si>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</si>
  <si>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</si>
  <si>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</si>
  <si>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</si>
  <si>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</si>
  <si>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</si>
  <si>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</si>
  <si>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</si>
  <si>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</si>
  <si>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</si>
  <si>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</si>
  <si>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</si>
  <si>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 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</si>
  <si>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</si>
  <si>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</si>
  <si>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</si>
  <si>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</si>
  <si>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</si>
  <si>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</si>
  <si>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Byron Murray</t>
  </si>
  <si>
    <t xml:space="preserve">Burke D Hanks</t>
  </si>
  <si>
    <t xml:space="preserve">Patti D. Crapo</t>
  </si>
  <si>
    <t xml:space="preserve">Rachel D. Hatton</t>
  </si>
  <si>
    <t xml:space="preserve">Jan Warnke</t>
  </si>
  <si>
    <t xml:space="preserve">Cathy Stegelmeier</t>
  </si>
  <si>
    <t xml:space="preserve">Ted Fronk</t>
  </si>
  <si>
    <t xml:space="preserve">Jim Blake</t>
  </si>
  <si>
    <t xml:space="preserve">Danny L. Harris</t>
  </si>
  <si>
    <t xml:space="preserve">FORT HENRY</t>
  </si>
  <si>
    <t xml:space="preserve">MOSQUITO ABATEMENT</t>
  </si>
  <si>
    <t xml:space="preserve">ANNEXATION</t>
  </si>
  <si>
    <t xml:space="preserve">In Favor Of</t>
  </si>
  <si>
    <t xml:space="preserve">Against</t>
  </si>
  <si>
    <t xml:space="preserve">Precinct </t>
  </si>
  <si>
    <t xml:space="preserve">Status</t>
  </si>
  <si>
    <t xml:space="preserve">Island Park</t>
  </si>
  <si>
    <t xml:space="preserve">Finished</t>
  </si>
  <si>
    <t xml:space="preserve">Egin Area</t>
  </si>
  <si>
    <t xml:space="preserve">Parker Area</t>
  </si>
  <si>
    <t xml:space="preserve">Ashton 2 Area</t>
  </si>
  <si>
    <t xml:space="preserve">Ashton 1 Area</t>
  </si>
  <si>
    <t xml:space="preserve">Drummond/Warm River</t>
  </si>
  <si>
    <t xml:space="preserve">St Anthony 1</t>
  </si>
  <si>
    <t xml:space="preserve">St Anthony 3</t>
  </si>
  <si>
    <t xml:space="preserve">St Anthony 2 </t>
  </si>
  <si>
    <t xml:space="preserve">Chester </t>
  </si>
  <si>
    <t xml:space="preserve">Wilford Area</t>
  </si>
  <si>
    <t xml:space="preserve">Teton Area</t>
  </si>
  <si>
    <t xml:space="preserve">Newdale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</si>
</sst>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0.0%"/>
    <numFmt numFmtId="168" formatCode="0.00%"/>
    <numFmt numFmtId="169" formatCode="H:MM\ AM/PM;@"/>
  </numFmts>
  <fonts count="3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  <font>
      <b val="true"/>
      <sz val="11"/>
      <color rgb="FF000000"/>
      <name val="Arial"/>
      <family val="0"/>
    </font>
    <font>
      <b val="true"/>
      <sz val="11"/>
      <color rgb="FFFF0000"/>
      <name val="Arial"/>
      <family val="0"/>
    </font>
    <font>
      <b val="true"/>
      <sz val="11"/>
      <name val="Arial"/>
      <family val="0"/>
    </font>
    <font>
      <sz val="11"/>
      <name val="Arial"/>
      <family val="0"/>
    </font>
    <font>
      <b val="true"/>
      <sz val="10"/>
      <name val="Arial"/>
      <family val="0"/>
    </font>
    <font>
      <sz val="9"/>
      <color rgb="FF000000"/>
      <name val="Calibri"/>
      <family val="0"/>
    </font>
    <font>
      <sz val="11"/>
      <color rgb="FF000000"/>
      <name val="Calibri"/>
      <family val="0"/>
    </font>
    <font>
      <b val="true"/>
      <sz val="14"/>
      <color rgb="FF424242"/>
      <name val="Calibri"/>
      <family val="2"/>
    </font>
    <font>
      <sz val="10"/>
      <color rgb="FF424242"/>
      <name val="Calibri"/>
      <family val="2"/>
    </font>
    <font>
      <sz val="11"/>
      <color rgb="FF424242"/>
      <name val="Calibri"/>
      <family val="2"/>
    </font>
    <font>
      <sz val="9"/>
      <color rgb="FF424242"/>
      <name val="Calibri"/>
      <family val="2"/>
    </font>
    <font>
      <sz val="12"/>
      <color rgb="FF424242"/>
      <name val="Calibri"/>
      <family val="2"/>
    </font>
    <font>
      <sz val="12"/>
      <color rgb="FF000000"/>
      <name val="Calibri"/>
      <family val="0"/>
    </font>
    <font>
      <b val="true"/>
      <sz val="12"/>
      <color rgb="FF000000"/>
      <name val="Calibri"/>
      <family val="0"/>
    </font>
    <font>
      <sz val="15"/>
      <color rgb="FF424242"/>
      <name val="Calibri"/>
      <family val="2"/>
    </font>
    <font>
      <sz val="14"/>
      <color rgb="FF42424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9F7FA"/>
      </patternFill>
    </fill>
    <fill>
      <patternFill patternType="solid">
        <fgColor rgb="FFCCFFCC"/>
        <bgColor rgb="FFE3E3E3"/>
      </patternFill>
    </fill>
    <fill>
      <patternFill patternType="solid">
        <fgColor rgb="FFFFCCCC"/>
        <bgColor rgb="FFD9D0E3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3333CC"/>
        <bgColor rgb="FF604A7B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C0504D"/>
      <rgbColor rgb="FFFFFFCC"/>
      <rgbColor rgb="FFF9F7FA"/>
      <rgbColor rgb="FF660066"/>
      <rgbColor rgb="FFFF8080"/>
      <rgbColor rgb="FF0066CC"/>
      <rgbColor rgb="FFD9D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FFFF99"/>
      <rgbColor rgb="FF99CCFF"/>
      <rgbColor rgb="FFFF99CC"/>
      <rgbColor rgb="FFCC99FF"/>
      <rgbColor rgb="FFFFCCCC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424242"/>
      <rgbColor rgb="FF339966"/>
      <rgbColor rgb="FF003300"/>
      <rgbColor rgb="FF2E3436"/>
      <rgbColor rgb="FF993300"/>
      <rgbColor rgb="FF604A7B"/>
      <rgbColor rgb="FF33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usernames" Target="revisions/userNames.xml"/><Relationship Id="rId14" Type="http://schemas.openxmlformats.org/officeDocument/2006/relationships/revisionHeaders" Target="revisions/revisionHeader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County Comissioner District 1</a:t>
            </a:r>
          </a:p>
        </c:rich>
      </c:tx>
      <c:layout>
        <c:manualLayout>
          <c:xMode val="edge"/>
          <c:yMode val="edge"/>
          <c:x val="0.409882713911021"/>
          <c:y val="0.0326509186351706"/>
        </c:manualLayout>
      </c:layout>
      <c:overlay val="0"/>
    </c:title>
    <c:autoTitleDeleted val="0"/>
    <c:view3D>
      <c:rotX val="0"/>
      <c:rotY val="0"/>
      <c:rAngAx val="0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412480823477013"/>
          <c:y val="0.124094488188976"/>
          <c:w val="0.94492007720097"/>
          <c:h val="0.8127034120734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'Leg &amp; Co Comm'!$F$5</c:f>
              <c:strCache>
                <c:ptCount val="1"/>
                <c:pt idx="0">
                  <c:v>Bill Baxter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Comm'!$F$7:$F$19,'Leg &amp; Co Comm'!$F$20</c:f>
              <c:numCache>
                <c:formatCode>General</c:formatCode>
                <c:ptCount val="14"/>
                <c:pt idx="0">
                  <c:v>83</c:v>
                </c:pt>
                <c:pt idx="1">
                  <c:v>161</c:v>
                </c:pt>
                <c:pt idx="2">
                  <c:v>96</c:v>
                </c:pt>
                <c:pt idx="3">
                  <c:v>128</c:v>
                </c:pt>
                <c:pt idx="4">
                  <c:v>85</c:v>
                </c:pt>
                <c:pt idx="5">
                  <c:v>139</c:v>
                </c:pt>
                <c:pt idx="6">
                  <c:v>132</c:v>
                </c:pt>
                <c:pt idx="7">
                  <c:v>173</c:v>
                </c:pt>
                <c:pt idx="8">
                  <c:v>85</c:v>
                </c:pt>
                <c:pt idx="9">
                  <c:v>124</c:v>
                </c:pt>
                <c:pt idx="10">
                  <c:v>178</c:v>
                </c:pt>
                <c:pt idx="11">
                  <c:v>92</c:v>
                </c:pt>
                <c:pt idx="12">
                  <c:v>52</c:v>
                </c:pt>
                <c:pt idx="13">
                  <c:v>1528</c:v>
                </c:pt>
              </c:numCache>
            </c:numRef>
          </c:val>
        </c:ser>
        <c:ser>
          <c:idx val="1"/>
          <c:order val="1"/>
          <c:tx>
            <c:strRef>
              <c:f>'Leg &amp; Co Comm'!$G$5</c:f>
              <c:strCache>
                <c:ptCount val="1"/>
                <c:pt idx="0">
                  <c:v>Terry McCulloch DeLong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Comm'!$G$7:$G$19,'Leg &amp; Co Comm'!$G$20</c:f>
              <c:numCache>
                <c:formatCode>General</c:formatCode>
                <c:ptCount val="14"/>
                <c:pt idx="0">
                  <c:v>88</c:v>
                </c:pt>
                <c:pt idx="1">
                  <c:v>93</c:v>
                </c:pt>
                <c:pt idx="2">
                  <c:v>90</c:v>
                </c:pt>
                <c:pt idx="3">
                  <c:v>82</c:v>
                </c:pt>
                <c:pt idx="4">
                  <c:v>71</c:v>
                </c:pt>
                <c:pt idx="5">
                  <c:v>89</c:v>
                </c:pt>
                <c:pt idx="6">
                  <c:v>108</c:v>
                </c:pt>
                <c:pt idx="7">
                  <c:v>85</c:v>
                </c:pt>
                <c:pt idx="8">
                  <c:v>58</c:v>
                </c:pt>
                <c:pt idx="9">
                  <c:v>102</c:v>
                </c:pt>
                <c:pt idx="10">
                  <c:v>114</c:v>
                </c:pt>
                <c:pt idx="11">
                  <c:v>47</c:v>
                </c:pt>
                <c:pt idx="12">
                  <c:v>46</c:v>
                </c:pt>
                <c:pt idx="13">
                  <c:v>1073</c:v>
                </c:pt>
              </c:numCache>
            </c:numRef>
          </c:val>
        </c:ser>
        <c:gapWidth val="72"/>
        <c:shape val="cone"/>
        <c:axId val="93632872"/>
        <c:axId val="51886339"/>
        <c:axId val="0"/>
      </c:bar3DChart>
      <c:catAx>
        <c:axId val="9363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1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886339"/>
        <c:crossesAt val="0"/>
        <c:auto val="1"/>
        <c:lblAlgn val="ctr"/>
        <c:lblOffset val="100"/>
      </c:catAx>
      <c:valAx>
        <c:axId val="51886339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9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632872"/>
        <c:crossesAt val="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612362052754"/>
          <c:y val="0.915275590551181"/>
        </c:manualLayout>
      </c:layout>
      <c:spPr>
        <a:noFill/>
        <a:ln>
          <a:noFill/>
        </a:ln>
      </c:spPr>
    </c:legend>
    <c:plotVisOnly val="1"/>
    <c:dispBlanksAs val="gap"/>
  </c:chart>
  <c:spPr>
    <a:ln>
      <a:solidFill>
        <a:srgbClr val="e3e3e3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County Commissioner District 2</a:t>
            </a:r>
          </a:p>
        </c:rich>
      </c:tx>
      <c:layout>
        <c:manualLayout>
          <c:xMode val="edge"/>
          <c:yMode val="edge"/>
          <c:x val="0.429902307287985"/>
          <c:y val="0.0334696513129574"/>
        </c:manualLayout>
      </c:layout>
      <c:overlay val="0"/>
    </c:title>
    <c:autoTitleDeleted val="0"/>
    <c:view3D>
      <c:rotX val="16"/>
      <c:rotY val="19"/>
      <c:rAngAx val="1"/>
      <c:perspective val="60"/>
    </c:view3D>
    <c:floor>
      <c:spPr>
        <a:noFill/>
        <a:ln>
          <a:noFill/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0947927428271075"/>
          <c:y val="0.148514851485149"/>
          <c:w val="0.892411143131604"/>
          <c:h val="0.8240421868273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'Leg &amp; Co Comm'!$H$5</c:f>
              <c:strCache>
                <c:ptCount val="1"/>
                <c:pt idx="0">
                  <c:v>LeRoy Miller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Comm'!$H$7:$H$20</c:f>
              <c:numCache>
                <c:formatCode>General</c:formatCode>
                <c:ptCount val="14"/>
                <c:pt idx="0">
                  <c:v>70</c:v>
                </c:pt>
                <c:pt idx="1">
                  <c:v>120</c:v>
                </c:pt>
                <c:pt idx="2">
                  <c:v>98</c:v>
                </c:pt>
                <c:pt idx="3">
                  <c:v>88</c:v>
                </c:pt>
                <c:pt idx="4">
                  <c:v>55</c:v>
                </c:pt>
                <c:pt idx="5">
                  <c:v>71</c:v>
                </c:pt>
                <c:pt idx="6">
                  <c:v>101</c:v>
                </c:pt>
                <c:pt idx="7">
                  <c:v>149</c:v>
                </c:pt>
                <c:pt idx="8">
                  <c:v>65</c:v>
                </c:pt>
                <c:pt idx="9">
                  <c:v>103</c:v>
                </c:pt>
                <c:pt idx="10">
                  <c:v>159</c:v>
                </c:pt>
                <c:pt idx="11">
                  <c:v>24</c:v>
                </c:pt>
                <c:pt idx="12">
                  <c:v>37</c:v>
                </c:pt>
                <c:pt idx="13">
                  <c:v>1140</c:v>
                </c:pt>
              </c:numCache>
            </c:numRef>
          </c:val>
        </c:ser>
        <c:ser>
          <c:idx val="1"/>
          <c:order val="1"/>
          <c:tx>
            <c:strRef>
              <c:f>'Leg &amp; Co Comm'!$I$5</c:f>
              <c:strCache>
                <c:ptCount val="1"/>
                <c:pt idx="0">
                  <c:v>Steve Pinther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Comm'!$I$7:$I$20</c:f>
              <c:numCache>
                <c:formatCode>General</c:formatCode>
                <c:ptCount val="14"/>
                <c:pt idx="0">
                  <c:v>50</c:v>
                </c:pt>
                <c:pt idx="1">
                  <c:v>29</c:v>
                </c:pt>
                <c:pt idx="2">
                  <c:v>24</c:v>
                </c:pt>
                <c:pt idx="3">
                  <c:v>61</c:v>
                </c:pt>
                <c:pt idx="4">
                  <c:v>53</c:v>
                </c:pt>
                <c:pt idx="5">
                  <c:v>77</c:v>
                </c:pt>
                <c:pt idx="6">
                  <c:v>36</c:v>
                </c:pt>
                <c:pt idx="7">
                  <c:v>28</c:v>
                </c:pt>
                <c:pt idx="8">
                  <c:v>13</c:v>
                </c:pt>
                <c:pt idx="9">
                  <c:v>36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476</c:v>
                </c:pt>
              </c:numCache>
            </c:numRef>
          </c:val>
        </c:ser>
        <c:ser>
          <c:idx val="2"/>
          <c:order val="2"/>
          <c:tx>
            <c:strRef>
              <c:f>'Leg &amp; Co Comm'!$J$5</c:f>
              <c:strCache>
                <c:ptCount val="1"/>
                <c:pt idx="0">
                  <c:v>Larry Singleton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Comm'!$J$7:$J$20</c:f>
              <c:numCache>
                <c:formatCode>General</c:formatCode>
                <c:ptCount val="14"/>
                <c:pt idx="0">
                  <c:v>40</c:v>
                </c:pt>
                <c:pt idx="1">
                  <c:v>92</c:v>
                </c:pt>
                <c:pt idx="2">
                  <c:v>56</c:v>
                </c:pt>
                <c:pt idx="3">
                  <c:v>40</c:v>
                </c:pt>
                <c:pt idx="4">
                  <c:v>38</c:v>
                </c:pt>
                <c:pt idx="5">
                  <c:v>61</c:v>
                </c:pt>
                <c:pt idx="6">
                  <c:v>87</c:v>
                </c:pt>
                <c:pt idx="7">
                  <c:v>78</c:v>
                </c:pt>
                <c:pt idx="8">
                  <c:v>41</c:v>
                </c:pt>
                <c:pt idx="9">
                  <c:v>79</c:v>
                </c:pt>
                <c:pt idx="10">
                  <c:v>79</c:v>
                </c:pt>
                <c:pt idx="11">
                  <c:v>33</c:v>
                </c:pt>
                <c:pt idx="12">
                  <c:v>29</c:v>
                </c:pt>
                <c:pt idx="13">
                  <c:v>753</c:v>
                </c:pt>
              </c:numCache>
            </c:numRef>
          </c:val>
        </c:ser>
        <c:ser>
          <c:idx val="3"/>
          <c:order val="3"/>
          <c:tx>
            <c:strRef>
              <c:f>'Leg &amp; Co Comm'!$K$5</c:f>
              <c:strCache>
                <c:ptCount val="1"/>
                <c:pt idx="0">
                  <c:v>Delvan S. Ward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Comm'!$K$7:$K$20</c:f>
              <c:numCache>
                <c:formatCode>General</c:formatCode>
                <c:ptCount val="14"/>
                <c:pt idx="0">
                  <c:v>9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8</c:v>
                </c:pt>
                <c:pt idx="8">
                  <c:v>25</c:v>
                </c:pt>
                <c:pt idx="9">
                  <c:v>17</c:v>
                </c:pt>
                <c:pt idx="10">
                  <c:v>42</c:v>
                </c:pt>
                <c:pt idx="11">
                  <c:v>57</c:v>
                </c:pt>
                <c:pt idx="12">
                  <c:v>19</c:v>
                </c:pt>
                <c:pt idx="13">
                  <c:v>250</c:v>
                </c:pt>
              </c:numCache>
            </c:numRef>
          </c:val>
        </c:ser>
        <c:gapWidth val="51"/>
        <c:shape val="cone"/>
        <c:axId val="74219602"/>
        <c:axId val="78237476"/>
        <c:axId val="0"/>
      </c:bar3DChart>
      <c:catAx>
        <c:axId val="74219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2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237476"/>
        <c:crossesAt val="0"/>
        <c:auto val="1"/>
        <c:lblAlgn val="ctr"/>
        <c:lblOffset val="100"/>
      </c:catAx>
      <c:valAx>
        <c:axId val="78237476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1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219602"/>
        <c:crossesAt val="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8438366592355"/>
          <c:y val="0.922191132156694"/>
        </c:manualLayout>
      </c:layout>
      <c:spPr>
        <a:noFill/>
        <a:ln>
          <a:noFill/>
        </a:ln>
      </c:spPr>
    </c:legend>
    <c:plotVisOnly val="1"/>
    <c:dispBlanksAs val="gap"/>
  </c:chart>
  <c:spPr>
    <a:ln>
      <a:solidFill>
        <a:srgbClr val="e3e3e3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Clerk of the District Court</a:t>
            </a:r>
          </a:p>
        </c:rich>
      </c:tx>
      <c:layout>
        <c:manualLayout>
          <c:xMode val="edge"/>
          <c:yMode val="edge"/>
          <c:x val="0.442517173255034"/>
          <c:y val="0.0331497564075408"/>
        </c:manualLayout>
      </c:layout>
      <c:overlay val="0"/>
    </c:title>
    <c:autoTitleDeleted val="0"/>
    <c:view3D>
      <c:rotX val="16"/>
      <c:rotY val="19"/>
      <c:rAngAx val="1"/>
      <c:perspective val="60"/>
    </c:view3D>
    <c:floor>
      <c:spPr>
        <a:noFill/>
        <a:ln>
          <a:noFill/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0947927428271075"/>
          <c:y val="0.146261385299725"/>
          <c:w val="0.8639189458612"/>
          <c:h val="0.8265198051260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'Co Clerk - Coroner'!$B$5</c:f>
              <c:strCache>
                <c:ptCount val="1"/>
                <c:pt idx="0">
                  <c:v>Debbie Hobbs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Coroner'!$B$7:$B$20</c:f>
              <c:numCache>
                <c:formatCode>General</c:formatCode>
                <c:ptCount val="14"/>
                <c:pt idx="0">
                  <c:v>71</c:v>
                </c:pt>
                <c:pt idx="1">
                  <c:v>64</c:v>
                </c:pt>
                <c:pt idx="2">
                  <c:v>56</c:v>
                </c:pt>
                <c:pt idx="3">
                  <c:v>105</c:v>
                </c:pt>
                <c:pt idx="4">
                  <c:v>75</c:v>
                </c:pt>
                <c:pt idx="5">
                  <c:v>101</c:v>
                </c:pt>
                <c:pt idx="6">
                  <c:v>125</c:v>
                </c:pt>
                <c:pt idx="7">
                  <c:v>130</c:v>
                </c:pt>
                <c:pt idx="8">
                  <c:v>83</c:v>
                </c:pt>
                <c:pt idx="9">
                  <c:v>129</c:v>
                </c:pt>
                <c:pt idx="10">
                  <c:v>150</c:v>
                </c:pt>
                <c:pt idx="11">
                  <c:v>72</c:v>
                </c:pt>
                <c:pt idx="12">
                  <c:v>57</c:v>
                </c:pt>
                <c:pt idx="13">
                  <c:v>1218</c:v>
                </c:pt>
              </c:numCache>
            </c:numRef>
          </c:val>
        </c:ser>
        <c:ser>
          <c:idx val="1"/>
          <c:order val="1"/>
          <c:tx>
            <c:strRef>
              <c:f>'Co Clerk - Coroner'!$C$5</c:f>
              <c:strCache>
                <c:ptCount val="1"/>
                <c:pt idx="0">
                  <c:v>Abbie Mace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Coroner'!$C$7:$C$20</c:f>
              <c:numCache>
                <c:formatCode>General</c:formatCode>
                <c:ptCount val="14"/>
                <c:pt idx="0">
                  <c:v>92</c:v>
                </c:pt>
                <c:pt idx="1">
                  <c:v>180</c:v>
                </c:pt>
                <c:pt idx="2">
                  <c:v>114</c:v>
                </c:pt>
                <c:pt idx="3">
                  <c:v>88</c:v>
                </c:pt>
                <c:pt idx="4">
                  <c:v>73</c:v>
                </c:pt>
                <c:pt idx="5">
                  <c:v>106</c:v>
                </c:pt>
                <c:pt idx="6">
                  <c:v>103</c:v>
                </c:pt>
                <c:pt idx="7">
                  <c:v>116</c:v>
                </c:pt>
                <c:pt idx="8">
                  <c:v>51</c:v>
                </c:pt>
                <c:pt idx="9">
                  <c:v>95</c:v>
                </c:pt>
                <c:pt idx="10">
                  <c:v>129</c:v>
                </c:pt>
                <c:pt idx="11">
                  <c:v>60</c:v>
                </c:pt>
                <c:pt idx="12">
                  <c:v>40</c:v>
                </c:pt>
                <c:pt idx="13">
                  <c:v>1247</c:v>
                </c:pt>
              </c:numCache>
            </c:numRef>
          </c:val>
        </c:ser>
        <c:ser>
          <c:idx val="2"/>
          <c:order val="2"/>
          <c:tx>
            <c:strRef>
              <c:f>'Co Clerk - Coroner'!$D$5</c:f>
              <c:strCache>
                <c:ptCount val="1"/>
                <c:pt idx="0">
                  <c:v>Francy Mackert Verdi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Coroner'!$D$7:$D$20</c:f>
              <c:numCache>
                <c:formatCode>General</c:formatCode>
                <c:ptCount val="14"/>
                <c:pt idx="0">
                  <c:v>5</c:v>
                </c:pt>
                <c:pt idx="1">
                  <c:v>17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11</c:v>
                </c:pt>
                <c:pt idx="10">
                  <c:v>19</c:v>
                </c:pt>
                <c:pt idx="11">
                  <c:v>10</c:v>
                </c:pt>
                <c:pt idx="12">
                  <c:v>5</c:v>
                </c:pt>
                <c:pt idx="13">
                  <c:v>150</c:v>
                </c:pt>
              </c:numCache>
            </c:numRef>
          </c:val>
        </c:ser>
        <c:gapWidth val="73"/>
        <c:shape val="cone"/>
        <c:axId val="55760458"/>
        <c:axId val="27344616"/>
        <c:axId val="0"/>
      </c:bar3DChart>
      <c:catAx>
        <c:axId val="557604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2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344616"/>
        <c:crossesAt val="0"/>
        <c:auto val="1"/>
        <c:lblAlgn val="ctr"/>
        <c:lblOffset val="100"/>
      </c:catAx>
      <c:valAx>
        <c:axId val="27344616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1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760458"/>
        <c:crossesAt val="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3599768002465"/>
          <c:y val="0.892819317941114"/>
        </c:manualLayout>
      </c:layout>
      <c:spPr>
        <a:noFill/>
        <a:ln>
          <a:noFill/>
        </a:ln>
      </c:spPr>
    </c:legend>
    <c:plotVisOnly val="1"/>
    <c:dispBlanksAs val="gap"/>
  </c:chart>
  <c:spPr>
    <a:ln>
      <a:solidFill>
        <a:srgbClr val="e3e3e3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County Assessor</a:t>
            </a:r>
          </a:p>
        </c:rich>
      </c:tx>
      <c:layout>
        <c:manualLayout>
          <c:xMode val="edge"/>
          <c:yMode val="edge"/>
          <c:x val="0.463104141390363"/>
          <c:y val="0.0343536665932614"/>
        </c:manualLayout>
      </c:layout>
      <c:overlay val="0"/>
    </c:title>
    <c:autoTitleDeleted val="0"/>
    <c:view3D>
      <c:rotX val="16"/>
      <c:rotY val="19"/>
      <c:rAngAx val="1"/>
      <c:perspective val="60"/>
    </c:view3D>
    <c:floor>
      <c:spPr>
        <a:noFill/>
        <a:ln>
          <a:noFill/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0948879995653985"/>
          <c:y val="0.152059017837481"/>
          <c:w val="0.884486536406932"/>
          <c:h val="0.8198634661968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'Co Clerk - Coroner'!$F$5</c:f>
              <c:strCache>
                <c:ptCount val="1"/>
                <c:pt idx="0">
                  <c:v>Bruce D. Hill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Coroner'!$F$7:$F$20</c:f>
              <c:numCache>
                <c:formatCode>General</c:formatCode>
                <c:ptCount val="14"/>
                <c:pt idx="0">
                  <c:v>49</c:v>
                </c:pt>
                <c:pt idx="1">
                  <c:v>105</c:v>
                </c:pt>
                <c:pt idx="2">
                  <c:v>67</c:v>
                </c:pt>
                <c:pt idx="3">
                  <c:v>86</c:v>
                </c:pt>
                <c:pt idx="4">
                  <c:v>64</c:v>
                </c:pt>
                <c:pt idx="5">
                  <c:v>73</c:v>
                </c:pt>
                <c:pt idx="6">
                  <c:v>113</c:v>
                </c:pt>
                <c:pt idx="7">
                  <c:v>128</c:v>
                </c:pt>
                <c:pt idx="8">
                  <c:v>82</c:v>
                </c:pt>
                <c:pt idx="9">
                  <c:v>122</c:v>
                </c:pt>
                <c:pt idx="10">
                  <c:v>131</c:v>
                </c:pt>
                <c:pt idx="11">
                  <c:v>68</c:v>
                </c:pt>
                <c:pt idx="12">
                  <c:v>51</c:v>
                </c:pt>
                <c:pt idx="13">
                  <c:v>1139</c:v>
                </c:pt>
              </c:numCache>
            </c:numRef>
          </c:val>
        </c:ser>
        <c:ser>
          <c:idx val="1"/>
          <c:order val="1"/>
          <c:tx>
            <c:strRef>
              <c:f>'Co Clerk - Coroner'!$G$5</c:f>
              <c:strCache>
                <c:ptCount val="1"/>
                <c:pt idx="0">
                  <c:v>Kathy Thompson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Coroner'!$G$7:$G$20</c:f>
              <c:numCache>
                <c:formatCode>General</c:formatCode>
                <c:ptCount val="14"/>
                <c:pt idx="0">
                  <c:v>119</c:v>
                </c:pt>
                <c:pt idx="1">
                  <c:v>153</c:v>
                </c:pt>
                <c:pt idx="2">
                  <c:v>123</c:v>
                </c:pt>
                <c:pt idx="3">
                  <c:v>110</c:v>
                </c:pt>
                <c:pt idx="4">
                  <c:v>88</c:v>
                </c:pt>
                <c:pt idx="5">
                  <c:v>144</c:v>
                </c:pt>
                <c:pt idx="6">
                  <c:v>128</c:v>
                </c:pt>
                <c:pt idx="7">
                  <c:v>134</c:v>
                </c:pt>
                <c:pt idx="8">
                  <c:v>65</c:v>
                </c:pt>
                <c:pt idx="9">
                  <c:v>113</c:v>
                </c:pt>
                <c:pt idx="10">
                  <c:v>166</c:v>
                </c:pt>
                <c:pt idx="11">
                  <c:v>75</c:v>
                </c:pt>
                <c:pt idx="12">
                  <c:v>50</c:v>
                </c:pt>
                <c:pt idx="13">
                  <c:v>1468</c:v>
                </c:pt>
              </c:numCache>
            </c:numRef>
          </c:val>
        </c:ser>
        <c:gapWidth val="72"/>
        <c:shape val="cone"/>
        <c:axId val="68266875"/>
        <c:axId val="9024167"/>
        <c:axId val="0"/>
      </c:bar3DChart>
      <c:catAx>
        <c:axId val="682668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2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4167"/>
        <c:crossesAt val="0"/>
        <c:auto val="1"/>
        <c:lblAlgn val="ctr"/>
        <c:lblOffset val="100"/>
      </c:catAx>
      <c:valAx>
        <c:axId val="9024167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1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266875"/>
        <c:crossesAt val="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79267696430835"/>
          <c:y val="0.910812596344418"/>
        </c:manualLayout>
      </c:layout>
      <c:spPr>
        <a:noFill/>
        <a:ln>
          <a:noFill/>
        </a:ln>
      </c:spPr>
    </c:legend>
    <c:plotVisOnly val="1"/>
    <c:dispBlanksAs val="gap"/>
  </c:chart>
  <c:spPr>
    <a:ln>
      <a:solidFill>
        <a:srgbClr val="e3e3e3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 Henry Mosquito Abatement </a:t>
            </a:r>
          </a:p>
        </c:rich>
      </c:tx>
      <c:layout>
        <c:manualLayout>
          <c:xMode val="edge"/>
          <c:yMode val="edge"/>
          <c:x val="0.286578657865787"/>
          <c:y val="0.0387040929887474"/>
        </c:manualLayout>
      </c:layout>
      <c:overlay val="0"/>
    </c:title>
    <c:autoTitleDeleted val="0"/>
    <c:view3D>
      <c:rotX val="16"/>
      <c:rotY val="19"/>
      <c:rAngAx val="1"/>
      <c:perspective val="60"/>
    </c:view3D>
    <c:floor>
      <c:spPr>
        <a:noFill/>
        <a:ln>
          <a:noFill/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41969196919692"/>
          <c:y val="0.120069246939533"/>
          <c:w val="0.943729372937294"/>
          <c:h val="0.8799307530604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'Fort Henry'!$B$4,'Fort Henry'!$C$4</c:f>
              <c:strCache>
                <c:ptCount val="2"/>
                <c:pt idx="0">
                  <c:v>In Favor Of</c:v>
                </c:pt>
                <c:pt idx="1">
                  <c:v>Against</c:v>
                </c:pt>
              </c:strCache>
            </c:strRef>
          </c:cat>
          <c:val>
            <c:numRef>
              <c:f>'Fort Henry'!$B$6,'Fort Henry'!$C$6</c:f>
              <c:numCache>
                <c:formatCode>General</c:formatCode>
                <c:ptCount val="2"/>
                <c:pt idx="0">
                  <c:v>70</c:v>
                </c:pt>
                <c:pt idx="1">
                  <c:v>13</c:v>
                </c:pt>
              </c:numCache>
            </c:numRef>
          </c:val>
        </c:ser>
        <c:gapWidth val="150"/>
        <c:shape val="box"/>
        <c:axId val="83606998"/>
        <c:axId val="2639298"/>
        <c:axId val="0"/>
      </c:bar3DChart>
      <c:catAx>
        <c:axId val="83606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5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39298"/>
        <c:crossesAt val="0"/>
        <c:auto val="1"/>
        <c:lblAlgn val="ctr"/>
        <c:lblOffset val="100"/>
      </c:catAx>
      <c:valAx>
        <c:axId val="2639298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9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606998"/>
        <c:crossesAt val="1"/>
      </c:valAx>
      <c:spPr>
        <a:noFill/>
        <a:ln>
          <a:noFill/>
        </a:ln>
      </c:spPr>
    </c:plotArea>
    <c:plotVisOnly val="1"/>
    <c:dispBlanksAs val="gap"/>
  </c:chart>
  <c:spPr>
    <a:ln>
      <a:solidFill>
        <a:srgbClr val="e3e3e3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15480</xdr:rowOff>
    </xdr:from>
    <xdr:to>
      <xdr:col>19</xdr:col>
      <xdr:colOff>690480</xdr:colOff>
      <xdr:row>22</xdr:row>
      <xdr:rowOff>7560</xdr:rowOff>
    </xdr:to>
    <xdr:graphicFrame>
      <xdr:nvGraphicFramePr>
        <xdr:cNvPr id="0" name="Chart 2"/>
        <xdr:cNvGraphicFramePr/>
      </xdr:nvGraphicFramePr>
      <xdr:xfrm>
        <a:off x="0" y="213480"/>
        <a:ext cx="1454868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106920</xdr:rowOff>
    </xdr:from>
    <xdr:to>
      <xdr:col>26</xdr:col>
      <xdr:colOff>10080</xdr:colOff>
      <xdr:row>44</xdr:row>
      <xdr:rowOff>91440</xdr:rowOff>
    </xdr:to>
    <xdr:graphicFrame>
      <xdr:nvGraphicFramePr>
        <xdr:cNvPr id="1" name="Chart 2"/>
        <xdr:cNvGraphicFramePr/>
      </xdr:nvGraphicFramePr>
      <xdr:xfrm>
        <a:off x="0" y="3901680"/>
        <a:ext cx="19861920" cy="334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46</xdr:row>
      <xdr:rowOff>152640</xdr:rowOff>
    </xdr:from>
    <xdr:to>
      <xdr:col>26</xdr:col>
      <xdr:colOff>10080</xdr:colOff>
      <xdr:row>68</xdr:row>
      <xdr:rowOff>30960</xdr:rowOff>
    </xdr:to>
    <xdr:graphicFrame>
      <xdr:nvGraphicFramePr>
        <xdr:cNvPr id="2" name="Chart 4"/>
        <xdr:cNvGraphicFramePr/>
      </xdr:nvGraphicFramePr>
      <xdr:xfrm>
        <a:off x="0" y="7627680"/>
        <a:ext cx="19861920" cy="33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319680</xdr:colOff>
      <xdr:row>77</xdr:row>
      <xdr:rowOff>145080</xdr:rowOff>
    </xdr:from>
    <xdr:to>
      <xdr:col>14</xdr:col>
      <xdr:colOff>219600</xdr:colOff>
      <xdr:row>79</xdr:row>
      <xdr:rowOff>76320</xdr:rowOff>
    </xdr:to>
    <xdr:sp>
      <xdr:nvSpPr>
        <xdr:cNvPr id="3" name="CustomShape 1"/>
        <xdr:cNvSpPr/>
      </xdr:nvSpPr>
      <xdr:spPr>
        <a:xfrm>
          <a:off x="9799920" y="12580920"/>
          <a:ext cx="629640" cy="251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948a54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Total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70</xdr:row>
      <xdr:rowOff>7560</xdr:rowOff>
    </xdr:from>
    <xdr:to>
      <xdr:col>26</xdr:col>
      <xdr:colOff>28080</xdr:colOff>
      <xdr:row>90</xdr:row>
      <xdr:rowOff>76320</xdr:rowOff>
    </xdr:to>
    <xdr:graphicFrame>
      <xdr:nvGraphicFramePr>
        <xdr:cNvPr id="4" name="Chart 7"/>
        <xdr:cNvGraphicFramePr/>
      </xdr:nvGraphicFramePr>
      <xdr:xfrm>
        <a:off x="0" y="11323080"/>
        <a:ext cx="19879920" cy="32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420480</xdr:colOff>
      <xdr:row>86</xdr:row>
      <xdr:rowOff>68760</xdr:rowOff>
    </xdr:from>
    <xdr:to>
      <xdr:col>23</xdr:col>
      <xdr:colOff>301680</xdr:colOff>
      <xdr:row>87</xdr:row>
      <xdr:rowOff>122040</xdr:rowOff>
    </xdr:to>
    <xdr:sp>
      <xdr:nvSpPr>
        <xdr:cNvPr id="5" name="CustomShape 1"/>
        <xdr:cNvSpPr/>
      </xdr:nvSpPr>
      <xdr:spPr>
        <a:xfrm>
          <a:off x="17224200" y="13944600"/>
          <a:ext cx="740520" cy="213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948a54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Total</a:t>
          </a:r>
          <a:endParaRPr b="0" lang="en-GB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23</xdr:col>
      <xdr:colOff>118440</xdr:colOff>
      <xdr:row>63</xdr:row>
      <xdr:rowOff>152640</xdr:rowOff>
    </xdr:from>
    <xdr:to>
      <xdr:col>23</xdr:col>
      <xdr:colOff>721080</xdr:colOff>
      <xdr:row>65</xdr:row>
      <xdr:rowOff>45720</xdr:rowOff>
    </xdr:to>
    <xdr:sp>
      <xdr:nvSpPr>
        <xdr:cNvPr id="6" name="CustomShape 1"/>
        <xdr:cNvSpPr/>
      </xdr:nvSpPr>
      <xdr:spPr>
        <a:xfrm>
          <a:off x="17781480" y="10348200"/>
          <a:ext cx="602640" cy="213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948a54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Total</a:t>
          </a:r>
          <a:endParaRPr b="0" lang="en-GB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264240</xdr:colOff>
      <xdr:row>64</xdr:row>
      <xdr:rowOff>122040</xdr:rowOff>
    </xdr:from>
    <xdr:to>
      <xdr:col>14</xdr:col>
      <xdr:colOff>192600</xdr:colOff>
      <xdr:row>66</xdr:row>
      <xdr:rowOff>38160</xdr:rowOff>
    </xdr:to>
    <xdr:sp>
      <xdr:nvSpPr>
        <xdr:cNvPr id="7" name="CustomShape 1"/>
        <xdr:cNvSpPr/>
      </xdr:nvSpPr>
      <xdr:spPr>
        <a:xfrm>
          <a:off x="9015120" y="10477440"/>
          <a:ext cx="1387440" cy="236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1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Precinct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273600</xdr:colOff>
      <xdr:row>87</xdr:row>
      <xdr:rowOff>0</xdr:rowOff>
    </xdr:from>
    <xdr:to>
      <xdr:col>14</xdr:col>
      <xdr:colOff>201960</xdr:colOff>
      <xdr:row>88</xdr:row>
      <xdr:rowOff>76320</xdr:rowOff>
    </xdr:to>
    <xdr:sp>
      <xdr:nvSpPr>
        <xdr:cNvPr id="8" name="CustomShape 1"/>
        <xdr:cNvSpPr/>
      </xdr:nvSpPr>
      <xdr:spPr>
        <a:xfrm>
          <a:off x="9024480" y="14036040"/>
          <a:ext cx="1387440" cy="236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1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Precinct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92</xdr:row>
      <xdr:rowOff>360</xdr:rowOff>
    </xdr:from>
    <xdr:to>
      <xdr:col>8</xdr:col>
      <xdr:colOff>712080</xdr:colOff>
      <xdr:row>110</xdr:row>
      <xdr:rowOff>30960</xdr:rowOff>
    </xdr:to>
    <xdr:graphicFrame>
      <xdr:nvGraphicFramePr>
        <xdr:cNvPr id="9" name="Chart 13"/>
        <xdr:cNvGraphicFramePr/>
      </xdr:nvGraphicFramePr>
      <xdr:xfrm>
        <a:off x="0" y="14836320"/>
        <a:ext cx="6544440" cy="291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<Relationship Id="rId35" Type="http://schemas.openxmlformats.org/officeDocument/2006/relationships/revisionLog" Target="revisionLog35.xml"/><Relationship Id="rId36" Type="http://schemas.openxmlformats.org/officeDocument/2006/relationships/revisionLog" Target="revisionLog36.xml"/><Relationship Id="rId37" Type="http://schemas.openxmlformats.org/officeDocument/2006/relationships/revisionLog" Target="revisionLog37.xml"/><Relationship Id="rId38" Type="http://schemas.openxmlformats.org/officeDocument/2006/relationships/revisionLog" Target="revisionLog38.xml"/>
</Relationships>
</file>

<file path=xl/revisions/revisionHeaders.xml><?xml version="1.0" encoding="utf-8"?>
<headers xmlns="http://schemas.openxmlformats.org/spreadsheetml/2006/main" xmlns:r="http://schemas.openxmlformats.org/officeDocument/2006/relationships" guid="{74662576-8DD1-4F3B-84B1-5E96E6F4C0A8}">
  <header guid="{1E7D5E2D-0003-4897-AA79-6C4373D6E2DC}" dateTime="2014-05-20T21:51:00.000000000Z" userName="Dusty Hathaway" r:id="rId1" minRId="1" maxRId="1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D7A8BF31-2403-4F8E-933D-463156BD4B8A}" dateTime="2014-05-20T21:52:00.000000000Z" userName="Josh Warnke" r:id="rId2" minRId="2" maxRId="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AD62D351-0902-46B8-8157-51A74EBE9344}" dateTime="2014-05-20T21:59:00.000000000Z" userName="Dusty Hathaway" r:id="rId3" minRId="4" maxRId="68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22805883-4373-413B-A88D-1309A7F3208C}" dateTime="2014-05-20T21:59:00.000000000Z" userName="Josh Warnke" r:id="rId4" minRId="69" maxRId="69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031B5ED-370D-472A-98A6-4E6AA69BB2B4}" dateTime="2014-05-20T22:04:00.000000000Z" userName="Josh Warnke" r:id="rId5" minRId="70" maxRId="70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31BE1112-0DC7-4182-8675-016552806E47}" dateTime="2014-05-20T22:06:00.000000000Z" userName="Dusty Hathaway" r:id="rId6" minRId="71" maxRId="13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2059B84E-91D5-4167-9710-9069BC7DE379}" dateTime="2014-05-20T22:06:00.000000000Z" userName="Josh Warnke" r:id="rId7" minRId="136" maxRId="136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3BEEC176-6EF6-43ED-8A3E-814BCC49ABBC}" dateTime="2014-05-20T22:14:00.000000000Z" userName="Dusty Hathaway" r:id="rId8" minRId="137" maxRId="20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F6518275-5272-4CBE-A91B-7A8CEF1F65A6}" dateTime="2014-05-20T22:15:00.000000000Z" userName="Josh Warnke" r:id="rId9" minRId="203" maxRId="20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28B561A-79AC-4743-AD15-DDDDADCF5623}" dateTime="2014-05-20T22:19:00.000000000Z" userName="Josh Warnke" r:id="rId10" minRId="204" maxRId="204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3893D9CC-ECCE-4928-9A1E-01F3B11728B3}" dateTime="2014-05-20T22:27:00.000000000Z" userName="Dusty Hathaway" r:id="rId11" minRId="205" maxRId="269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56C58EB1-C84F-49AD-81D2-E53A17ECA697}" dateTime="2014-05-20T22:28:00.000000000Z" userName="Josh Warnke" r:id="rId12" minRId="270" maxRId="271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2F380E45-77AF-4053-AF84-EC15E4085922}" dateTime="2014-05-20T22:31:00.000000000Z" userName="Josh Warnke" r:id="rId13" minRId="272" maxRId="27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1183F88-2488-401C-B035-7B54FA8DE3A5}" dateTime="2014-05-20T22:37:00.000000000Z" userName="Josh Warnke" r:id="rId14" minRId="273" maxRId="274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89BE6415-1948-474A-9B6D-879AE334E20A}" dateTime="2014-05-20T22:38:00.000000000Z" userName="Josh Warnke" r:id="rId15" minRId="275" maxRId="27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F9CBE9B0-38D1-432D-8DB9-FD4621E553B6}" dateTime="2014-05-20T22:38:00.000000000Z" userName="Dusty Hathaway" r:id="rId16" minRId="276" maxRId="34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AE098200-BF22-42A2-82CE-EEC5B32FDC4B}" dateTime="2014-05-20T22:39:00.000000000Z" userName="Josh Warnke" r:id="rId17" minRId="344" maxRId="34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AFF6AC7B-9F55-4F43-8DB8-7109EDA2AFD9}" dateTime="2014-05-20T22:44:00.000000000Z" userName="Dusty Hathaway" r:id="rId18" minRId="346" maxRId="411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46BBCD92-F6A2-40B4-B624-1B6221B4B273}" dateTime="2014-05-20T22:45:00.000000000Z" userName="Josh Warnke" r:id="rId19" minRId="412" maxRId="41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9D0281C9-C6D3-4943-8606-8F10B1C1801C}" dateTime="2014-05-20T22:46:00.000000000Z" userName="Josh Warnke" r:id="rId20" minRId="413" maxRId="41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413121B-1EB3-4578-89F9-51CA46DCB681}" dateTime="2014-05-20T22:50:00.000000000Z" userName="Dusty Hathaway" r:id="rId21" minRId="414" maxRId="479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B60BF50E-27B7-4E19-AA31-7F55CCE3ACDD}" dateTime="2014-05-20T22:51:00.000000000Z" userName="Josh Warnke" r:id="rId22" minRId="480" maxRId="480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FB73C30E-79CC-471D-8E9D-9E2F2D8B65B8}" dateTime="2014-05-20T22:54:00.000000000Z" userName="Josh Warnke" r:id="rId23" minRId="481" maxRId="481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A723CCCC-3138-4D32-AE25-517E35D4B4AD}" dateTime="2014-05-20T22:56:00.000000000Z" userName="Dusty Hathaway" r:id="rId24" minRId="482" maxRId="547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C5F97DD-DCD2-48EC-917B-3289918C5B1F}" dateTime="2014-05-20T22:57:00.000000000Z" userName="Josh Warnke" r:id="rId25" minRId="548" maxRId="548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B5946D29-9DCA-4414-B8C1-811B5120DA99}" dateTime="2014-05-20T22:59:00.000000000Z" userName="Josh Warnke" r:id="rId26" minRId="549" maxRId="550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364DAEC-5278-484F-BC22-4B807FAA9272}" dateTime="2014-05-20T23:02:00.000000000Z" userName="Dusty Hathaway" r:id="rId27" minRId="551" maxRId="61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7E6EBC37-F60E-46AD-86DC-3B37771BB903}" dateTime="2014-05-20T23:08:00.000000000Z" userName="Josh Warnke" r:id="rId28" minRId="616" maxRId="616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6F45B469-FE67-4CC5-AFB8-2295FCC2EBBD}" dateTime="2014-05-20T23:08:00.000000000Z" userName="Dusty Hathaway" r:id="rId29" minRId="617" maxRId="68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31D380F-DA64-4A05-9E05-6F0DB01A155A}" dateTime="2014-05-20T23:08:00.000000000Z" userName="Josh Warnke" r:id="rId30" minRId="683" maxRId="68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80C1FA9C-6CFB-481F-A674-4C0FD8B6D2E2}" dateTime="2014-05-20T23:15:00.000000000Z" userName="Dusty Hathaway" r:id="rId31" minRId="684" maxRId="749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FCA0182-0D07-4500-A94B-12D9C172C93E}" dateTime="2014-05-20T23:17:00.000000000Z" userName="Josh Warnke" r:id="rId32" minRId="750" maxRId="750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AD3E4718-84AD-404D-BB54-DA3A256B19D0}" dateTime="2014-05-20T23:29:00.000000000Z" userName="Josh Warnke" r:id="rId33" minRId="751" maxRId="75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6839F02-E108-4EA5-BD8D-B80F05A062BD}" dateTime="2014-05-20T23:30:00.000000000Z" userName="Josh Warnke" r:id="rId34" minRId="753" maxRId="75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89B7F1E2-6307-4A0A-9A70-78F7A4B3C869}" dateTime="2014-05-22T12:44:00.000000000Z" userName="Lori Lewis" r:id="rId35" minRId="754" maxRId="75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26DD979F-1C22-4844-BC5C-CD4ACF12E4A9}" dateTime="2014-05-22T13:49:00.000000000Z" userName="Lori Lewis" r:id="rId36" minRId="756" maxRId="78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5391E095-3FF2-45E8-894E-2CA3892A53D2}" dateTime="2014-05-23T10:05:00.000000000Z" userName="Lori Lewis" r:id="rId37" minRId="784" maxRId="784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74662576-8DD1-4F3B-84B1-5E96E6F4C0A8}" dateTime="2014-05-23T15:06:00.000000000Z" userName="Lori Lewis" r:id="rId38" minRId="785" maxRId="787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0">
    <oc r="W3" t="n">
      <v>0.902083333333333</v>
    </oc>
    <nc r="W3" t="n">
      <v>0.910416666666667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204" ua="false" sId="10">
    <oc r="W8" t="inlineStr">
      <is>
        <r>
          <rPr>
            <sz val="10"/>
            <rFont val="Arial"/>
            <family val="0"/>
          </rPr>
          <t xml:space="preserve">Ballots Arrived, Pending</t>
        </r>
      </is>
    </oc>
    <nc r="W8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05" ua="false" sId="1">
    <nc r="B16" t="n">
      <v>0</v>
    </nc>
  </rcc>
  <rcc rId="206" ua="false" sId="1">
    <nc r="C16" t="n">
      <v>1</v>
    </nc>
  </rcc>
  <rcc rId="207" ua="false" sId="1">
    <nc r="D16" t="n">
      <v>60</v>
    </nc>
  </rcc>
  <rcc rId="208" ua="false" sId="1">
    <nc r="E16" t="n">
      <v>170</v>
    </nc>
  </rcc>
  <rcc rId="209" ua="false" sId="1">
    <nc r="F16" t="n">
      <v>1</v>
    </nc>
  </rcc>
  <rcc rId="210" ua="false" sId="1">
    <nc r="G16" t="n">
      <v>125</v>
    </nc>
  </rcc>
  <rcc rId="211" ua="false" sId="1">
    <nc r="H16" t="n">
      <v>96</v>
    </nc>
  </rcc>
  <rcc rId="212" ua="false" sId="1">
    <nc r="I16" t="n">
      <v>0</v>
    </nc>
  </rcc>
  <rcc rId="213" ua="false" sId="1">
    <nc r="J16" t="n">
      <v>1</v>
    </nc>
  </rcc>
  <rcc rId="214" ua="false" sId="1">
    <nc r="K16" t="n">
      <v>13</v>
    </nc>
  </rcc>
  <rcc rId="215" ua="false" sId="1">
    <nc r="L16" t="n">
      <v>12</v>
    </nc>
  </rcc>
  <rcc rId="216" ua="false" sId="1">
    <nc r="M16" t="n">
      <v>71</v>
    </nc>
  </rcc>
  <rcc rId="217" ua="false" sId="1">
    <nc r="N16" t="n">
      <v>141</v>
    </nc>
  </rcc>
  <rcc rId="218" ua="false" sId="2">
    <nc r="B15" t="n">
      <v>1</v>
    </nc>
  </rcc>
  <rcc rId="219" ua="false" sId="2">
    <nc r="C15" t="n">
      <v>44</v>
    </nc>
  </rcc>
  <rcc rId="220" ua="false" sId="2">
    <nc r="D15" t="n">
      <v>164</v>
    </nc>
  </rcc>
  <rcc rId="221" ua="false" sId="2">
    <nc r="E15" t="n">
      <v>1</v>
    </nc>
  </rcc>
  <rcc rId="222" ua="false" sId="2">
    <nc r="F15" t="n">
      <v>54</v>
    </nc>
  </rcc>
  <rcc rId="223" ua="false" sId="2">
    <nc r="G15" t="n">
      <v>65</v>
    </nc>
  </rcc>
  <rcc rId="224" ua="false" sId="2">
    <nc r="H15" t="n">
      <v>27</v>
    </nc>
  </rcc>
  <rcc rId="225" ua="false" sId="2">
    <nc r="I15" t="n">
      <v>57</v>
    </nc>
  </rcc>
  <rcc rId="226" ua="false" sId="2">
    <nc r="J15" t="n">
      <v>109</v>
    </nc>
  </rcc>
  <rcc rId="227" ua="false" sId="2">
    <nc r="K15" t="n">
      <v>99</v>
    </nc>
  </rcc>
  <rcc rId="228" ua="false" sId="3">
    <nc r="B15" t="n">
      <v>1</v>
    </nc>
  </rcc>
  <rcc rId="229" ua="false" sId="3">
    <nc r="C15" t="n">
      <v>0</v>
    </nc>
  </rcc>
  <rcc rId="230" ua="false" sId="3">
    <nc r="D15" t="n">
      <v>201</v>
    </nc>
  </rcc>
  <rcc rId="231" ua="false" sId="3">
    <nc r="E15" t="n">
      <v>1</v>
    </nc>
  </rcc>
  <rcc rId="232" ua="false" sId="3">
    <nc r="F15" t="n">
      <v>71</v>
    </nc>
  </rcc>
  <rcc rId="233" ua="false" sId="3">
    <nc r="G15" t="n">
      <v>141</v>
    </nc>
  </rcc>
  <rcc rId="234" ua="false" sId="3">
    <nc r="H15" t="n">
      <v>1</v>
    </nc>
  </rcc>
  <rcc rId="235" ua="false" sId="3">
    <nc r="I15" t="n">
      <v>25</v>
    </nc>
  </rcc>
  <rcc rId="236" ua="false" sId="3">
    <nc r="J15" t="n">
      <v>60</v>
    </nc>
  </rcc>
  <rcc rId="237" ua="false" sId="3">
    <nc r="K15" t="n">
      <v>47</v>
    </nc>
  </rcc>
  <rcc rId="238" ua="false" sId="3">
    <nc r="L15" t="n">
      <v>70</v>
    </nc>
  </rcc>
  <rcc rId="239" ua="false" sId="5">
    <nc r="B16" t="n">
      <v>206</v>
    </nc>
  </rcc>
  <rcc rId="240" ua="false" sId="5">
    <nc r="C16" t="n">
      <v>124</v>
    </nc>
  </rcc>
  <rcc rId="241" ua="false" sId="5">
    <nc r="D16" t="n">
      <v>85</v>
    </nc>
  </rcc>
  <rcc rId="242" ua="false" sId="5">
    <nc r="E16" t="n">
      <v>202</v>
    </nc>
  </rcc>
  <rcc rId="243" ua="false" sId="5">
    <nc r="F16" t="n">
      <v>124</v>
    </nc>
  </rcc>
  <rcc rId="244" ua="false" sId="5">
    <nc r="G16" t="n">
      <v>102</v>
    </nc>
  </rcc>
  <rcc rId="245" ua="false" sId="5">
    <nc r="H16" t="n">
      <v>103</v>
    </nc>
  </rcc>
  <rcc rId="246" ua="false" sId="5">
    <nc r="I16" t="n">
      <v>36</v>
    </nc>
  </rcc>
  <rcc rId="247" ua="false" sId="5">
    <nc r="J16" t="n">
      <v>79</v>
    </nc>
  </rcc>
  <rcc rId="248" ua="false" sId="5">
    <nc r="K16" t="n">
      <v>17</v>
    </nc>
  </rcc>
  <rcc rId="249" ua="false" sId="6">
    <nc r="B16" t="n">
      <v>129</v>
    </nc>
  </rcc>
  <rcc rId="250" ua="false" sId="6">
    <nc r="C16" t="n">
      <v>95</v>
    </nc>
  </rcc>
  <rcc rId="251" ua="false" sId="6">
    <nc r="D16" t="n">
      <v>11</v>
    </nc>
  </rcc>
  <rcc rId="252" ua="false" sId="6">
    <nc r="E16" t="n">
      <v>203</v>
    </nc>
  </rcc>
  <rcc rId="253" ua="false" sId="6">
    <nc r="F16" t="n">
      <v>122</v>
    </nc>
  </rcc>
  <rcc rId="254" ua="false" sId="6">
    <nc r="G16" t="n">
      <v>113</v>
    </nc>
  </rcc>
  <rcc rId="255" ua="false" sId="6">
    <nc r="H16" t="n">
      <v>204</v>
    </nc>
  </rcc>
  <rcc rId="256" ua="false" sId="7">
    <nc r="B16" t="n">
      <v>187</v>
    </nc>
  </rcc>
  <rcc rId="257" ua="false" sId="7">
    <nc r="C16" t="n">
      <v>56</v>
    </nc>
  </rcc>
  <rcc rId="258" ua="false" sId="7">
    <nc r="D16" t="n">
      <v>106</v>
    </nc>
  </rcc>
  <rcc rId="259" ua="false" sId="7">
    <nc r="E16" t="n">
      <v>39</v>
    </nc>
  </rcc>
  <rcc rId="260" ua="false" sId="7">
    <nc r="F16" t="n">
      <v>58</v>
    </nc>
  </rcc>
  <rcc rId="261" ua="false" sId="7">
    <nc r="G16" t="n">
      <v>151</v>
    </nc>
  </rcc>
  <rcc rId="262" ua="false" sId="7">
    <nc r="H16" t="n">
      <v>80</v>
    </nc>
  </rcc>
  <rcc rId="263" ua="false" sId="7">
    <nc r="I16" t="n">
      <v>122</v>
    </nc>
  </rcc>
  <rcc rId="264" ua="false" sId="7">
    <nc r="J16" t="n">
      <v>188</v>
    </nc>
  </rcc>
  <rcc rId="265" ua="false" sId="4">
    <nc r="B16" t="n">
      <v>139</v>
    </nc>
  </rcc>
  <rcc rId="266" ua="false" sId="4">
    <nc r="C16" t="n">
      <v>66</v>
    </nc>
  </rcc>
  <rcc rId="267" ua="false" sId="4">
    <nc r="D16" t="n">
      <v>180</v>
    </nc>
  </rcc>
  <rcc rId="268" ua="false" sId="4">
    <nc r="E16" t="n">
      <v>185</v>
    </nc>
  </rcc>
  <rcc rId="269" ua="false" sId="10">
    <oc r="W3" t="n">
      <v>0.926388888888889</v>
    </oc>
    <nc r="W3" t="n">
      <v>0.935416666666667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270" ua="false" sId="10">
    <oc r="W12" t="inlineStr">
      <is>
        <r>
          <rPr>
            <sz val="10"/>
            <rFont val="Arial"/>
            <family val="0"/>
          </rPr>
          <t xml:space="preserve">Awaiting Ballot Arrival</t>
        </r>
      </is>
    </oc>
    <nc r="W12" t="inlineStr">
      <is>
        <r>
          <rPr>
            <sz val="10"/>
            <rFont val="Arial"/>
            <family val="0"/>
          </rPr>
          <t xml:space="preserve">Ballots Arrived, Pending</t>
        </r>
      </is>
    </nc>
  </rcc>
  <rcc rId="271" ua="false" sId="10">
    <oc r="W16" t="inlineStr">
      <is>
        <r>
          <rPr>
            <sz val="10"/>
            <rFont val="Arial"/>
            <family val="0"/>
          </rPr>
          <t xml:space="preserve">Count In Progress</t>
        </r>
      </is>
    </oc>
    <nc r="W16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272" ua="false" sId="10">
    <oc r="W11" t="inlineStr">
      <is>
        <r>
          <rPr>
            <sz val="10"/>
            <rFont val="Arial"/>
            <family val="0"/>
          </rPr>
          <t xml:space="preserve">Ballots Arrived, Pending</t>
        </r>
      </is>
    </oc>
    <nc r="W11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273" ua="false" sId="10">
    <oc r="W11" t="inlineStr">
      <is>
        <r>
          <rPr>
            <sz val="10"/>
            <rFont val="Arial"/>
            <family val="0"/>
          </rPr>
          <t xml:space="preserve">Count In Progress</t>
        </r>
      </is>
    </oc>
    <nc r="W11" t="inlineStr">
      <is>
        <r>
          <rPr>
            <sz val="10"/>
            <rFont val="Arial"/>
            <family val="0"/>
          </rPr>
          <t xml:space="preserve">Finished</t>
        </r>
      </is>
    </nc>
  </rcc>
  <rcc rId="274" ua="false" sId="10">
    <oc r="W11" t="inlineStr">
      <is>
        <r>
          <rPr>
            <sz val="10"/>
            <rFont val="Arial"/>
            <family val="0"/>
          </rPr>
          <t xml:space="preserve">Finished</t>
        </r>
      </is>
    </oc>
    <nc r="W11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275" ua="false" sId="10">
    <oc r="W19" t="inlineStr">
      <is>
        <r>
          <rPr>
            <sz val="10"/>
            <rFont val="Arial"/>
            <family val="0"/>
          </rPr>
          <t xml:space="preserve">Ballots Arrived, Pending</t>
        </r>
      </is>
    </oc>
    <nc r="W19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276" ua="false" sId="1">
    <nc r="B8" t="n">
      <v>0</v>
    </nc>
  </rcc>
  <rcc rId="277" ua="false" sId="1">
    <nc r="C8" t="n">
      <v>1</v>
    </nc>
  </rcc>
  <rcc rId="278" ua="false" sId="1">
    <nc r="D8" t="n">
      <v>59</v>
    </nc>
  </rcc>
  <rcc rId="279" ua="false" sId="1">
    <nc r="E8" t="n">
      <v>200</v>
    </nc>
  </rcc>
  <rcc rId="280" ua="false" sId="1">
    <nc r="F8" t="n">
      <v>1</v>
    </nc>
  </rcc>
  <rcc rId="281" ua="false" sId="1">
    <nc r="G8" t="n">
      <v>151</v>
    </nc>
  </rcc>
  <rcc rId="282" ua="false" sId="1">
    <nc r="H8" t="n">
      <v>103</v>
    </nc>
  </rcc>
  <rcc rId="283" ua="false" sId="1">
    <nc r="I8" t="n">
      <v>1</v>
    </nc>
  </rcc>
  <rcc rId="284" ua="false" sId="1">
    <nc r="J8" t="n">
      <v>0</v>
    </nc>
  </rcc>
  <rcc rId="285" ua="false" sId="1">
    <nc r="K8" t="n">
      <v>6</v>
    </nc>
  </rcc>
  <rcc rId="286" ua="false" sId="1">
    <nc r="L8" t="n">
      <v>14</v>
    </nc>
  </rcc>
  <rcc rId="287" ua="false" sId="1">
    <nc r="M8" t="n">
      <v>100</v>
    </nc>
  </rcc>
  <rcc rId="288" ua="false" sId="1">
    <nc r="N8" t="n">
      <v>141</v>
    </nc>
  </rcc>
  <rcc rId="289" ua="false" sId="2">
    <nc r="B7" t="n">
      <v>1</v>
    </nc>
  </rcc>
  <rcc rId="290" ua="false" sId="2">
    <nc r="C7" t="n">
      <v>65</v>
    </nc>
  </rcc>
  <rcc rId="291" ua="false" sId="2">
    <nc r="D7" t="n">
      <v>184</v>
    </nc>
  </rcc>
  <rcc rId="292" ua="false" sId="2">
    <nc r="E7" t="n">
      <v>1</v>
    </nc>
  </rcc>
  <rcc rId="293" ua="false" sId="2">
    <nc r="F7" t="n">
      <v>70</v>
    </nc>
  </rcc>
  <rcc rId="294" ua="false" sId="2">
    <nc r="G7" t="n">
      <v>59</v>
    </nc>
  </rcc>
  <rcc rId="295" ua="false" sId="2">
    <nc r="H7" t="n">
      <v>41</v>
    </nc>
  </rcc>
  <rcc rId="296" ua="false" sId="2">
    <nc r="I7" t="n">
      <v>68</v>
    </nc>
  </rcc>
  <rcc rId="297" ua="false" sId="2">
    <nc r="J7" t="n">
      <v>114</v>
    </nc>
  </rcc>
  <rcc rId="298" ua="false" sId="2">
    <nc r="K7" t="n">
      <v>129</v>
    </nc>
  </rcc>
  <rcc rId="299" ua="false" sId="3">
    <nc r="B7" t="n">
      <v>1</v>
    </nc>
  </rcc>
  <rcc rId="300" ua="false" sId="3">
    <nc r="C7" t="n">
      <v>0</v>
    </nc>
  </rcc>
  <rcc rId="301" ua="false" sId="3">
    <nc r="D7" t="n">
      <v>229</v>
    </nc>
  </rcc>
  <rcc rId="302" ua="false" sId="3">
    <nc r="E7" t="n">
      <v>1</v>
    </nc>
  </rcc>
  <rcc rId="303" ua="false" sId="3">
    <nc r="F7" t="n">
      <v>71</v>
    </nc>
  </rcc>
  <rcc rId="304" ua="false" sId="3">
    <nc r="G7" t="n">
      <v>174</v>
    </nc>
  </rcc>
  <rcc rId="305" ua="false" sId="3">
    <nc r="H7" t="n">
      <v>1</v>
    </nc>
  </rcc>
  <rcc rId="306" ua="false" sId="3">
    <nc r="I7" t="n">
      <v>40</v>
    </nc>
  </rcc>
  <rcc rId="307" ua="false" sId="3">
    <nc r="J7" t="n">
      <v>70</v>
    </nc>
  </rcc>
  <rcc rId="308" ua="false" sId="3">
    <nc r="K7" t="n">
      <v>64</v>
    </nc>
  </rcc>
  <rcc rId="309" ua="false" sId="3">
    <nc r="L7" t="n">
      <v>62</v>
    </nc>
  </rcc>
  <rcc rId="310" ua="false" sId="5">
    <nc r="B8" t="n">
      <v>223</v>
    </nc>
  </rcc>
  <rcc rId="311" ua="false" sId="5">
    <nc r="C8" t="n">
      <v>142</v>
    </nc>
  </rcc>
  <rcc rId="312" ua="false" sId="5">
    <nc r="D8" t="n">
      <v>94</v>
    </nc>
  </rcc>
  <rcc rId="313" ua="false" sId="5">
    <nc r="E8" t="n">
      <v>210</v>
    </nc>
  </rcc>
  <rcc rId="314" ua="false" sId="5">
    <nc r="F8" t="n">
      <v>161</v>
    </nc>
  </rcc>
  <rcc rId="315" ua="false" sId="5">
    <nc r="G8" t="n">
      <v>93</v>
    </nc>
  </rcc>
  <rcc rId="316" ua="false" sId="5">
    <nc r="H8" t="n">
      <v>120</v>
    </nc>
  </rcc>
  <rcc rId="317" ua="false" sId="5">
    <nc r="I8" t="n">
      <v>29</v>
    </nc>
  </rcc>
  <rcc rId="318" ua="false" sId="5">
    <nc r="J8" t="n">
      <v>92</v>
    </nc>
  </rcc>
  <rcc rId="319" ua="false" sId="5">
    <nc r="K8" t="n">
      <v>18</v>
    </nc>
  </rcc>
  <rcc rId="320" ua="false" sId="6">
    <nc r="B8" t="n">
      <v>64</v>
    </nc>
  </rcc>
  <rcc rId="321" ua="false" sId="6">
    <nc r="C8" t="n">
      <v>180</v>
    </nc>
  </rcc>
  <rcc rId="322" ua="false" sId="6">
    <nc r="D8" t="n">
      <v>17</v>
    </nc>
  </rcc>
  <rcc rId="323" ua="false" sId="6">
    <nc r="E8" t="n">
      <v>223</v>
    </nc>
  </rcc>
  <rcc rId="324" ua="false" sId="6">
    <nc r="F8" t="n">
      <v>105</v>
    </nc>
  </rcc>
  <rcc rId="325" ua="false" sId="6">
    <nc r="G8" t="n">
      <v>153</v>
    </nc>
  </rcc>
  <rcc rId="326" ua="false" sId="6">
    <nc r="H8" t="n">
      <v>224</v>
    </nc>
  </rcc>
  <rcc rId="327" ua="false" sId="7">
    <nc r="B8" t="n">
      <v>219</v>
    </nc>
  </rcc>
  <rcc rId="328" ua="false" sId="7">
    <nc r="C8" t="n">
      <v>61</v>
    </nc>
  </rcc>
  <rcc rId="329" ua="false" sId="7">
    <nc r="D8" t="n">
      <v>119</v>
    </nc>
  </rcc>
  <rcc rId="330" ua="false" sId="7">
    <nc r="E8" t="n">
      <v>45</v>
    </nc>
  </rcc>
  <rcc rId="331" ua="false" sId="7">
    <nc r="F8" t="n">
      <v>51</v>
    </nc>
  </rcc>
  <rcc rId="332" ua="false" sId="7">
    <nc r="G8" t="n">
      <v>178</v>
    </nc>
  </rcc>
  <rcc rId="333" ua="false" sId="7">
    <nc r="H8" t="n">
      <v>89</v>
    </nc>
  </rcc>
  <rcc rId="334" ua="false" sId="7">
    <nc r="I8" t="n">
      <v>141</v>
    </nc>
  </rcc>
  <rcc rId="335" ua="false" sId="7">
    <nc r="J8" t="n">
      <v>220</v>
    </nc>
  </rcc>
  <rcc rId="336" ua="false" sId="8">
    <nc r="D6" t="n">
      <v>235</v>
    </nc>
  </rcc>
  <rcc rId="337" ua="false" sId="9">
    <nc r="B6" t="n">
      <v>70</v>
    </nc>
  </rcc>
  <rcc rId="338" ua="false" sId="9">
    <nc r="C6" t="n">
      <v>13</v>
    </nc>
  </rcc>
  <rcc rId="339" ua="false" sId="4">
    <nc r="B8" t="n">
      <v>168</v>
    </nc>
  </rcc>
  <rcc rId="340" ua="false" sId="4">
    <nc r="C8" t="n">
      <v>64</v>
    </nc>
  </rcc>
  <rcc rId="341" ua="false" sId="4">
    <nc r="D8" t="n">
      <v>220</v>
    </nc>
  </rcc>
  <rcc rId="342" ua="false" sId="4">
    <nc r="E8" t="n">
      <v>222</v>
    </nc>
  </rcc>
  <rcc rId="343" ua="false" sId="10">
    <oc r="W3" t="n">
      <v>0.935416666666667</v>
    </oc>
    <nc r="W3" t="n">
      <v>0.943055555555556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344" ua="false" sId="10">
    <oc r="W8" t="inlineStr">
      <is>
        <r>
          <rPr>
            <sz val="10"/>
            <rFont val="Arial"/>
            <family val="0"/>
          </rPr>
          <t xml:space="preserve">Count In Progress</t>
        </r>
      </is>
    </oc>
    <nc r="W8" t="inlineStr">
      <is>
        <r>
          <rPr>
            <sz val="10"/>
            <rFont val="Arial"/>
            <family val="0"/>
          </rPr>
          <t xml:space="preserve">Finished</t>
        </r>
      </is>
    </nc>
  </rcc>
  <rcc rId="345" ua="false" sId="10">
    <oc r="W12" t="inlineStr">
      <is>
        <r>
          <rPr>
            <sz val="10"/>
            <rFont val="Arial"/>
            <family val="0"/>
          </rPr>
          <t xml:space="preserve">Ballots Arrived, Pending</t>
        </r>
      </is>
    </oc>
    <nc r="W12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346" ua="false" sId="1">
    <nc r="B11" t="n">
      <v>0</v>
    </nc>
  </rcc>
  <rcc rId="347" ua="false" sId="1">
    <nc r="C11" t="n">
      <v>6</v>
    </nc>
  </rcc>
  <rcc rId="348" ua="false" sId="1">
    <nc r="D11" t="n">
      <v>29</v>
    </nc>
  </rcc>
  <rcc rId="349" ua="false" sId="1">
    <nc r="E11" t="n">
      <v>120</v>
    </nc>
  </rcc>
  <rcc rId="350" ua="false" sId="1">
    <nc r="F11" t="n">
      <v>6</v>
    </nc>
  </rcc>
  <rcc rId="351" ua="false" sId="1">
    <nc r="G11" t="n">
      <v>110</v>
    </nc>
  </rcc>
  <rcc rId="352" ua="false" sId="1">
    <nc r="H11" t="n">
      <v>41</v>
    </nc>
  </rcc>
  <rcc rId="353" ua="false" sId="1">
    <nc r="I11" t="n">
      <v>4</v>
    </nc>
  </rcc>
  <rcc rId="354" ua="false" sId="1">
    <nc r="J11" t="n">
      <v>2</v>
    </nc>
  </rcc>
  <rcc rId="355" ua="false" sId="1">
    <nc r="K11" t="n">
      <v>7</v>
    </nc>
  </rcc>
  <rcc rId="356" ua="false" sId="1">
    <nc r="L11" t="n">
      <v>5</v>
    </nc>
  </rcc>
  <rcc rId="357" ua="false" sId="1">
    <nc r="M11" t="n">
      <v>42</v>
    </nc>
  </rcc>
  <rcc rId="358" ua="false" sId="1">
    <nc r="N11" t="n">
      <v>101</v>
    </nc>
  </rcc>
  <rcc rId="359" ua="false" sId="2">
    <nc r="B10" t="n">
      <v>6</v>
    </nc>
  </rcc>
  <rcc rId="360" ua="false" sId="2">
    <nc r="C10" t="n">
      <v>23</v>
    </nc>
  </rcc>
  <rcc rId="361" ua="false" sId="2">
    <nc r="D10" t="n">
      <v>122</v>
    </nc>
  </rcc>
  <rcc rId="362" ua="false" sId="2">
    <nc r="E10" t="n">
      <v>6</v>
    </nc>
  </rcc>
  <rcc rId="363" ua="false" sId="2">
    <nc r="F10" t="n">
      <v>38</v>
    </nc>
  </rcc>
  <rcc rId="364" ua="false" sId="2">
    <nc r="G10" t="n">
      <v>45</v>
    </nc>
  </rcc>
  <rcc rId="365" ua="false" sId="2">
    <nc r="H10" t="n">
      <v>24</v>
    </nc>
  </rcc>
  <rcc rId="366" ua="false" sId="2">
    <nc r="I10" t="n">
      <v>33</v>
    </nc>
  </rcc>
  <rcc rId="367" ua="false" sId="2">
    <nc r="J10" t="n">
      <v>47</v>
    </nc>
  </rcc>
  <rcc rId="368" ua="false" sId="2">
    <nc r="K10" t="n">
      <v>89</v>
    </nc>
  </rcc>
  <rcc rId="369" ua="false" sId="3">
    <nc r="B10" t="n">
      <v>5</v>
    </nc>
  </rcc>
  <rcc rId="370" ua="false" sId="3">
    <nc r="C10" t="n">
      <v>0</v>
    </nc>
  </rcc>
  <rcc rId="371" ua="false" sId="3">
    <nc r="D10" t="n">
      <v>138</v>
    </nc>
  </rcc>
  <rcc rId="372" ua="false" sId="3">
    <nc r="E10" t="n">
      <v>6</v>
    </nc>
  </rcc>
  <rcc rId="373" ua="false" sId="3">
    <nc r="F10" t="n">
      <v>42</v>
    </nc>
  </rcc>
  <rcc rId="374" ua="false" sId="3">
    <nc r="G10" t="n">
      <v>103</v>
    </nc>
  </rcc>
  <rcc rId="375" ua="false" sId="3">
    <nc r="H10" t="n">
      <v>6</v>
    </nc>
  </rcc>
  <rcc rId="376" ua="false" sId="3">
    <nc r="I10" t="n">
      <v>16</v>
    </nc>
  </rcc>
  <rcc rId="377" ua="false" sId="3">
    <nc r="J10" t="n">
      <v>35</v>
    </nc>
  </rcc>
  <rcc rId="378" ua="false" sId="3">
    <nc r="K10" t="n">
      <v>39</v>
    </nc>
  </rcc>
  <rcc rId="379" ua="false" sId="3">
    <nc r="L10" t="n">
      <v>50</v>
    </nc>
  </rcc>
  <rcc rId="380" ua="false" sId="5">
    <nc r="B11" t="n">
      <v>138</v>
    </nc>
  </rcc>
  <rcc rId="381" ua="false" sId="5">
    <nc r="C11" t="n">
      <v>80</v>
    </nc>
  </rcc>
  <rcc rId="382" ua="false" sId="5">
    <nc r="D11" t="n">
      <v>64</v>
    </nc>
  </rcc>
  <rcc rId="383" ua="false" sId="5">
    <nc r="E11" t="n">
      <v>120</v>
    </nc>
  </rcc>
  <rcc rId="384" ua="false" sId="5">
    <nc r="F11" t="n">
      <v>85</v>
    </nc>
  </rcc>
  <rcc rId="385" ua="false" sId="5">
    <nc r="G11" t="n">
      <v>71</v>
    </nc>
  </rcc>
  <rcc rId="386" ua="false" sId="5">
    <nc r="H11" t="n">
      <v>55</v>
    </nc>
  </rcc>
  <rcc rId="387" ua="false" sId="5">
    <nc r="I11" t="n">
      <v>53</v>
    </nc>
  </rcc>
  <rcc rId="388" ua="false" sId="5">
    <nc r="J11" t="n">
      <v>38</v>
    </nc>
  </rcc>
  <rcc rId="389" ua="false" sId="5">
    <nc r="K11" t="n">
      <v>8</v>
    </nc>
  </rcc>
  <rcc rId="390" ua="false" sId="6">
    <nc r="B11" t="n">
      <v>75</v>
    </nc>
  </rcc>
  <rcc rId="391" ua="false" sId="6">
    <nc r="C11" t="n">
      <v>73</v>
    </nc>
  </rcc>
  <rcc rId="392" ua="false" sId="6">
    <nc r="D11" t="n">
      <v>5</v>
    </nc>
  </rcc>
  <rcc rId="393" ua="false" sId="6">
    <nc r="E11" t="n">
      <v>136</v>
    </nc>
  </rcc>
  <rcc rId="394" ua="false" sId="6">
    <nc r="F11" t="n">
      <v>64</v>
    </nc>
  </rcc>
  <rcc rId="395" ua="false" sId="6">
    <nc r="G11" t="n">
      <v>88</v>
    </nc>
  </rcc>
  <rcc rId="396" ua="false" sId="6">
    <nc r="H11" t="n">
      <v>137</v>
    </nc>
  </rcc>
  <rcc rId="397" ua="false" sId="7">
    <nc r="B11" t="n">
      <v>143</v>
    </nc>
  </rcc>
  <rcc rId="398" ua="false" sId="7">
    <nc r="C11" t="n">
      <v>28</v>
    </nc>
  </rcc>
  <rcc rId="399" ua="false" sId="7">
    <nc r="D11" t="n">
      <v>76</v>
    </nc>
  </rcc>
  <rcc rId="400" ua="false" sId="7">
    <nc r="E11" t="n">
      <v>44</v>
    </nc>
  </rcc>
  <rcc rId="401" ua="false" sId="7">
    <nc r="F11" t="n">
      <v>34</v>
    </nc>
  </rcc>
  <rcc rId="402" ua="false" sId="7">
    <nc r="G11" t="n">
      <v>117</v>
    </nc>
  </rcc>
  <rcc rId="403" ua="false" sId="7">
    <nc r="H11" t="n">
      <v>50</v>
    </nc>
  </rcc>
  <rcc rId="404" ua="false" sId="7">
    <nc r="I11" t="n">
      <v>100</v>
    </nc>
  </rcc>
  <rcc rId="405" ua="false" sId="7">
    <nc r="J11" t="n">
      <v>141</v>
    </nc>
  </rcc>
  <rcc rId="406" ua="false" sId="8">
    <nc r="D12" t="n">
      <v>146</v>
    </nc>
  </rcc>
  <rcc rId="407" ua="false" sId="4">
    <nc r="B11" t="n">
      <v>97</v>
    </nc>
  </rcc>
  <rcc rId="408" ua="false" sId="4">
    <nc r="C11" t="n">
      <v>54</v>
    </nc>
  </rcc>
  <rcc rId="409" ua="false" sId="4">
    <nc r="D11" t="n">
      <v>140</v>
    </nc>
  </rcc>
  <rcc rId="410" ua="false" sId="4">
    <nc r="E11" t="n">
      <v>140</v>
    </nc>
  </rcc>
  <rcc rId="411" ua="false" sId="10">
    <oc r="W3" t="n">
      <v>0.943055555555556</v>
    </oc>
    <nc r="W3" t="n">
      <v>0.947222222222222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412" ua="false" sId="10">
    <oc r="W11" t="inlineStr">
      <is>
        <r>
          <rPr>
            <sz val="10"/>
            <rFont val="Arial"/>
            <family val="0"/>
          </rPr>
          <t xml:space="preserve">Count In Progress</t>
        </r>
      </is>
    </oc>
    <nc r="W11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" ua="false" sId="10">
    <oc r="W14" t="inlineStr">
      <is>
        <r>
          <rPr>
            <sz val="10"/>
            <rFont val="Arial"/>
            <family val="0"/>
          </rPr>
          <t xml:space="preserve">Ballots Arrived, Pending</t>
        </r>
      </is>
    </oc>
    <nc r="W14" t="inlineStr">
      <is>
        <r>
          <rPr>
            <sz val="10"/>
            <rFont val="Arial"/>
            <family val="0"/>
          </rPr>
          <t xml:space="preserve">Count In Progress</t>
        </r>
      </is>
    </nc>
  </rcc>
  <rcc rId="3" ua="false" sId="10">
    <oc r="W10" t="inlineStr">
      <is>
        <r>
          <rPr>
            <sz val="10"/>
            <rFont val="Arial"/>
            <family val="0"/>
          </rPr>
          <t xml:space="preserve">Count In Progress</t>
        </r>
      </is>
    </oc>
    <nc r="W10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413" ua="false" sId="10">
    <oc r="W17" t="inlineStr">
      <is>
        <r>
          <rPr>
            <sz val="10"/>
            <rFont val="Arial"/>
            <family val="0"/>
          </rPr>
          <t xml:space="preserve">Ballots Arrived, Pending</t>
        </r>
      </is>
    </oc>
    <nc r="W17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cc rId="414" ua="false" sId="1">
    <nc r="B19" t="n">
      <v>0</v>
    </nc>
  </rcc>
  <rcc rId="415" ua="false" sId="1">
    <nc r="C19" t="n">
      <v>1</v>
    </nc>
  </rcc>
  <rcc rId="416" ua="false" sId="1">
    <nc r="D19" t="n">
      <v>16</v>
    </nc>
  </rcc>
  <rcc rId="417" ua="false" sId="1">
    <nc r="E19" t="n">
      <v>84</v>
    </nc>
  </rcc>
  <rcc rId="418" ua="false" sId="1">
    <nc r="F19" t="n">
      <v>1</v>
    </nc>
  </rcc>
  <rcc rId="419" ua="false" sId="1">
    <nc r="G19" t="n">
      <v>67</v>
    </nc>
  </rcc>
  <rcc rId="420" ua="false" sId="1">
    <nc r="H19" t="n">
      <v>37</v>
    </nc>
  </rcc>
  <rcc rId="421" ua="false" sId="1">
    <nc r="I19" t="n">
      <v>0</v>
    </nc>
  </rcc>
  <rcc rId="422" ua="false" sId="1">
    <nc r="J19" t="n">
      <v>1</v>
    </nc>
  </rcc>
  <rcc rId="423" ua="false" sId="1">
    <nc r="K19" t="n">
      <v>1</v>
    </nc>
  </rcc>
  <rcc rId="424" ua="false" sId="1">
    <nc r="L19" t="n">
      <v>7</v>
    </nc>
  </rcc>
  <rcc rId="425" ua="false" sId="1">
    <nc r="M19" t="n">
      <v>43</v>
    </nc>
  </rcc>
  <rcc rId="426" ua="false" sId="1">
    <nc r="N19" t="n">
      <v>51</v>
    </nc>
  </rcc>
  <rcc rId="427" ua="false" sId="2">
    <nc r="B18" t="n">
      <v>1</v>
    </nc>
  </rcc>
  <rcc rId="428" ua="false" sId="2">
    <nc r="C18" t="n">
      <v>23</v>
    </nc>
  </rcc>
  <rcc rId="429" ua="false" sId="2">
    <nc r="D18" t="n">
      <v>76</v>
    </nc>
  </rcc>
  <rcc rId="430" ua="false" sId="2">
    <nc r="E18" t="n">
      <v>1</v>
    </nc>
  </rcc>
  <rcc rId="431" ua="false" sId="2">
    <nc r="F18" t="n">
      <v>28</v>
    </nc>
  </rcc>
  <rcc rId="432" ua="false" sId="2">
    <nc r="G18" t="n">
      <v>36</v>
    </nc>
  </rcc>
  <rcc rId="433" ua="false" sId="2">
    <nc r="H18" t="n">
      <v>8</v>
    </nc>
  </rcc>
  <rcc rId="434" ua="false" sId="2">
    <nc r="I18" t="n">
      <v>20</v>
    </nc>
  </rcc>
  <rcc rId="435" ua="false" sId="2">
    <nc r="J18" t="n">
      <v>35</v>
    </nc>
  </rcc>
  <rcc rId="436" ua="false" sId="2">
    <nc r="K18" t="n">
      <v>59</v>
    </nc>
  </rcc>
  <rcc rId="437" ua="false" sId="3">
    <nc r="B18" t="n">
      <v>0</v>
    </nc>
  </rcc>
  <rcc rId="438" ua="false" sId="3">
    <nc r="C18" t="n">
      <v>1</v>
    </nc>
  </rcc>
  <rcc rId="439" ua="false" sId="3">
    <nc r="D18" t="n">
      <v>95</v>
    </nc>
  </rcc>
  <rcc rId="440" ua="false" sId="3">
    <nc r="E18" t="n">
      <v>1</v>
    </nc>
  </rcc>
  <rcc rId="441" ua="false" sId="3">
    <nc r="F18" t="n">
      <v>22</v>
    </nc>
  </rcc>
  <rcc rId="442" ua="false" sId="3">
    <nc r="G18" t="n">
      <v>77</v>
    </nc>
  </rcc>
  <rcc rId="443" ua="false" sId="3">
    <nc r="H18" t="n">
      <v>1</v>
    </nc>
  </rcc>
  <rcc rId="444" ua="false" sId="3">
    <nc r="I18" t="n">
      <v>17</v>
    </nc>
  </rcc>
  <rcc rId="445" ua="false" sId="3">
    <nc r="J18" t="n">
      <v>36</v>
    </nc>
  </rcc>
  <rcc rId="446" ua="false" sId="3">
    <nc r="K18" t="n">
      <v>26</v>
    </nc>
  </rcc>
  <rcc rId="447" ua="false" sId="3">
    <nc r="L18" t="n">
      <v>17</v>
    </nc>
  </rcc>
  <rcc rId="448" ua="false" sId="5">
    <nc r="B19" t="n">
      <v>98</v>
    </nc>
  </rcc>
  <rcc rId="449" ua="false" sId="5">
    <nc r="C19" t="n">
      <v>46</v>
    </nc>
  </rcc>
  <rcc rId="450" ua="false" sId="5">
    <nc r="D19" t="n">
      <v>51</v>
    </nc>
  </rcc>
  <rcc rId="451" ua="false" sId="5">
    <nc r="E19" t="n">
      <v>94</v>
    </nc>
  </rcc>
  <rcc rId="452" ua="false" sId="5">
    <nc r="F19" t="n">
      <v>52</v>
    </nc>
  </rcc>
  <rcc rId="453" ua="false" sId="5">
    <nc r="G19" t="n">
      <v>46</v>
    </nc>
  </rcc>
  <rcc rId="454" ua="false" sId="5">
    <nc r="H19" t="n">
      <v>37</v>
    </nc>
  </rcc>
  <rcc rId="455" ua="false" sId="5">
    <nc r="I19" t="n">
      <v>19</v>
    </nc>
  </rcc>
  <rcc rId="456" ua="false" sId="5">
    <nc r="J19" t="n">
      <v>29</v>
    </nc>
  </rcc>
  <rcc rId="457" ua="false" sId="5">
    <nc r="K19" t="n">
      <v>19</v>
    </nc>
  </rcc>
  <rcc rId="458" ua="false" sId="6">
    <nc r="B19" t="n">
      <v>57</v>
    </nc>
  </rcc>
  <rcc rId="459" ua="false" sId="6">
    <nc r="C19" t="n">
      <v>40</v>
    </nc>
  </rcc>
  <rcc rId="460" ua="false" sId="6">
    <nc r="D19" t="n">
      <v>5</v>
    </nc>
  </rcc>
  <rcc rId="461" ua="false" sId="6">
    <nc r="E19" t="n">
      <v>99</v>
    </nc>
  </rcc>
  <rcc rId="462" ua="false" sId="6">
    <nc r="F19" t="n">
      <v>51</v>
    </nc>
  </rcc>
  <rcc rId="463" ua="false" sId="6">
    <nc r="G19" t="n">
      <v>50</v>
    </nc>
  </rcc>
  <rcc rId="464" ua="false" sId="6">
    <nc r="H19" t="n">
      <v>100</v>
    </nc>
  </rcc>
  <rcc rId="465" ua="false" sId="7">
    <nc r="B19" t="n">
      <v>95</v>
    </nc>
  </rcc>
  <rcc rId="466" ua="false" sId="7">
    <nc r="C19" t="n">
      <v>23</v>
    </nc>
  </rcc>
  <rcc rId="467" ua="false" sId="7">
    <nc r="D19" t="n">
      <v>49</v>
    </nc>
  </rcc>
  <rcc rId="468" ua="false" sId="7">
    <nc r="E19" t="n">
      <v>28</v>
    </nc>
  </rcc>
  <rcc rId="469" ua="false" sId="7">
    <nc r="F19" t="n">
      <v>19</v>
    </nc>
  </rcc>
  <rcc rId="470" ua="false" sId="7">
    <nc r="G19" t="n">
      <v>81</v>
    </nc>
  </rcc>
  <rcc rId="471" ua="false" sId="7">
    <nc r="H19" t="n">
      <v>39</v>
    </nc>
  </rcc>
  <rcc rId="472" ua="false" sId="7">
    <nc r="I19" t="n">
      <v>60</v>
    </nc>
  </rcc>
  <rcc rId="473" ua="false" sId="7">
    <nc r="J19" t="n">
      <v>100</v>
    </nc>
  </rcc>
  <rcc rId="474" ua="false" sId="8">
    <nc r="D20" t="n">
      <v>98</v>
    </nc>
  </rcc>
  <rcc rId="475" ua="false" sId="4">
    <nc r="B19" t="n">
      <v>59</v>
    </nc>
  </rcc>
  <rcc rId="476" ua="false" sId="4">
    <nc r="C19" t="n">
      <v>38</v>
    </nc>
  </rcc>
  <rcc rId="477" ua="false" sId="4">
    <nc r="D19" t="n">
      <v>96</v>
    </nc>
  </rcc>
  <rcc rId="478" ua="false" sId="4">
    <nc r="E19" t="n">
      <v>96</v>
    </nc>
  </rcc>
  <rcc rId="479" ua="false" sId="10">
    <oc r="W3" t="n">
      <v>0.947222222222222</v>
    </oc>
    <nc r="W3" t="n">
      <v>0.951388888888889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480" ua="false" sId="10">
    <oc r="W19" t="inlineStr">
      <is>
        <r>
          <rPr>
            <sz val="10"/>
            <rFont val="Arial"/>
            <family val="0"/>
          </rPr>
          <t xml:space="preserve">Count In Progress</t>
        </r>
      </is>
    </oc>
    <nc r="W19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481" ua="false" sId="10">
    <oc r="W9" t="inlineStr">
      <is>
        <r>
          <rPr>
            <sz val="10"/>
            <rFont val="Arial"/>
            <family val="0"/>
          </rPr>
          <t xml:space="preserve">Ballots Arrived, Pending</t>
        </r>
      </is>
    </oc>
    <nc r="W9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482" ua="false" sId="1">
    <nc r="B12" t="n">
      <v>1</v>
    </nc>
  </rcc>
  <rcc rId="483" ua="false" sId="1">
    <nc r="C12" t="n">
      <v>3</v>
    </nc>
  </rcc>
  <rcc rId="484" ua="false" sId="1">
    <nc r="D12" t="n">
      <v>45</v>
    </nc>
  </rcc>
  <rcc rId="485" ua="false" sId="1">
    <nc r="E12" t="n">
      <v>175</v>
    </nc>
  </rcc>
  <rcc rId="486" ua="false" sId="1">
    <nc r="F12" t="n">
      <v>4</v>
    </nc>
  </rcc>
  <rcc rId="487" ua="false" sId="1">
    <nc r="G12" t="n">
      <v>120</v>
    </nc>
  </rcc>
  <rcc rId="488" ua="false" sId="1">
    <nc r="H12" t="n">
      <v>92</v>
    </nc>
  </rcc>
  <rcc rId="489" ua="false" sId="1">
    <nc r="I12" t="n">
      <v>1</v>
    </nc>
  </rcc>
  <rcc rId="490" ua="false" sId="1">
    <nc r="J12" t="n">
      <v>3</v>
    </nc>
  </rcc>
  <rcc rId="491" ua="false" sId="1">
    <nc r="K12" t="n">
      <v>6</v>
    </nc>
  </rcc>
  <rcc rId="492" ua="false" sId="1">
    <nc r="L12" t="n">
      <v>13</v>
    </nc>
  </rcc>
  <rcc rId="493" ua="false" sId="1">
    <nc r="M12" t="n">
      <v>79</v>
    </nc>
  </rcc>
  <rcc rId="494" ua="false" sId="1">
    <nc r="N12" t="n">
      <v>129</v>
    </nc>
  </rcc>
  <rcc rId="495" ua="false" sId="2">
    <nc r="B11" t="n">
      <v>4</v>
    </nc>
  </rcc>
  <rcc rId="496" ua="false" sId="2">
    <nc r="C11" t="n">
      <v>44</v>
    </nc>
  </rcc>
  <rcc rId="497" ua="false" sId="2">
    <nc r="D11" t="n">
      <v>164</v>
    </nc>
  </rcc>
  <rcc rId="498" ua="false" sId="2">
    <nc r="E11" t="n">
      <v>4</v>
    </nc>
  </rcc>
  <rcc rId="499" ua="false" sId="2">
    <nc r="F11" t="n">
      <v>45</v>
    </nc>
  </rcc>
  <rcc rId="500" ua="false" sId="2">
    <nc r="G11" t="n">
      <v>58</v>
    </nc>
  </rcc>
  <rcc rId="501" ua="false" sId="2">
    <nc r="H11" t="n">
      <v>47</v>
    </nc>
  </rcc>
  <rcc rId="502" ua="false" sId="2">
    <nc r="I11" t="n">
      <v>49</v>
    </nc>
  </rcc>
  <rcc rId="503" ua="false" sId="2">
    <nc r="J11" t="n">
      <v>82</v>
    </nc>
  </rcc>
  <rcc rId="504" ua="false" sId="2">
    <nc r="K11" t="n">
      <v>112</v>
    </nc>
  </rcc>
  <rcc rId="505" ua="false" sId="3">
    <nc r="B11" t="n">
      <v>2</v>
    </nc>
  </rcc>
  <rcc rId="506" ua="false" sId="3">
    <nc r="C11" t="n">
      <v>1</v>
    </nc>
  </rcc>
  <rcc rId="507" ua="false" sId="3">
    <nc r="D11" t="n">
      <v>181</v>
    </nc>
  </rcc>
  <rcc rId="508" ua="false" sId="3">
    <nc r="E11" t="n">
      <v>4</v>
    </nc>
  </rcc>
  <rcc rId="509" ua="false" sId="3">
    <nc r="F11" t="n">
      <v>69</v>
    </nc>
  </rcc>
  <rcc rId="510" ua="false" sId="3">
    <nc r="G11" t="n">
      <v>137</v>
    </nc>
  </rcc>
  <rcc rId="511" ua="false" sId="3">
    <nc r="H11" t="n">
      <v>4</v>
    </nc>
  </rcc>
  <rcc rId="512" ua="false" sId="3">
    <nc r="I11" t="n">
      <v>32</v>
    </nc>
  </rcc>
  <rcc rId="513" ua="false" sId="3">
    <nc r="J11" t="n">
      <v>32</v>
    </nc>
  </rcc>
  <rcc rId="514" ua="false" sId="3">
    <nc r="K11" t="n">
      <v>56</v>
    </nc>
  </rcc>
  <rcc rId="515" ua="false" sId="3">
    <nc r="L11" t="n">
      <v>71</v>
    </nc>
  </rcc>
  <rcc rId="516" ua="false" sId="5">
    <nc r="B12" t="n">
      <v>194</v>
    </nc>
  </rcc>
  <rcc rId="517" ua="false" sId="5">
    <nc r="C12" t="n">
      <v>95</v>
    </nc>
  </rcc>
  <rcc rId="518" ua="false" sId="5">
    <nc r="D12" t="n">
      <v>96</v>
    </nc>
  </rcc>
  <rcc rId="519" ua="false" sId="5">
    <nc r="E12" t="n">
      <v>171</v>
    </nc>
  </rcc>
  <rcc rId="520" ua="false" sId="5">
    <nc r="F12" t="n">
      <v>139</v>
    </nc>
  </rcc>
  <rcc rId="521" ua="false" sId="5">
    <nc r="G12" t="n">
      <v>89</v>
    </nc>
  </rcc>
  <rcc rId="522" ua="false" sId="5">
    <nc r="H12" t="n">
      <v>71</v>
    </nc>
  </rcc>
  <rcc rId="523" ua="false" sId="5">
    <nc r="I12" t="n">
      <v>77</v>
    </nc>
  </rcc>
  <rcc rId="524" ua="false" sId="5">
    <nc r="J12" t="n">
      <v>61</v>
    </nc>
  </rcc>
  <rcc rId="525" ua="false" sId="5">
    <nc r="K12" t="n">
      <v>10</v>
    </nc>
  </rcc>
  <rcc rId="526" ua="false" sId="6">
    <nc r="B12" t="n">
      <v>101</v>
    </nc>
  </rcc>
  <rcc rId="527" ua="false" sId="6">
    <nc r="C12" t="n">
      <v>106</v>
    </nc>
  </rcc>
  <rcc rId="528" ua="false" sId="6">
    <nc r="D12" t="n">
      <v>9</v>
    </nc>
  </rcc>
  <rcc rId="529" ua="false" sId="6">
    <nc r="F12" t="n">
      <v>73</v>
    </nc>
  </rcc>
  <rcc rId="530" ua="false" sId="6">
    <nc r="G12" t="n">
      <v>144</v>
    </nc>
  </rcc>
  <rcc rId="531" ua="false" sId="6">
    <nc r="H12" t="n">
      <v>201</v>
    </nc>
  </rcc>
  <rcc rId="532" ua="false" sId="6">
    <nc r="E12" t="n">
      <v>199</v>
    </nc>
  </rcc>
  <rcc rId="533" ua="false" sId="7">
    <nc r="B12" t="n">
      <v>189</v>
    </nc>
  </rcc>
  <rcc rId="534" ua="false" sId="7">
    <nc r="C12" t="n">
      <v>54</v>
    </nc>
  </rcc>
  <rcc rId="535" ua="false" sId="7">
    <nc r="D12" t="n">
      <v>86</v>
    </nc>
  </rcc>
  <rcc rId="536" ua="false" sId="7">
    <nc r="E12" t="n">
      <v>56</v>
    </nc>
  </rcc>
  <rcc rId="537" ua="false" sId="7">
    <nc r="F12" t="n">
      <v>59</v>
    </nc>
  </rcc>
  <rcc rId="538" ua="false" sId="7">
    <nc r="G12" t="n">
      <v>144</v>
    </nc>
  </rcc>
  <rcc rId="539" ua="false" sId="7">
    <nc r="H12" t="n">
      <v>80</v>
    </nc>
  </rcc>
  <rcc rId="540" ua="false" sId="7">
    <nc r="I12" t="n">
      <v>119</v>
    </nc>
  </rcc>
  <rcc rId="541" ua="false" sId="7">
    <nc r="J12" t="n">
      <v>190</v>
    </nc>
  </rcc>
  <rcc rId="542" ua="false" sId="8">
    <nc r="D14" t="n">
      <v>195</v>
    </nc>
  </rcc>
  <rcc rId="543" ua="false" sId="4">
    <nc r="B12" t="n">
      <v>116</v>
    </nc>
  </rcc>
  <rcc rId="544" ua="false" sId="4">
    <nc r="C12" t="n">
      <v>79</v>
    </nc>
  </rcc>
  <rcc rId="545" ua="false" sId="4">
    <nc r="D12" t="n">
      <v>186</v>
    </nc>
  </rcc>
  <rcc rId="546" ua="false" sId="4">
    <nc r="E12" t="n">
      <v>186</v>
    </nc>
  </rcc>
  <rcc rId="547" ua="false" sId="10">
    <oc r="W3" t="n">
      <v>0.951388888888889</v>
    </oc>
    <nc r="W3" t="n">
      <v>0.955555555555556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cc rId="548" ua="false" sId="10">
    <oc r="W12" t="inlineStr">
      <is>
        <r>
          <rPr>
            <sz val="10"/>
            <rFont val="Arial"/>
            <family val="0"/>
          </rPr>
          <t xml:space="preserve">Count In Progress</t>
        </r>
      </is>
    </oc>
    <nc r="W12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cc rId="549" ua="false" sId="10">
    <oc r="W7" t="inlineStr">
      <is>
        <r>
          <rPr>
            <sz val="10"/>
            <rFont val="Arial"/>
            <family val="0"/>
          </rPr>
          <t xml:space="preserve">Ballots Arrived, Pending</t>
        </r>
      </is>
    </oc>
    <nc r="W7" t="inlineStr">
      <is>
        <r>
          <rPr>
            <sz val="10"/>
            <rFont val="Arial"/>
            <family val="0"/>
          </rPr>
          <t xml:space="preserve">Finished</t>
        </r>
      </is>
    </nc>
  </rcc>
  <rcc rId="550" ua="false" sId="10">
    <oc r="W7" t="inlineStr">
      <is>
        <r>
          <rPr>
            <sz val="10"/>
            <rFont val="Arial"/>
            <family val="0"/>
          </rPr>
          <t xml:space="preserve">Finished</t>
        </r>
      </is>
    </oc>
    <nc r="W7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551" ua="false" sId="1">
    <nc r="B17" t="n">
      <v>1</v>
    </nc>
  </rcc>
  <rcc rId="552" ua="false" sId="1">
    <nc r="C17" t="n">
      <v>4</v>
    </nc>
  </rcc>
  <rcc rId="553" ua="false" sId="1">
    <nc r="D17" t="n">
      <v>47</v>
    </nc>
  </rcc>
  <rcc rId="554" ua="false" sId="1">
    <nc r="E17" t="n">
      <v>243</v>
    </nc>
  </rcc>
  <rcc rId="555" ua="false" sId="1">
    <nc r="F17" t="n">
      <v>5</v>
    </nc>
  </rcc>
  <rcc rId="556" ua="false" sId="1">
    <nc r="G17" t="n">
      <v>189</v>
    </nc>
  </rcc>
  <rcc rId="557" ua="false" sId="1">
    <nc r="H17" t="n">
      <v>94</v>
    </nc>
  </rcc>
  <rcc rId="558" ua="false" sId="1">
    <nc r="I17" t="n">
      <v>0</v>
    </nc>
  </rcc>
  <rcc rId="559" ua="false" sId="1">
    <nc r="J17" t="n">
      <v>5</v>
    </nc>
  </rcc>
  <rcc rId="560" ua="false" sId="1">
    <nc r="K17" t="n">
      <v>4</v>
    </nc>
  </rcc>
  <rcc rId="561" ua="false" sId="1">
    <nc r="L17" t="n">
      <v>15</v>
    </nc>
  </rcc>
  <rcc rId="562" ua="false" sId="1">
    <nc r="M17" t="n">
      <v>92</v>
    </nc>
  </rcc>
  <rcc rId="563" ua="false" sId="1">
    <nc r="N17" t="n">
      <v>185</v>
    </nc>
  </rcc>
  <rcc rId="564" ua="false" sId="2">
    <nc r="B16" t="n">
      <v>4</v>
    </nc>
  </rcc>
  <rcc rId="565" ua="false" sId="2">
    <nc r="C16" t="n">
      <v>46</v>
    </nc>
  </rcc>
  <rcc rId="566" ua="false" sId="2">
    <nc r="D16" t="n">
      <v>237</v>
    </nc>
  </rcc>
  <rcc rId="567" ua="false" sId="2">
    <nc r="E16" t="n">
      <v>4</v>
    </nc>
  </rcc>
  <rcc rId="568" ua="false" sId="2">
    <nc r="F16" t="n">
      <v>46</v>
    </nc>
  </rcc>
  <rcc rId="569" ua="false" sId="2">
    <nc r="G16" t="n">
      <v>98</v>
    </nc>
  </rcc>
  <rcc rId="570" ua="false" sId="2">
    <nc r="H16" t="n">
      <v>50</v>
    </nc>
  </rcc>
  <rcc rId="571" ua="false" sId="2">
    <nc r="I16" t="n">
      <v>85</v>
    </nc>
  </rcc>
  <rcc rId="572" ua="false" sId="2">
    <nc r="J16" t="n">
      <v>118</v>
    </nc>
  </rcc>
  <rcc rId="573" ua="false" sId="2">
    <nc r="K16" t="n">
      <v>116</v>
    </nc>
  </rcc>
  <rcc rId="574" ua="false" sId="3">
    <nc r="B16" t="n">
      <v>4</v>
    </nc>
  </rcc>
  <rcc rId="575" ua="false" sId="3">
    <nc r="C16" t="n">
      <v>1</v>
    </nc>
  </rcc>
  <rcc rId="576" ua="false" sId="3">
    <nc r="D16" t="n">
      <v>261</v>
    </nc>
  </rcc>
  <rcc rId="577" ua="false" sId="3">
    <nc r="E16" t="n">
      <v>4</v>
    </nc>
  </rcc>
  <rcc rId="578" ua="false" sId="3">
    <nc r="F16" t="n">
      <v>61</v>
    </nc>
  </rcc>
  <rcc rId="579" ua="false" sId="3">
    <nc r="G16" t="n">
      <v>226</v>
    </nc>
  </rcc>
  <rcc rId="580" ua="false" sId="3">
    <nc r="H16" t="n">
      <v>4</v>
    </nc>
  </rcc>
  <rcc rId="581" ua="false" sId="3">
    <nc r="I16" t="n">
      <v>30</v>
    </nc>
  </rcc>
  <rcc rId="582" ua="false" sId="3">
    <nc r="J16" t="n">
      <v>75</v>
    </nc>
  </rcc>
  <rcc rId="583" ua="false" sId="3">
    <nc r="K16" t="n">
      <v>75</v>
    </nc>
  </rcc>
  <rcc rId="584" ua="false" sId="3">
    <nc r="L16" t="n">
      <v>94</v>
    </nc>
  </rcc>
  <rcc rId="585" ua="false" sId="5">
    <nc r="B17" t="n">
      <v>282</v>
    </nc>
  </rcc>
  <rcc rId="586" ua="false" sId="5">
    <nc r="C17" t="n">
      <v>159</v>
    </nc>
  </rcc>
  <rcc rId="587" ua="false" sId="5">
    <nc r="D17" t="n">
      <v>117</v>
    </nc>
  </rcc>
  <rcc rId="588" ua="false" sId="5">
    <nc r="E17" t="n">
      <v>248</v>
    </nc>
  </rcc>
  <rcc rId="589" ua="false" sId="5">
    <nc r="F17" t="n">
      <v>178</v>
    </nc>
  </rcc>
  <rcc rId="590" ua="false" sId="5">
    <nc r="G17" t="n">
      <v>114</v>
    </nc>
  </rcc>
  <rcc rId="591" ua="false" sId="5">
    <nc r="H17" t="n">
      <v>159</v>
    </nc>
  </rcc>
  <rcc rId="592" ua="false" sId="5">
    <nc r="I17" t="n">
      <v>24</v>
    </nc>
  </rcc>
  <rcc rId="593" ua="false" sId="5">
    <nc r="J17" t="n">
      <v>79</v>
    </nc>
  </rcc>
  <rcc rId="594" ua="false" sId="5">
    <nc r="K17" t="n">
      <v>42</v>
    </nc>
  </rcc>
  <rcc rId="595" ua="false" sId="6">
    <nc r="B17" t="n">
      <v>150</v>
    </nc>
  </rcc>
  <rcc rId="596" ua="false" sId="6">
    <nc r="C17" t="n">
      <v>129</v>
    </nc>
  </rcc>
  <rcc rId="597" ua="false" sId="6">
    <nc r="D17" t="n">
      <v>19</v>
    </nc>
  </rcc>
  <rcc rId="598" ua="false" sId="6">
    <nc r="E17" t="n">
      <v>270</v>
    </nc>
  </rcc>
  <rcc rId="599" ua="false" sId="6">
    <nc r="F17" t="n">
      <v>131</v>
    </nc>
  </rcc>
  <rcc rId="600" ua="false" sId="6">
    <nc r="G17" t="n">
      <v>166</v>
    </nc>
  </rcc>
  <rcc rId="601" ua="false" sId="6">
    <nc r="H17" t="n">
      <v>267</v>
    </nc>
  </rcc>
  <rcc rId="602" ua="false" sId="7">
    <nc r="C17" t="n">
      <v>80</v>
    </nc>
  </rcc>
  <rcc rId="603" ua="false" sId="7">
    <nc r="D17" t="n">
      <v>128</v>
    </nc>
  </rcc>
  <rcc rId="604" ua="false" sId="7">
    <nc r="E17" t="n">
      <v>71</v>
    </nc>
  </rcc>
  <rcc rId="605" ua="false" sId="7">
    <nc r="F17" t="n">
      <v>58</v>
    </nc>
  </rcc>
  <rcc rId="606" ua="false" sId="7">
    <nc r="G17" t="n">
      <v>221</v>
    </nc>
  </rcc>
  <rcc rId="607" ua="false" sId="7">
    <nc r="H17" t="n">
      <v>95</v>
    </nc>
  </rcc>
  <rcc rId="608" ua="false" sId="7">
    <nc r="I17" t="n">
      <v>180</v>
    </nc>
  </rcc>
  <rcc rId="609" ua="false" sId="7">
    <nc r="J17" t="n">
      <v>261</v>
    </nc>
  </rcc>
  <rcc rId="610" ua="false" sId="7">
    <nc r="B17" t="n">
      <v>266</v>
    </nc>
  </rcc>
  <rcc rId="611" ua="false" sId="4">
    <nc r="B17" t="n">
      <v>186</v>
    </nc>
  </rcc>
  <rcc rId="612" ua="false" sId="4">
    <nc r="C17" t="n">
      <v>84</v>
    </nc>
  </rcc>
  <rcc rId="613" ua="false" sId="4">
    <nc r="D17" t="n">
      <v>252</v>
    </nc>
  </rcc>
  <rcc rId="614" ua="false" sId="4">
    <nc r="E17" t="n">
      <v>255</v>
    </nc>
  </rcc>
  <rcc rId="615" ua="false" sId="10">
    <oc r="W3" t="n">
      <v>0.955555555555556</v>
    </oc>
    <nc r="W3" t="n">
      <v>0.959722222222222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616" ua="false" sId="10">
    <oc r="W17" t="inlineStr">
      <is>
        <r>
          <rPr>
            <sz val="10"/>
            <rFont val="Arial"/>
            <family val="0"/>
          </rPr>
          <t xml:space="preserve">Count In Progress</t>
        </r>
      </is>
    </oc>
    <nc r="W17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cc rId="617" ua="false" sId="1">
    <nc r="B9" t="n">
      <v>3</v>
    </nc>
  </rcc>
  <rcc rId="618" ua="false" sId="1">
    <nc r="C9" t="n">
      <v>5</v>
    </nc>
  </rcc>
  <rcc rId="619" ua="false" sId="1">
    <nc r="D9" t="n">
      <v>45</v>
    </nc>
  </rcc>
  <rcc rId="620" ua="false" sId="1">
    <nc r="E9" t="n">
      <v>145</v>
    </nc>
  </rcc>
  <rcc rId="621" ua="false" sId="1">
    <nc r="F9" t="n">
      <v>6</v>
    </nc>
  </rcc>
  <rcc rId="622" ua="false" sId="1">
    <nc r="G9" t="n">
      <v>110</v>
    </nc>
  </rcc>
  <rcc rId="623" ua="false" sId="1">
    <nc r="H9" t="n">
      <v>71</v>
    </nc>
  </rcc>
  <rcc rId="624" ua="false" sId="1">
    <nc r="I9" t="n">
      <v>1</v>
    </nc>
  </rcc>
  <rcc rId="625" ua="false" sId="1">
    <nc r="J9" t="n">
      <v>6</v>
    </nc>
  </rcc>
  <rcc rId="626" ua="false" sId="1">
    <nc r="K9" t="n">
      <v>3</v>
    </nc>
  </rcc>
  <rcc rId="627" ua="false" sId="1">
    <nc r="L9" t="n">
      <v>10</v>
    </nc>
  </rcc>
  <rcc rId="628" ua="false" sId="1">
    <nc r="M9" t="n">
      <v>66</v>
    </nc>
  </rcc>
  <rcc rId="629" ua="false" sId="1">
    <nc r="N9" t="n">
      <v>110</v>
    </nc>
  </rcc>
  <rcc rId="630" ua="false" sId="2">
    <nc r="B8" t="n">
      <v>7</v>
    </nc>
  </rcc>
  <rcc rId="631" ua="false" sId="2">
    <nc r="C8" t="n">
      <v>45</v>
    </nc>
  </rcc>
  <rcc rId="632" ua="false" sId="2">
    <nc r="D8" t="n">
      <v>137</v>
    </nc>
  </rcc>
  <rcc rId="633" ua="false" sId="2">
    <nc r="E8" t="n">
      <v>7</v>
    </nc>
  </rcc>
  <rcc rId="634" ua="false" sId="2">
    <nc r="F8" t="n">
      <v>36</v>
    </nc>
  </rcc>
  <rcc rId="635" ua="false" sId="2">
    <nc r="G8" t="n">
      <v>47</v>
    </nc>
  </rcc>
  <rcc rId="636" ua="false" sId="2">
    <nc r="H8" t="n">
      <v>32</v>
    </nc>
  </rcc>
  <rcc rId="637" ua="false" sId="2">
    <nc r="I8" t="n">
      <v>59</v>
    </nc>
  </rcc>
  <rcc rId="638" ua="false" sId="2">
    <nc r="J8" t="n">
      <v>84</v>
    </nc>
  </rcc>
  <rcc rId="639" ua="false" sId="2">
    <nc r="K8" t="n">
      <v>91</v>
    </nc>
  </rcc>
  <rcc rId="640" ua="false" sId="3">
    <nc r="B8" t="n">
      <v>5</v>
    </nc>
  </rcc>
  <rcc rId="641" ua="false" sId="3">
    <nc r="C8" t="n">
      <v>3</v>
    </nc>
  </rcc>
  <rcc rId="642" ua="false" sId="3">
    <nc r="D8" t="n">
      <v>168</v>
    </nc>
  </rcc>
  <rcc rId="643" ua="false" sId="3">
    <nc r="E8" t="n">
      <v>7</v>
    </nc>
  </rcc>
  <rcc rId="644" ua="false" sId="3">
    <nc r="F8" t="n">
      <v>47</v>
    </nc>
  </rcc>
  <rcc rId="645" ua="false" sId="3">
    <nc r="G8" t="n">
      <v>133</v>
    </nc>
  </rcc>
  <rcc rId="646" ua="false" sId="3">
    <nc r="H8" t="n">
      <v>8</v>
    </nc>
  </rcc>
  <rcc rId="647" ua="false" sId="3">
    <nc r="I8" t="n">
      <v>20</v>
    </nc>
  </rcc>
  <rcc rId="648" ua="false" sId="3">
    <nc r="J8" t="n">
      <v>55</v>
    </nc>
  </rcc>
  <rcc rId="649" ua="false" sId="3">
    <nc r="K8" t="n">
      <v>45</v>
    </nc>
  </rcc>
  <rcc rId="650" ua="false" sId="3">
    <nc r="L8" t="n">
      <v>57</v>
    </nc>
  </rcc>
  <rcc rId="651" ua="false" sId="5">
    <nc r="B9" t="n">
      <v>174</v>
    </nc>
  </rcc>
  <rcc rId="652" ua="false" sId="5">
    <nc r="C9" t="n">
      <v>92</v>
    </nc>
  </rcc>
  <rcc rId="653" ua="false" sId="5">
    <nc r="D9" t="n">
      <v>88</v>
    </nc>
  </rcc>
  <rcc rId="654" ua="false" sId="5">
    <nc r="E9" t="n">
      <v>155</v>
    </nc>
  </rcc>
  <rcc rId="655" ua="false" sId="5">
    <nc r="F9" t="n">
      <v>96</v>
    </nc>
  </rcc>
  <rcc rId="656" ua="false" sId="5">
    <nc r="G9" t="n">
      <v>90</v>
    </nc>
  </rcc>
  <rcc rId="657" ua="false" sId="5">
    <nc r="H9" t="n">
      <v>98</v>
    </nc>
  </rcc>
  <rcc rId="658" ua="false" sId="5">
    <nc r="I9" t="n">
      <v>24</v>
    </nc>
  </rcc>
  <rcc rId="659" ua="false" sId="5">
    <nc r="J9" t="n">
      <v>56</v>
    </nc>
  </rcc>
  <rcc rId="660" ua="false" sId="5">
    <nc r="K9" t="n">
      <v>11</v>
    </nc>
  </rcc>
  <rcc rId="661" ua="false" sId="6">
    <nc r="B9" t="n">
      <v>56</v>
    </nc>
  </rcc>
  <rcc rId="662" ua="false" sId="6">
    <nc r="C9" t="n">
      <v>114</v>
    </nc>
  </rcc>
  <rcc rId="663" ua="false" sId="6">
    <nc r="D9" t="n">
      <v>18</v>
    </nc>
  </rcc>
  <rcc rId="664" ua="false" sId="6">
    <nc r="E9" t="n">
      <v>174</v>
    </nc>
  </rcc>
  <rcc rId="665" ua="false" sId="6">
    <nc r="F9" t="n">
      <v>67</v>
    </nc>
  </rcc>
  <rcc rId="666" ua="false" sId="6">
    <nc r="G9" t="n">
      <v>123</v>
    </nc>
  </rcc>
  <rcc rId="667" ua="false" sId="6">
    <nc r="H9" t="n">
      <v>173</v>
    </nc>
  </rcc>
  <rcc rId="668" ua="false" sId="7">
    <nc r="B9" t="n">
      <v>180</v>
    </nc>
  </rcc>
  <rcc rId="669" ua="false" sId="7">
    <nc r="C9" t="n">
      <v>47</v>
    </nc>
  </rcc>
  <rcc rId="670" ua="false" sId="7">
    <nc r="D9" t="n">
      <v>90</v>
    </nc>
  </rcc>
  <rcc rId="671" ua="false" sId="7">
    <nc r="E9" t="n">
      <v>43</v>
    </nc>
  </rcc>
  <rcc rId="672" ua="false" sId="7">
    <nc r="F9" t="n">
      <v>37</v>
    </nc>
  </rcc>
  <rcc rId="673" ua="false" sId="7">
    <nc r="G9" t="n">
      <v>146</v>
    </nc>
  </rcc>
  <rcc rId="674" ua="false" sId="7">
    <nc r="H9" t="n">
      <v>60</v>
    </nc>
  </rcc>
  <rcc rId="675" ua="false" sId="7">
    <nc r="I9" t="n">
      <v>121</v>
    </nc>
  </rcc>
  <rcc rId="676" ua="false" sId="7">
    <nc r="J9" t="n">
      <v>169</v>
    </nc>
  </rcc>
  <rcc rId="677" ua="false" sId="8">
    <nc r="D8" t="n">
      <v>179</v>
    </nc>
  </rcc>
  <rcc rId="678" ua="false" sId="4">
    <nc r="B9" t="n">
      <v>119</v>
    </nc>
  </rcc>
  <rcc rId="679" ua="false" sId="4">
    <nc r="C9" t="n">
      <v>62</v>
    </nc>
  </rcc>
  <rcc rId="680" ua="false" sId="4">
    <nc r="D9" t="n">
      <v>171</v>
    </nc>
  </rcc>
  <rcc rId="681" ua="false" sId="4">
    <nc r="E9" t="n">
      <v>168</v>
    </nc>
  </rcc>
  <rcc rId="682" ua="false" sId="10">
    <oc r="W3" t="n">
      <v>0.959722222222222</v>
    </oc>
    <nc r="W3" t="n">
      <v>0.963888888888889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" ua="false" sId="1">
    <nc r="B15" t="n">
      <v>1</v>
    </nc>
  </rcc>
  <rcc rId="5" ua="false" sId="1">
    <nc r="C15" t="n">
      <v>3</v>
    </nc>
  </rcc>
  <rcc rId="6" ua="false" sId="1">
    <nc r="D15" t="n">
      <v>35</v>
    </nc>
  </rcc>
  <rcc rId="7" ua="false" sId="1">
    <nc r="E15" t="n">
      <v>105</v>
    </nc>
  </rcc>
  <rcc rId="8" ua="false" sId="1">
    <nc r="F15" t="n">
      <v>5</v>
    </nc>
  </rcc>
  <rcc rId="9" ua="false" sId="1">
    <nc r="G15" t="n">
      <v>85</v>
    </nc>
  </rcc>
  <rcc rId="10" ua="false" sId="1">
    <nc r="H15" t="n">
      <v>50</v>
    </nc>
  </rcc>
  <rcc rId="11" ua="false" sId="1">
    <nc r="I15" t="n">
      <v>5</v>
    </nc>
  </rcc>
  <rcc rId="12" ua="false" sId="1">
    <nc r="J15" t="n">
      <v>0</v>
    </nc>
  </rcc>
  <rcc rId="13" ua="false" sId="1">
    <nc r="K15" t="n">
      <v>3</v>
    </nc>
  </rcc>
  <rcc rId="14" ua="false" sId="1">
    <nc r="L15" t="n">
      <v>9</v>
    </nc>
  </rcc>
  <rcc rId="15" ua="false" sId="1">
    <nc r="M15" t="n">
      <v>48</v>
    </nc>
  </rcc>
  <rcc rId="16" ua="false" sId="1">
    <nc r="N15" t="n">
      <v>80</v>
    </nc>
  </rcc>
  <rcc rId="17" ua="false" sId="2">
    <nc r="B14" t="n">
      <v>4</v>
    </nc>
  </rcc>
  <rcc rId="18" ua="false" sId="2">
    <nc r="C14" t="n">
      <v>28</v>
    </nc>
  </rcc>
  <rcc rId="19" ua="false" sId="2">
    <nc r="D14" t="n">
      <v>104</v>
    </nc>
  </rcc>
  <rcc rId="20" ua="false" sId="2">
    <nc r="E14" t="n">
      <v>4</v>
    </nc>
  </rcc>
  <rcc rId="21" ua="false" sId="2">
    <nc r="F14" t="n">
      <v>33</v>
    </nc>
  </rcc>
  <rcc rId="22" ua="false" sId="2">
    <nc r="G14" t="n">
      <v>32</v>
    </nc>
  </rcc>
  <rcc rId="23" ua="false" sId="2">
    <nc r="H14" t="n">
      <v>18</v>
    </nc>
  </rcc>
  <rcc rId="24" ua="false" sId="2">
    <nc r="I14" t="n">
      <v>41</v>
    </nc>
  </rcc>
  <rcc rId="25" ua="false" sId="2">
    <nc r="J14" t="n">
      <v>49</v>
    </nc>
  </rcc>
  <rcc rId="26" ua="false" sId="2">
    <nc r="K14" t="n">
      <v>78</v>
    </nc>
  </rcc>
  <rcc rId="27" ua="false" sId="3">
    <nc r="B14" t="n">
      <v>5</v>
    </nc>
  </rcc>
  <rcc rId="28" ua="false" sId="3">
    <nc r="C14" t="n">
      <v>0</v>
    </nc>
  </rcc>
  <rcc rId="29" ua="false" sId="3">
    <nc r="D14" t="n">
      <v>122</v>
    </nc>
  </rcc>
  <rcc rId="30" ua="false" sId="3">
    <nc r="E14" t="n">
      <v>5</v>
    </nc>
  </rcc>
  <rcc rId="31" ua="false" sId="3">
    <nc r="F14" t="n">
      <v>40</v>
    </nc>
  </rcc>
  <rcc rId="32" ua="false" sId="3">
    <nc r="G14" t="n">
      <v>99</v>
    </nc>
  </rcc>
  <rcc rId="33" ua="false" sId="3">
    <nc r="H14" t="n">
      <v>5</v>
    </nc>
  </rcc>
  <rcc rId="34" ua="false" sId="3">
    <nc r="I14" t="n">
      <v>12</v>
    </nc>
  </rcc>
  <rcc rId="35" ua="false" sId="3">
    <nc r="J14" t="n">
      <v>33</v>
    </nc>
  </rcc>
  <rcc rId="36" ua="false" sId="3">
    <nc r="K14" t="n">
      <v>36</v>
    </nc>
  </rcc>
  <rcc rId="37" ua="false" sId="3">
    <nc r="L14" t="n">
      <v>48</v>
    </nc>
  </rcc>
  <rcc rId="38" ua="false" sId="5">
    <nc r="B15" t="n">
      <v>126</v>
    </nc>
  </rcc>
  <rcc rId="39" ua="false" sId="5">
    <nc r="C15" t="n">
      <v>70</v>
    </nc>
  </rcc>
  <rcc rId="40" ua="false" sId="5">
    <nc r="D15" t="n">
      <v>60</v>
    </nc>
  </rcc>
  <rcc rId="41" ua="false" sId="5">
    <nc r="E15" t="n">
      <v>122</v>
    </nc>
  </rcc>
  <rcc rId="42" ua="false" sId="5">
    <nc r="F15" t="n">
      <v>85</v>
    </nc>
  </rcc>
  <rcc rId="43" ua="false" sId="5">
    <nc r="G15" t="n">
      <v>58</v>
    </nc>
  </rcc>
  <rcc rId="44" ua="false" sId="5">
    <nc r="H15" t="n">
      <v>65</v>
    </nc>
  </rcc>
  <rcc rId="45" ua="false" sId="5">
    <nc r="I15" t="n">
      <v>13</v>
    </nc>
  </rcc>
  <rcc rId="46" ua="false" sId="5">
    <nc r="J15" t="n">
      <v>41</v>
    </nc>
  </rcc>
  <rcc rId="47" ua="false" sId="5">
    <nc r="K15" t="n">
      <v>25</v>
    </nc>
  </rcc>
  <rcc rId="48" ua="false" sId="6">
    <nc r="B15" t="n">
      <v>83</v>
    </nc>
  </rcc>
  <rcc rId="49" ua="false" sId="6">
    <nc r="C15" t="n">
      <v>51</v>
    </nc>
  </rcc>
  <rcc rId="50" ua="false" sId="6">
    <nc r="D15" t="n">
      <v>14</v>
    </nc>
  </rcc>
  <rcc rId="51" ua="false" sId="6">
    <nc r="E15" t="n">
      <v>130</v>
    </nc>
  </rcc>
  <rcc rId="52" ua="false" sId="6">
    <nc r="F15" t="n">
      <v>82</v>
    </nc>
  </rcc>
  <rcc rId="53" ua="false" sId="6">
    <nc r="G15" t="n">
      <v>65</v>
    </nc>
  </rcc>
  <rcc rId="54" ua="false" sId="6">
    <nc r="H15" t="n">
      <v>126</v>
    </nc>
  </rcc>
  <rcc rId="55" ua="false" sId="7">
    <nc r="B15" t="n">
      <v>133</v>
    </nc>
  </rcc>
  <rcc rId="56" ua="false" sId="7">
    <nc r="C15" t="n">
      <v>32</v>
    </nc>
  </rcc>
  <rcc rId="57" ua="false" sId="7">
    <nc r="D15" t="n">
      <v>55</v>
    </nc>
  </rcc>
  <rcc rId="58" ua="false" sId="7">
    <nc r="E15" t="n">
      <v>38</v>
    </nc>
  </rcc>
  <rcc rId="59" ua="false" sId="7">
    <nc r="F15" t="n">
      <v>41</v>
    </nc>
  </rcc>
  <rcc rId="60" ua="false" sId="7">
    <nc r="G15" t="n">
      <v>94</v>
    </nc>
  </rcc>
  <rcc rId="61" ua="false" sId="7">
    <nc r="H15" t="n">
      <v>56</v>
    </nc>
  </rcc>
  <rcc rId="62" ua="false" sId="7">
    <nc r="I15" t="n">
      <v>73</v>
    </nc>
  </rcc>
  <rcc rId="63" ua="false" sId="7">
    <nc r="J15" t="n">
      <v>130</v>
    </nc>
  </rcc>
  <rcc rId="64" ua="false" sId="4">
    <nc r="B15" t="n">
      <v>84</v>
    </nc>
  </rcc>
  <rcc rId="65" ua="false" sId="4">
    <nc r="C15" t="n">
      <v>51</v>
    </nc>
  </rcc>
  <rcc rId="66" ua="false" sId="4">
    <nc r="D15" t="n">
      <v>122</v>
    </nc>
  </rcc>
  <rcc rId="67" ua="false" sId="4">
    <nc r="E15" t="n">
      <v>124</v>
    </nc>
  </rcc>
  <rcc rId="68" ua="false" sId="10">
    <oc r="W3" t="n">
      <v>0.910416666666667</v>
    </oc>
    <nc r="W3" t="n">
      <v>0.915972222222222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>
  <rcc rId="683" ua="false" sId="10">
    <oc r="W9" t="inlineStr">
      <is>
        <r>
          <rPr>
            <sz val="10"/>
            <rFont val="Arial"/>
            <family val="0"/>
          </rPr>
          <t xml:space="preserve">Count In Progress</t>
        </r>
      </is>
    </oc>
    <nc r="W9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cc rId="684" ua="false" sId="1">
    <oc r="B7" t="inlineStr">
      <is>
        <r>
          <rPr>
            <sz val="10"/>
            <rFont val="Arial"/>
            <family val="0"/>
          </rPr>
          <t xml:space="preserve"> </t>
        </r>
      </is>
    </oc>
    <nc r="B7" t="n">
      <v>1</v>
    </nc>
  </rcc>
  <rcc rId="685" ua="false" sId="1">
    <nc r="C7" t="n">
      <v>3</v>
    </nc>
  </rcc>
  <rcc rId="686" ua="false" sId="1">
    <nc r="D7" t="n">
      <v>26</v>
    </nc>
  </rcc>
  <rcc rId="687" ua="false" sId="1">
    <nc r="E7" t="n">
      <v>143</v>
    </nc>
  </rcc>
  <rcc rId="688" ua="false" sId="1">
    <nc r="F7" t="n">
      <v>2</v>
    </nc>
  </rcc>
  <rcc rId="689" ua="false" sId="1">
    <nc r="G7" t="n">
      <v>129</v>
    </nc>
  </rcc>
  <rcc rId="690" ua="false" sId="1">
    <nc r="H7" t="n">
      <v>44</v>
    </nc>
  </rcc>
  <rcc rId="691" ua="false" sId="1">
    <nc r="I7" t="n">
      <v>2</v>
    </nc>
  </rcc>
  <rcc rId="692" ua="false" sId="1">
    <nc r="J7" t="n">
      <v>1</v>
    </nc>
  </rcc>
  <rcc rId="693" ua="false" sId="1">
    <nc r="K7" t="n">
      <v>4</v>
    </nc>
  </rcc>
  <rcc rId="694" ua="false" sId="1">
    <nc r="L7" t="n">
      <v>8</v>
    </nc>
  </rcc>
  <rcc rId="695" ua="false" sId="1">
    <nc r="M7" t="n">
      <v>31</v>
    </nc>
  </rcc>
  <rcc rId="696" ua="false" sId="1">
    <nc r="N7" t="n">
      <v>133</v>
    </nc>
  </rcc>
  <rcc rId="697" ua="false" sId="2">
    <nc r="B6" t="n">
      <v>3</v>
    </nc>
  </rcc>
  <rcc rId="698" ua="false" sId="2">
    <nc r="C6" t="n">
      <v>28</v>
    </nc>
  </rcc>
  <rcc rId="699" ua="false" sId="2">
    <nc r="D6" t="n">
      <v>138</v>
    </nc>
  </rcc>
  <rcc rId="700" ua="false" sId="2">
    <nc r="E6" t="n">
      <v>3</v>
    </nc>
  </rcc>
  <rcc rId="701" ua="false" sId="2">
    <nc r="F6" t="n">
      <v>33</v>
    </nc>
  </rcc>
  <rcc rId="702" ua="false" sId="2">
    <nc r="G6" t="n">
      <v>51</v>
    </nc>
  </rcc>
  <rcc rId="703" ua="false" sId="2">
    <nc r="H6" t="n">
      <v>36</v>
    </nc>
  </rcc>
  <rcc rId="704" ua="false" sId="2">
    <nc r="I6" t="n">
      <v>32</v>
    </nc>
  </rcc>
  <rcc rId="705" ua="false" sId="2">
    <nc r="J6" t="n">
      <v>55</v>
    </nc>
  </rcc>
  <rcc rId="706" ua="false" sId="2">
    <nc r="K6" t="n">
      <v>91</v>
    </nc>
  </rcc>
  <rcc rId="707" ua="false" sId="3">
    <nc r="B6" t="n">
      <v>3</v>
    </nc>
  </rcc>
  <rcc rId="708" ua="false" sId="3">
    <nc r="C6" t="n">
      <v>1</v>
    </nc>
  </rcc>
  <rcc rId="709" ua="false" sId="3">
    <nc r="D6" t="n">
      <v>147</v>
    </nc>
  </rcc>
  <rcc rId="710" ua="false" sId="3">
    <nc r="E6" t="n">
      <v>2</v>
    </nc>
  </rcc>
  <rcc rId="711" ua="false" sId="3">
    <nc r="F6" t="n">
      <v>44</v>
    </nc>
  </rcc>
  <rcc rId="712" ua="false" sId="3">
    <nc r="G6" t="n">
      <v>113</v>
    </nc>
  </rcc>
  <rcc rId="713" ua="false" sId="3">
    <nc r="H6" t="n">
      <v>3</v>
    </nc>
  </rcc>
  <rcc rId="714" ua="false" sId="3">
    <nc r="I6" t="n">
      <v>11</v>
    </nc>
  </rcc>
  <rcc rId="715" ua="false" sId="3">
    <nc r="J6" t="n">
      <v>34</v>
    </nc>
  </rcc>
  <rcc rId="716" ua="false" sId="3">
    <nc r="K6" t="n">
      <v>46</v>
    </nc>
  </rcc>
  <rcc rId="717" ua="false" sId="3">
    <nc r="L6" t="n">
      <v>60</v>
    </nc>
  </rcc>
  <rcc rId="718" ua="false" sId="5">
    <nc r="B7" t="n">
      <v>156</v>
    </nc>
  </rcc>
  <rcc rId="719" ua="false" sId="5">
    <nc r="C7" t="n">
      <v>79</v>
    </nc>
  </rcc>
  <rcc rId="720" ua="false" sId="5">
    <nc r="D7" t="n">
      <v>79</v>
    </nc>
  </rcc>
  <rcc rId="721" ua="false" sId="5">
    <nc r="E7" t="n">
      <v>144</v>
    </nc>
  </rcc>
  <rcc rId="722" ua="false" sId="5">
    <nc r="F7" t="n">
      <v>83</v>
    </nc>
  </rcc>
  <rcc rId="723" ua="false" sId="5">
    <nc r="G7" t="n">
      <v>88</v>
    </nc>
  </rcc>
  <rcc rId="724" ua="false" sId="5">
    <nc r="H7" t="n">
      <v>70</v>
    </nc>
  </rcc>
  <rcc rId="725" ua="false" sId="5">
    <nc r="I7" t="n">
      <v>50</v>
    </nc>
  </rcc>
  <rcc rId="726" ua="false" sId="5">
    <nc r="J7" t="n">
      <v>40</v>
    </nc>
  </rcc>
  <rcc rId="727" ua="false" sId="5">
    <nc r="K7" t="n">
      <v>9</v>
    </nc>
  </rcc>
  <rcc rId="728" ua="false" sId="6">
    <nc r="B7" t="n">
      <v>71</v>
    </nc>
  </rcc>
  <rcc rId="729" ua="false" sId="6">
    <nc r="C7" t="n">
      <v>92</v>
    </nc>
  </rcc>
  <rcc rId="730" ua="false" sId="6">
    <nc r="D7" t="n">
      <v>5</v>
    </nc>
  </rcc>
  <rcc rId="731" ua="false" sId="6">
    <nc r="E7" t="n">
      <v>153</v>
    </nc>
  </rcc>
  <rcc rId="732" ua="false" sId="6">
    <nc r="F7" t="n">
      <v>49</v>
    </nc>
  </rcc>
  <rcc rId="733" ua="false" sId="6">
    <nc r="G7" t="n">
      <v>119</v>
    </nc>
  </rcc>
  <rcc rId="734" ua="false" sId="6">
    <nc r="H7" t="n">
      <v>152</v>
    </nc>
  </rcc>
  <rcc rId="735" ua="false" sId="7">
    <nc r="B7" t="n">
      <v>153</v>
    </nc>
  </rcc>
  <rcc rId="736" ua="false" sId="7">
    <nc r="C7" t="n">
      <v>51</v>
    </nc>
  </rcc>
  <rcc rId="737" ua="false" sId="7">
    <nc r="D7" t="n">
      <v>69</v>
    </nc>
  </rcc>
  <rcc rId="738" ua="false" sId="7">
    <nc r="E7" t="n">
      <v>41</v>
    </nc>
  </rcc>
  <rcc rId="739" ua="false" sId="7">
    <nc r="F7" t="n">
      <v>54</v>
    </nc>
  </rcc>
  <rcc rId="740" ua="false" sId="7">
    <nc r="G7" t="n">
      <v>117</v>
    </nc>
  </rcc>
  <rcc rId="741" ua="false" sId="7">
    <nc r="H7" t="n">
      <v>66</v>
    </nc>
  </rcc>
  <rcc rId="742" ua="false" sId="7">
    <nc r="I7" t="n">
      <v>104</v>
    </nc>
  </rcc>
  <rcc rId="743" ua="false" sId="7">
    <nc r="J7" t="n">
      <v>149</v>
    </nc>
  </rcc>
  <rcc rId="744" ua="false" sId="8">
    <nc r="D4" t="n">
      <v>144</v>
    </nc>
  </rcc>
  <rcc rId="745" ua="false" sId="4">
    <nc r="B7" t="n">
      <v>91</v>
    </nc>
  </rcc>
  <rcc rId="746" ua="false" sId="4">
    <nc r="C7" t="n">
      <v>80</v>
    </nc>
  </rcc>
  <rcc rId="747" ua="false" sId="4">
    <nc r="D7" t="n">
      <v>145</v>
    </nc>
  </rcc>
  <rcc rId="748" ua="false" sId="4">
    <nc r="E7" t="n">
      <v>150</v>
    </nc>
  </rcc>
  <rcc rId="749" ua="false" sId="10">
    <oc r="W3" t="n">
      <v>0.963888888888889</v>
    </oc>
    <nc r="W3" t="n">
      <v>0.968055555555556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cc rId="750" ua="false" sId="10">
    <oc r="W7" t="inlineStr">
      <is>
        <r>
          <rPr>
            <sz val="10"/>
            <rFont val="Arial"/>
            <family val="0"/>
          </rPr>
          <t xml:space="preserve">Count In Progress</t>
        </r>
      </is>
    </oc>
    <nc r="W7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>
  <rcc rId="751" ua="false" sId="10">
    <oc r="V3" t="inlineStr">
      <is>
        <r>
          <rPr>
            <sz val="10"/>
            <rFont val="Arial"/>
            <family val="0"/>
          </rPr>
          <t xml:space="preserve">Results last updated:</t>
        </r>
      </is>
    </oc>
    <nc r="V3"/>
  </rcc>
  <rcc rId="752" ua="false" sId="10">
    <oc r="W3" t="n">
      <v>0.968055555555556</v>
    </oc>
    <nc r="W3"/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753" ua="false" sId="10">
    <oc r="V1" t="inlineStr">
      <is>
        <r>
          <rPr>
            <sz val="10"/>
            <rFont val="Arial"/>
            <family val="0"/>
          </rPr>
          <t xml:space="preserve">Page will Autorefresh every five minutes</t>
        </r>
      </is>
    </oc>
    <nc r="V1"/>
  </rcc>
</revisions>
</file>

<file path=xl/revisions/revisionLog35.xml><?xml version="1.0" encoding="utf-8"?>
<revisions xmlns="http://schemas.openxmlformats.org/spreadsheetml/2006/main" xmlns:r="http://schemas.openxmlformats.org/officeDocument/2006/relationships">
  <rcc rId="754" ua="false" sId="4">
    <nc r="I22" t="n">
      <v>252</v>
    </nc>
  </rcc>
  <rcc rId="755" ua="false" sId="2">
    <oc r="K16" t="n">
      <v>116</v>
    </oc>
    <nc r="K16" t="n">
      <v>161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>
  <rcc rId="756" ua="false" sId="4">
    <nc r="G12" t="n">
      <v>20</v>
    </nc>
  </rcc>
  <rcc rId="757" ua="false" sId="4">
    <nc r="I12" t="n">
      <v>240</v>
    </nc>
  </rcc>
  <rcc rId="758" ua="false" sId="4">
    <nc r="G17" t="n">
      <v>22</v>
    </nc>
  </rcc>
  <rcc rId="759" ua="false" sId="4">
    <nc r="G9" t="n">
      <v>9</v>
    </nc>
  </rcc>
  <rcc rId="760" ua="false" sId="4">
    <nc r="I9" t="n">
      <v>201</v>
    </nc>
  </rcc>
  <rcc rId="761" ua="false" sId="4">
    <nc r="G19" t="n">
      <v>5</v>
    </nc>
  </rcc>
  <rcc rId="762" ua="false" sId="4">
    <nc r="I19" t="n">
      <v>107</v>
    </nc>
  </rcc>
  <rcc rId="763" ua="false" sId="4">
    <nc r="G11" t="n">
      <v>7</v>
    </nc>
  </rcc>
  <rcc rId="764" ua="false" sId="4">
    <nc r="I11" t="n">
      <v>168</v>
    </nc>
  </rcc>
  <rcc rId="765" ua="false" sId="4">
    <nc r="G8" t="n">
      <v>16</v>
    </nc>
  </rcc>
  <rcc rId="766" ua="false" sId="4">
    <nc r="I8" t="n">
      <v>266</v>
    </nc>
  </rcc>
  <rcc rId="767" ua="false" sId="4">
    <nc r="G7" t="n">
      <v>9</v>
    </nc>
  </rcc>
  <rcc rId="768" ua="false" sId="4">
    <nc r="I7" t="n">
      <v>194</v>
    </nc>
  </rcc>
  <rcc rId="769" ua="false" sId="4">
    <oc r="H7" t="str">
      <f>IF(G7&lt;&gt;0,G7+F7,"")</f>
    </oc>
    <nc r="H7" t="n">
      <f>F7+G7</f>
    </nc>
  </rcc>
  <rcc rId="770" ua="false" sId="4">
    <nc r="G16" t="n">
      <v>16</v>
    </nc>
  </rcc>
  <rcc rId="771" ua="false" sId="4">
    <nc r="I16" t="n">
      <v>249</v>
    </nc>
  </rcc>
  <rcc rId="772" ua="false" sId="4">
    <nc r="G14" t="n">
      <v>9</v>
    </nc>
  </rcc>
  <rcc rId="773" ua="false" sId="4">
    <nc r="I14" t="n">
      <v>293</v>
    </nc>
  </rcc>
  <rcc rId="774" ua="false" sId="4">
    <nc r="G18" t="n">
      <v>9</v>
    </nc>
  </rcc>
  <rcc rId="775" ua="false" sId="4">
    <nc r="I18" t="n">
      <v>163</v>
    </nc>
  </rcc>
  <rcc rId="776" ua="false" sId="4">
    <nc r="G15" t="n">
      <v>8</v>
    </nc>
  </rcc>
  <rcc rId="777" ua="false" sId="4">
    <nc r="I15" t="n">
      <v>157</v>
    </nc>
  </rcc>
  <rcc rId="778" ua="false" sId="4">
    <nc r="G10" t="n">
      <v>20</v>
    </nc>
  </rcc>
  <rcc rId="779" ua="false" sId="4">
    <nc r="I10" t="n">
      <v>237</v>
    </nc>
  </rcc>
  <rcc rId="780" ua="false" sId="4">
    <nc r="G13" t="n">
      <v>12</v>
    </nc>
  </rcc>
  <rcc rId="781" ua="false" sId="4">
    <nc r="I13" t="n">
      <v>252</v>
    </nc>
  </rcc>
  <rcc rId="782" ua="false" sId="4">
    <oc r="H13" t="str">
      <f>IF(G13&lt;&gt;0,G13+F13,"")</f>
    </oc>
    <nc r="H13" t="n">
      <f>F13+G13</f>
    </nc>
  </rcc>
  <rcc rId="783" ua="false" sId="4">
    <nc r="I17" t="n">
      <v>313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>
  <rcc rId="784" ua="false" sId="9">
    <nc r="G9" t="n">
      <v>10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>
  <rcc rId="785" ua="false" sId="9">
    <nc r="D6" t="n">
      <v>213</v>
    </nc>
  </rcc>
  <rcc rId="786" ua="false" sId="9">
    <nc r="E6" t="n">
      <v>5</v>
    </nc>
  </rcc>
  <rcc rId="787" ua="false" sId="9">
    <nc r="G6" t="n">
      <v>86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69" ua="false" sId="10">
    <oc r="W15" t="inlineStr">
      <is>
        <r>
          <rPr>
            <sz val="10"/>
            <rFont val="Arial"/>
            <family val="0"/>
          </rPr>
          <t xml:space="preserve">Count In Progress</t>
        </r>
      </is>
    </oc>
    <nc r="W15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70" ua="false" sId="10">
    <oc r="W16" t="inlineStr">
      <is>
        <r>
          <rPr>
            <sz val="10"/>
            <rFont val="Arial"/>
            <family val="0"/>
          </rPr>
          <t xml:space="preserve">Ballots Arrived, Pending</t>
        </r>
      </is>
    </oc>
    <nc r="W16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71" ua="false" sId="1">
    <nc r="B18" t="n">
      <v>3</v>
    </nc>
  </rcc>
  <rcc rId="72" ua="false" sId="1">
    <nc r="C18" t="n">
      <v>6</v>
    </nc>
  </rcc>
  <rcc rId="73" ua="false" sId="1">
    <nc r="D18" t="n">
      <v>39</v>
    </nc>
  </rcc>
  <rcc rId="74" ua="false" sId="1">
    <nc r="E18" t="n">
      <v>103</v>
    </nc>
  </rcc>
  <rcc rId="75" ua="false" sId="1">
    <nc r="F18" t="n">
      <v>9</v>
    </nc>
  </rcc>
  <rcc rId="76" ua="false" sId="1">
    <nc r="G18" t="n">
      <v>81</v>
    </nc>
  </rcc>
  <rcc rId="77" ua="false" sId="1">
    <nc r="H18" t="n">
      <v>56</v>
    </nc>
  </rcc>
  <rcc rId="78" ua="false" sId="1">
    <nc r="I18" t="n">
      <v>2</v>
    </nc>
  </rcc>
  <rcc rId="79" ua="false" sId="1">
    <nc r="J18" t="n">
      <v>7</v>
    </nc>
  </rcc>
  <rcc rId="80" ua="false" sId="1">
    <nc r="K18" t="n">
      <v>1</v>
    </nc>
  </rcc>
  <rcc rId="81" ua="false" sId="1">
    <nc r="L18" t="n">
      <v>10</v>
    </nc>
  </rcc>
  <rcc rId="82" ua="false" sId="1">
    <nc r="M18" t="n">
      <v>51</v>
    </nc>
  </rcc>
  <rcc rId="83" ua="false" sId="1">
    <nc r="N18" t="n">
      <v>84</v>
    </nc>
  </rcc>
  <rcc rId="84" ua="false" sId="2">
    <nc r="B17" t="n">
      <v>8</v>
    </nc>
  </rcc>
  <rcc rId="85" ua="false" sId="2">
    <nc r="C17" t="n">
      <v>19</v>
    </nc>
  </rcc>
  <rcc rId="86" ua="false" sId="2">
    <nc r="D17" t="n">
      <v>116</v>
    </nc>
  </rcc>
  <rcc rId="87" ua="false" sId="2">
    <nc r="E17" t="n">
      <v>8</v>
    </nc>
  </rcc>
  <rcc rId="88" ua="false" sId="2">
    <nc r="F17" t="n">
      <v>25</v>
    </nc>
  </rcc>
  <rcc rId="89" ua="false" sId="2">
    <nc r="G17" t="n">
      <v>30</v>
    </nc>
  </rcc>
  <rcc rId="90" ua="false" sId="2">
    <nc r="H17" t="n">
      <v>29</v>
    </nc>
  </rcc>
  <rcc rId="91" ua="false" sId="2">
    <nc r="I17" t="n">
      <v>47</v>
    </nc>
  </rcc>
  <rcc rId="92" ua="false" sId="2">
    <nc r="J17" t="n">
      <v>62</v>
    </nc>
  </rcc>
  <rcc rId="93" ua="false" sId="2">
    <nc r="K17" t="n">
      <v>69</v>
    </nc>
  </rcc>
  <rcc rId="94" ua="false" sId="3">
    <nc r="B17" t="n">
      <v>7</v>
    </nc>
  </rcc>
  <rcc rId="95" ua="false" sId="3">
    <nc r="C17" t="n">
      <v>2</v>
    </nc>
  </rcc>
  <rcc rId="96" ua="false" sId="3">
    <nc r="D17" t="n">
      <v>128</v>
    </nc>
  </rcc>
  <rcc rId="97" ua="false" sId="3">
    <nc r="E17" t="n">
      <v>9</v>
    </nc>
  </rcc>
  <rcc rId="98" ua="false" sId="3">
    <nc r="F17" t="n">
      <v>36</v>
    </nc>
  </rcc>
  <rcc rId="99" ua="false" sId="3">
    <nc r="G17" t="n">
      <v>103</v>
    </nc>
  </rcc>
  <rcc rId="100" ua="false" sId="3">
    <nc r="H17" t="n">
      <v>9</v>
    </nc>
  </rcc>
  <rcc rId="101" ua="false" sId="3">
    <nc r="I17" t="n">
      <v>9</v>
    </nc>
  </rcc>
  <rcc rId="102" ua="false" sId="3">
    <nc r="J17" t="n">
      <v>36</v>
    </nc>
  </rcc>
  <rcc rId="103" ua="false" sId="3">
    <nc r="K17" t="n">
      <v>49</v>
    </nc>
  </rcc>
  <rcc rId="104" ua="false" sId="3">
    <nc r="L17" t="n">
      <v>41</v>
    </nc>
  </rcc>
  <rcc rId="105" ua="false" sId="5">
    <nc r="B18" t="n">
      <v>132</v>
    </nc>
  </rcc>
  <rcc rId="106" ua="false" sId="5">
    <nc r="C18" t="n">
      <v>87</v>
    </nc>
  </rcc>
  <rcc rId="107" ua="false" sId="5">
    <nc r="D18" t="n">
      <v>48</v>
    </nc>
  </rcc>
  <rcc rId="108" ua="false" sId="5">
    <nc r="E18" t="n">
      <v>118</v>
    </nc>
  </rcc>
  <rcc rId="109" ua="false" sId="5">
    <nc r="F18" t="n">
      <v>92</v>
    </nc>
  </rcc>
  <rcc rId="110" ua="false" sId="5">
    <nc r="G18" t="n">
      <v>47</v>
    </nc>
  </rcc>
  <rcc rId="111" ua="false" sId="5">
    <nc r="H18" t="n">
      <v>24</v>
    </nc>
  </rcc>
  <rcc rId="112" ua="false" sId="5">
    <nc r="I18" t="n">
      <v>26</v>
    </nc>
  </rcc>
  <rcc rId="113" ua="false" sId="5">
    <nc r="J18" t="n">
      <v>33</v>
    </nc>
  </rcc>
  <rcc rId="114" ua="false" sId="5">
    <nc r="K18" t="n">
      <v>57</v>
    </nc>
  </rcc>
  <rcc rId="115" ua="false" sId="6">
    <nc r="B18" t="n">
      <v>72</v>
    </nc>
  </rcc>
  <rcc rId="116" ua="false" sId="6">
    <nc r="C18" t="n">
      <v>60</v>
    </nc>
  </rcc>
  <rcc rId="117" ua="false" sId="6">
    <nc r="D18" t="n">
      <v>10</v>
    </nc>
  </rcc>
  <rcc rId="118" ua="false" sId="6">
    <nc r="E18" t="n">
      <v>130</v>
    </nc>
  </rcc>
  <rcc rId="119" ua="false" sId="6">
    <nc r="F18" t="n">
      <v>68</v>
    </nc>
  </rcc>
  <rcc rId="120" ua="false" sId="6">
    <nc r="G18" t="n">
      <v>75</v>
    </nc>
  </rcc>
  <rcc rId="121" ua="false" sId="6">
    <nc r="H18" t="n">
      <v>124</v>
    </nc>
  </rcc>
  <rcc rId="122" ua="false" sId="7">
    <nc r="B18" t="n">
      <v>138</v>
    </nc>
  </rcc>
  <rcc rId="123" ua="false" sId="7">
    <nc r="C18" t="n">
      <v>42</v>
    </nc>
  </rcc>
  <rcc rId="124" ua="false" sId="7">
    <nc r="D18" t="n">
      <v>77</v>
    </nc>
  </rcc>
  <rcc rId="125" ua="false" sId="7">
    <nc r="E18" t="n">
      <v>23</v>
    </nc>
  </rcc>
  <rcc rId="126" ua="false" sId="7">
    <nc r="F18" t="n">
      <v>40</v>
    </nc>
  </rcc>
  <rcc rId="127" ua="false" sId="7">
    <nc r="G18" t="n">
      <v>108</v>
    </nc>
  </rcc>
  <rcc rId="128" ua="false" sId="7">
    <nc r="H18" t="n">
      <v>72</v>
    </nc>
  </rcc>
  <rcc rId="129" ua="false" sId="7">
    <nc r="I18" t="n">
      <v>73</v>
    </nc>
  </rcc>
  <rcc rId="130" ua="false" sId="7">
    <nc r="J18" t="n">
      <v>134</v>
    </nc>
  </rcc>
  <rcc rId="131" ua="false" sId="4">
    <nc r="B18" t="n">
      <v>92</v>
    </nc>
  </rcc>
  <rcc rId="132" ua="false" sId="4">
    <nc r="C18" t="n">
      <v>54</v>
    </nc>
  </rcc>
  <rcc rId="133" ua="false" sId="4">
    <nc r="D18" t="n">
      <v>135</v>
    </nc>
  </rcc>
  <rcc rId="134" ua="false" sId="4">
    <nc r="E18" t="n">
      <v>135</v>
    </nc>
  </rcc>
  <rcc rId="135" ua="false" sId="10">
    <oc r="W3" t="n">
      <v>0.915972222222222</v>
    </oc>
    <nc r="W3" t="n">
      <v>0.920138888888889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36" ua="false" sId="10">
    <oc r="W18" t="inlineStr">
      <is>
        <r>
          <rPr>
            <sz val="10"/>
            <rFont val="Arial"/>
            <family val="0"/>
          </rPr>
          <t xml:space="preserve">Count In Progress</t>
        </r>
      </is>
    </oc>
    <nc r="W18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37" ua="false" sId="1">
    <nc r="B14" t="n">
      <v>4</v>
    </nc>
  </rcc>
  <rcc rId="138" ua="false" sId="1">
    <nc r="C14" t="n">
      <v>5</v>
    </nc>
  </rcc>
  <rcc rId="139" ua="false" sId="1">
    <nc r="D14" t="n">
      <v>61</v>
    </nc>
  </rcc>
  <rcc rId="140" ua="false" sId="1">
    <nc r="E14" t="n">
      <v>200</v>
    </nc>
  </rcc>
  <rcc rId="141" ua="false" sId="1">
    <nc r="F14" t="n">
      <v>10</v>
    </nc>
  </rcc>
  <rcc rId="142" ua="false" sId="1">
    <nc r="G14" t="n">
      <v>163</v>
    </nc>
  </rcc>
  <rcc rId="143" ua="false" sId="1">
    <nc r="H14" t="n">
      <v>99</v>
    </nc>
  </rcc>
  <rcc rId="144" ua="false" sId="1">
    <nc r="I14" t="n">
      <v>3</v>
    </nc>
  </rcc>
  <rcc rId="145" ua="false" sId="1">
    <nc r="J14" t="n">
      <v>7</v>
    </nc>
  </rcc>
  <rcc rId="146" ua="false" sId="1">
    <nc r="K14" t="n">
      <v>9</v>
    </nc>
  </rcc>
  <rcc rId="147" ua="false" sId="1">
    <nc r="L14" t="n">
      <v>8</v>
    </nc>
  </rcc>
  <rcc rId="148" ua="false" sId="1">
    <nc r="M14" t="n">
      <v>68</v>
    </nc>
  </rcc>
  <rcc rId="149" ua="false" sId="1">
    <nc r="N14" t="n">
      <v>178</v>
    </nc>
  </rcc>
  <rcc rId="150" ua="false" sId="2">
    <nc r="B13" t="n">
      <v>9</v>
    </nc>
  </rcc>
  <rcc rId="151" ua="false" sId="2">
    <nc r="C13" t="n">
      <v>51</v>
    </nc>
  </rcc>
  <rcc rId="152" ua="false" sId="2">
    <nc r="D13" t="n">
      <v>188</v>
    </nc>
  </rcc>
  <rcc rId="153" ua="false" sId="2">
    <nc r="E13" t="n">
      <v>9</v>
    </nc>
  </rcc>
  <rcc rId="154" ua="false" sId="2">
    <nc r="F13" t="n">
      <v>51</v>
    </nc>
  </rcc>
  <rcc rId="155" ua="false" sId="2">
    <nc r="G13" t="n">
      <v>65</v>
    </nc>
  </rcc>
  <rcc rId="156" ua="false" sId="2">
    <nc r="H13" t="n">
      <v>39</v>
    </nc>
  </rcc>
  <rcc rId="157" ua="false" sId="2">
    <nc r="I13" t="n">
      <v>75</v>
    </nc>
  </rcc>
  <rcc rId="158" ua="false" sId="2">
    <nc r="J13" t="n">
      <v>115</v>
    </nc>
  </rcc>
  <rcc rId="159" ua="false" sId="2">
    <nc r="K13" t="n">
      <v>116</v>
    </nc>
  </rcc>
  <rcc rId="160" ua="false" sId="3">
    <nc r="B13" t="n">
      <v>8</v>
    </nc>
  </rcc>
  <rcc rId="161" ua="false" sId="3">
    <nc r="C13" t="n">
      <v>2</v>
    </nc>
  </rcc>
  <rcc rId="162" ua="false" sId="3">
    <nc r="D13" t="n">
      <v>217</v>
    </nc>
  </rcc>
  <rcc rId="163" ua="false" sId="3">
    <nc r="E13" t="n">
      <v>9</v>
    </nc>
  </rcc>
  <rcc rId="164" ua="false" sId="3">
    <nc r="F13" t="n">
      <v>74</v>
    </nc>
  </rcc>
  <rcc rId="165" ua="false" sId="3">
    <nc r="G13" t="n">
      <v>165</v>
    </nc>
  </rcc>
  <rcc rId="166" ua="false" sId="3">
    <nc r="H13" t="n">
      <v>9</v>
    </nc>
  </rcc>
  <rcc rId="167" ua="false" sId="3">
    <nc r="I13" t="n">
      <v>27</v>
    </nc>
  </rcc>
  <rcc rId="168" ua="false" sId="3">
    <nc r="J13" t="n">
      <v>58</v>
    </nc>
  </rcc>
  <rcc rId="169" ua="false" sId="3">
    <nc r="K13" t="n">
      <v>70</v>
    </nc>
  </rcc>
  <rcc rId="170" ua="false" sId="3">
    <nc r="L13" t="n">
      <v>63</v>
    </nc>
  </rcc>
  <rcc rId="171" ua="false" sId="5">
    <nc r="B14" t="n">
      <v>242</v>
    </nc>
  </rcc>
  <rcc rId="172" ua="false" sId="5">
    <nc r="C14" t="n">
      <v>134</v>
    </nc>
  </rcc>
  <rcc rId="173" ua="false" sId="5">
    <nc r="D14" t="n">
      <v>97</v>
    </nc>
  </rcc>
  <rcc rId="174" ua="false" sId="5">
    <nc r="E14" t="n">
      <v>226</v>
    </nc>
  </rcc>
  <rcc rId="175" ua="false" sId="5">
    <nc r="F14" t="n">
      <v>173</v>
    </nc>
  </rcc>
  <rcc rId="176" ua="false" sId="5">
    <nc r="G14" t="n">
      <v>85</v>
    </nc>
  </rcc>
  <rcc rId="177" ua="false" sId="5">
    <nc r="H14" t="n">
      <v>149</v>
    </nc>
  </rcc>
  <rcc rId="178" ua="false" sId="5">
    <nc r="I14" t="n">
      <v>28</v>
    </nc>
  </rcc>
  <rcc rId="179" ua="false" sId="5">
    <nc r="J14" t="n">
      <v>78</v>
    </nc>
  </rcc>
  <rcc rId="180" ua="false" sId="5">
    <nc r="K14" t="n">
      <v>8</v>
    </nc>
  </rcc>
  <rcc rId="181" ua="false" sId="6">
    <nc r="B14" t="n">
      <v>130</v>
    </nc>
  </rcc>
  <rcc rId="182" ua="false" sId="6">
    <nc r="C14" t="n">
      <v>116</v>
    </nc>
  </rcc>
  <rcc rId="183" ua="false" sId="6">
    <nc r="D14" t="n">
      <v>15</v>
    </nc>
  </rcc>
  <rcc rId="184" ua="false" sId="6">
    <nc r="E14" t="n">
      <v>233</v>
    </nc>
  </rcc>
  <rcc rId="185" ua="false" sId="6">
    <nc r="F14" t="n">
      <v>128</v>
    </nc>
  </rcc>
  <rcc rId="186" ua="false" sId="6">
    <nc r="G14" t="n">
      <v>134</v>
    </nc>
  </rcc>
  <rcc rId="187" ua="false" sId="6">
    <nc r="H14" t="n">
      <v>230</v>
    </nc>
  </rcc>
  <rcc rId="188" ua="false" sId="7">
    <nc r="B14" t="n">
      <v>244</v>
    </nc>
  </rcc>
  <rcc rId="189" ua="false" sId="7">
    <nc r="C14" t="n">
      <v>57</v>
    </nc>
  </rcc>
  <rcc rId="190" ua="false" sId="7">
    <nc r="D14" t="n">
      <v>121</v>
    </nc>
  </rcc>
  <rcc rId="191" ua="false" sId="7">
    <nc r="E14" t="n">
      <v>59</v>
    </nc>
  </rcc>
  <rcc rId="192" ua="false" sId="7">
    <nc r="F14" t="n">
      <v>53</v>
    </nc>
  </rcc>
  <rcc rId="193" ua="false" sId="7">
    <nc r="G14" t="n">
      <v>190</v>
    </nc>
  </rcc>
  <rcc rId="194" ua="false" sId="7">
    <nc r="H14" t="n">
      <v>98</v>
    </nc>
  </rcc>
  <rcc rId="195" ua="false" sId="7">
    <nc r="I14" t="n">
      <v>147</v>
    </nc>
  </rcc>
  <rcc rId="196" ua="false" sId="7">
    <nc r="J14" t="n">
      <v>233</v>
    </nc>
  </rcc>
  <rcc rId="197" ua="false" sId="8">
    <nc r="D18" t="n">
      <v>235</v>
    </nc>
  </rcc>
  <rcc rId="198" ua="false" sId="4">
    <nc r="B14" t="n">
      <v>173</v>
    </nc>
  </rcc>
  <rcc rId="199" ua="false" sId="4">
    <nc r="C14" t="n">
      <v>67</v>
    </nc>
  </rcc>
  <rcc rId="200" ua="false" sId="4">
    <nc r="D14" t="n">
      <v>225</v>
    </nc>
  </rcc>
  <rcc rId="201" ua="false" sId="4">
    <nc r="E14" t="n">
      <v>228</v>
    </nc>
  </rcc>
  <rcc rId="202" ua="false" sId="10">
    <oc r="W3" t="n">
      <v>0.920138888888889</v>
    </oc>
    <nc r="W3" t="n">
      <v>0.926388888888889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203" ua="false" sId="10">
    <oc r="W14" t="inlineStr">
      <is>
        <r>
          <rPr>
            <sz val="10"/>
            <rFont val="Arial"/>
            <family val="0"/>
          </rPr>
          <t xml:space="preserve">Count In Progress</t>
        </r>
      </is>
    </oc>
    <nc r="W14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K31" activeCellId="0" sqref="K31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4" min="9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88.2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n">
        <v>1</v>
      </c>
      <c r="B7" s="27" t="n">
        <v>1</v>
      </c>
      <c r="C7" s="28" t="n">
        <v>3</v>
      </c>
      <c r="D7" s="27" t="n">
        <v>26</v>
      </c>
      <c r="E7" s="28" t="n">
        <v>143</v>
      </c>
      <c r="F7" s="29" t="n">
        <v>2</v>
      </c>
      <c r="G7" s="30" t="n">
        <v>129</v>
      </c>
      <c r="H7" s="31" t="n">
        <v>44</v>
      </c>
      <c r="I7" s="30" t="n">
        <v>2</v>
      </c>
      <c r="J7" s="31" t="n">
        <v>1</v>
      </c>
      <c r="K7" s="30" t="n">
        <v>4</v>
      </c>
      <c r="L7" s="32" t="n">
        <v>8</v>
      </c>
      <c r="M7" s="33" t="n">
        <v>31</v>
      </c>
      <c r="N7" s="31" t="n">
        <v>133</v>
      </c>
    </row>
    <row r="8" s="25" customFormat="true" ht="13.8" hidden="false" customHeight="false" outlineLevel="0" collapsed="false">
      <c r="A8" s="26" t="n">
        <v>2</v>
      </c>
      <c r="B8" s="34" t="n">
        <v>0</v>
      </c>
      <c r="C8" s="35" t="n">
        <v>1</v>
      </c>
      <c r="D8" s="34" t="n">
        <v>59</v>
      </c>
      <c r="E8" s="35" t="n">
        <v>200</v>
      </c>
      <c r="F8" s="36" t="n">
        <v>1</v>
      </c>
      <c r="G8" s="37" t="n">
        <v>151</v>
      </c>
      <c r="H8" s="38" t="n">
        <v>103</v>
      </c>
      <c r="I8" s="37" t="n">
        <v>1</v>
      </c>
      <c r="J8" s="38" t="n">
        <v>0</v>
      </c>
      <c r="K8" s="37" t="n">
        <v>6</v>
      </c>
      <c r="L8" s="39" t="n">
        <v>14</v>
      </c>
      <c r="M8" s="40" t="n">
        <v>100</v>
      </c>
      <c r="N8" s="38" t="n">
        <v>141</v>
      </c>
    </row>
    <row r="9" s="25" customFormat="true" ht="13.8" hidden="false" customHeight="false" outlineLevel="0" collapsed="false">
      <c r="A9" s="26" t="n">
        <v>3</v>
      </c>
      <c r="B9" s="34" t="n">
        <v>3</v>
      </c>
      <c r="C9" s="35" t="n">
        <v>5</v>
      </c>
      <c r="D9" s="34" t="n">
        <v>45</v>
      </c>
      <c r="E9" s="35" t="n">
        <v>145</v>
      </c>
      <c r="F9" s="36" t="n">
        <v>6</v>
      </c>
      <c r="G9" s="37" t="n">
        <v>110</v>
      </c>
      <c r="H9" s="38" t="n">
        <v>71</v>
      </c>
      <c r="I9" s="37" t="n">
        <v>1</v>
      </c>
      <c r="J9" s="38" t="n">
        <v>6</v>
      </c>
      <c r="K9" s="37" t="n">
        <v>3</v>
      </c>
      <c r="L9" s="39" t="n">
        <v>10</v>
      </c>
      <c r="M9" s="40" t="n">
        <v>66</v>
      </c>
      <c r="N9" s="38" t="n">
        <v>110</v>
      </c>
    </row>
    <row r="10" s="25" customFormat="true" ht="13.8" hidden="false" customHeight="false" outlineLevel="0" collapsed="false">
      <c r="A10" s="26" t="n">
        <v>4</v>
      </c>
      <c r="B10" s="34" t="n">
        <v>1</v>
      </c>
      <c r="C10" s="35" t="n">
        <v>3</v>
      </c>
      <c r="D10" s="34" t="n">
        <v>60</v>
      </c>
      <c r="E10" s="35" t="n">
        <v>141</v>
      </c>
      <c r="F10" s="36" t="n">
        <v>4</v>
      </c>
      <c r="G10" s="37" t="n">
        <v>136</v>
      </c>
      <c r="H10" s="38" t="n">
        <v>62</v>
      </c>
      <c r="I10" s="37" t="n">
        <v>1</v>
      </c>
      <c r="J10" s="38" t="n">
        <v>3</v>
      </c>
      <c r="K10" s="37" t="n">
        <v>8</v>
      </c>
      <c r="L10" s="39" t="n">
        <v>14</v>
      </c>
      <c r="M10" s="40" t="n">
        <v>55</v>
      </c>
      <c r="N10" s="38" t="n">
        <v>129</v>
      </c>
    </row>
    <row r="11" s="25" customFormat="true" ht="13.8" hidden="false" customHeight="false" outlineLevel="0" collapsed="false">
      <c r="A11" s="26" t="n">
        <v>5</v>
      </c>
      <c r="B11" s="34" t="n">
        <v>0</v>
      </c>
      <c r="C11" s="35" t="n">
        <v>6</v>
      </c>
      <c r="D11" s="34" t="n">
        <v>29</v>
      </c>
      <c r="E11" s="35" t="n">
        <v>120</v>
      </c>
      <c r="F11" s="36" t="n">
        <v>6</v>
      </c>
      <c r="G11" s="37" t="n">
        <v>110</v>
      </c>
      <c r="H11" s="38" t="n">
        <v>41</v>
      </c>
      <c r="I11" s="37" t="n">
        <v>4</v>
      </c>
      <c r="J11" s="38" t="n">
        <v>2</v>
      </c>
      <c r="K11" s="37" t="n">
        <v>7</v>
      </c>
      <c r="L11" s="39" t="n">
        <v>5</v>
      </c>
      <c r="M11" s="40" t="n">
        <v>42</v>
      </c>
      <c r="N11" s="38" t="n">
        <v>101</v>
      </c>
    </row>
    <row r="12" s="25" customFormat="true" ht="13.8" hidden="false" customHeight="false" outlineLevel="0" collapsed="false">
      <c r="A12" s="26" t="n">
        <v>6</v>
      </c>
      <c r="B12" s="34" t="n">
        <v>1</v>
      </c>
      <c r="C12" s="35" t="n">
        <v>3</v>
      </c>
      <c r="D12" s="34" t="n">
        <v>45</v>
      </c>
      <c r="E12" s="35" t="n">
        <v>175</v>
      </c>
      <c r="F12" s="36" t="n">
        <v>4</v>
      </c>
      <c r="G12" s="37" t="n">
        <v>120</v>
      </c>
      <c r="H12" s="38" t="n">
        <v>92</v>
      </c>
      <c r="I12" s="37" t="n">
        <v>1</v>
      </c>
      <c r="J12" s="38" t="n">
        <v>3</v>
      </c>
      <c r="K12" s="37" t="n">
        <v>6</v>
      </c>
      <c r="L12" s="39" t="n">
        <v>13</v>
      </c>
      <c r="M12" s="40" t="n">
        <v>79</v>
      </c>
      <c r="N12" s="38" t="n">
        <v>129</v>
      </c>
    </row>
    <row r="13" s="25" customFormat="true" ht="13.8" hidden="false" customHeight="false" outlineLevel="0" collapsed="false">
      <c r="A13" s="26" t="n">
        <v>7</v>
      </c>
      <c r="B13" s="34" t="n">
        <v>3</v>
      </c>
      <c r="C13" s="35" t="n">
        <v>2</v>
      </c>
      <c r="D13" s="34" t="n">
        <v>59</v>
      </c>
      <c r="E13" s="35" t="n">
        <v>177</v>
      </c>
      <c r="F13" s="36" t="n">
        <v>5</v>
      </c>
      <c r="G13" s="37" t="n">
        <v>153</v>
      </c>
      <c r="H13" s="38" t="n">
        <v>72</v>
      </c>
      <c r="I13" s="37" t="n">
        <v>2</v>
      </c>
      <c r="J13" s="38" t="n">
        <v>3</v>
      </c>
      <c r="K13" s="37" t="n">
        <v>9</v>
      </c>
      <c r="L13" s="39" t="n">
        <v>20</v>
      </c>
      <c r="M13" s="40" t="n">
        <v>82</v>
      </c>
      <c r="N13" s="38" t="n">
        <v>124</v>
      </c>
    </row>
    <row r="14" s="25" customFormat="true" ht="13.8" hidden="false" customHeight="false" outlineLevel="0" collapsed="false">
      <c r="A14" s="26" t="n">
        <v>8</v>
      </c>
      <c r="B14" s="34" t="n">
        <v>4</v>
      </c>
      <c r="C14" s="35" t="n">
        <v>5</v>
      </c>
      <c r="D14" s="34" t="n">
        <v>61</v>
      </c>
      <c r="E14" s="35" t="n">
        <v>200</v>
      </c>
      <c r="F14" s="36" t="n">
        <v>10</v>
      </c>
      <c r="G14" s="37" t="n">
        <v>163</v>
      </c>
      <c r="H14" s="38" t="n">
        <v>99</v>
      </c>
      <c r="I14" s="37" t="n">
        <v>3</v>
      </c>
      <c r="J14" s="38" t="n">
        <v>7</v>
      </c>
      <c r="K14" s="37" t="n">
        <v>9</v>
      </c>
      <c r="L14" s="39" t="n">
        <v>8</v>
      </c>
      <c r="M14" s="40" t="n">
        <v>68</v>
      </c>
      <c r="N14" s="38" t="n">
        <v>178</v>
      </c>
    </row>
    <row r="15" s="25" customFormat="true" ht="13.8" hidden="false" customHeight="false" outlineLevel="0" collapsed="false">
      <c r="A15" s="26" t="n">
        <v>9</v>
      </c>
      <c r="B15" s="34" t="n">
        <v>1</v>
      </c>
      <c r="C15" s="35" t="n">
        <v>3</v>
      </c>
      <c r="D15" s="34" t="n">
        <v>35</v>
      </c>
      <c r="E15" s="35" t="n">
        <v>105</v>
      </c>
      <c r="F15" s="36" t="n">
        <v>5</v>
      </c>
      <c r="G15" s="37" t="n">
        <v>85</v>
      </c>
      <c r="H15" s="38" t="n">
        <v>50</v>
      </c>
      <c r="I15" s="37" t="n">
        <v>5</v>
      </c>
      <c r="J15" s="38" t="n">
        <v>0</v>
      </c>
      <c r="K15" s="37" t="n">
        <v>3</v>
      </c>
      <c r="L15" s="39" t="n">
        <v>9</v>
      </c>
      <c r="M15" s="40" t="n">
        <v>48</v>
      </c>
      <c r="N15" s="38" t="n">
        <v>80</v>
      </c>
    </row>
    <row r="16" s="41" customFormat="true" ht="13.8" hidden="false" customHeight="false" outlineLevel="0" collapsed="false">
      <c r="A16" s="26" t="n">
        <v>10</v>
      </c>
      <c r="B16" s="34" t="n">
        <v>0</v>
      </c>
      <c r="C16" s="35" t="n">
        <v>1</v>
      </c>
      <c r="D16" s="34" t="n">
        <v>60</v>
      </c>
      <c r="E16" s="35" t="n">
        <v>170</v>
      </c>
      <c r="F16" s="36" t="n">
        <v>1</v>
      </c>
      <c r="G16" s="37" t="n">
        <v>125</v>
      </c>
      <c r="H16" s="38" t="n">
        <v>96</v>
      </c>
      <c r="I16" s="37" t="n">
        <v>0</v>
      </c>
      <c r="J16" s="38" t="n">
        <v>1</v>
      </c>
      <c r="K16" s="37" t="n">
        <v>13</v>
      </c>
      <c r="L16" s="39" t="n">
        <v>12</v>
      </c>
      <c r="M16" s="40" t="n">
        <v>71</v>
      </c>
      <c r="N16" s="38" t="n">
        <v>141</v>
      </c>
    </row>
    <row r="17" s="41" customFormat="true" ht="13.8" hidden="false" customHeight="false" outlineLevel="0" collapsed="false">
      <c r="A17" s="26" t="n">
        <v>11</v>
      </c>
      <c r="B17" s="34" t="n">
        <v>1</v>
      </c>
      <c r="C17" s="35" t="n">
        <v>4</v>
      </c>
      <c r="D17" s="34" t="n">
        <v>47</v>
      </c>
      <c r="E17" s="35" t="n">
        <v>243</v>
      </c>
      <c r="F17" s="36" t="n">
        <v>5</v>
      </c>
      <c r="G17" s="37" t="n">
        <v>189</v>
      </c>
      <c r="H17" s="38" t="n">
        <v>94</v>
      </c>
      <c r="I17" s="37" t="n">
        <v>0</v>
      </c>
      <c r="J17" s="38" t="n">
        <v>5</v>
      </c>
      <c r="K17" s="37" t="n">
        <v>4</v>
      </c>
      <c r="L17" s="39" t="n">
        <v>15</v>
      </c>
      <c r="M17" s="40" t="n">
        <v>92</v>
      </c>
      <c r="N17" s="38" t="n">
        <v>185</v>
      </c>
    </row>
    <row r="18" s="41" customFormat="true" ht="13.8" hidden="false" customHeight="false" outlineLevel="0" collapsed="false">
      <c r="A18" s="26" t="n">
        <v>12</v>
      </c>
      <c r="B18" s="34" t="n">
        <v>3</v>
      </c>
      <c r="C18" s="35" t="n">
        <v>6</v>
      </c>
      <c r="D18" s="34" t="n">
        <v>39</v>
      </c>
      <c r="E18" s="35" t="n">
        <v>103</v>
      </c>
      <c r="F18" s="36" t="n">
        <v>9</v>
      </c>
      <c r="G18" s="37" t="n">
        <v>81</v>
      </c>
      <c r="H18" s="38" t="n">
        <v>56</v>
      </c>
      <c r="I18" s="37" t="n">
        <v>2</v>
      </c>
      <c r="J18" s="38" t="n">
        <v>7</v>
      </c>
      <c r="K18" s="37" t="n">
        <v>1</v>
      </c>
      <c r="L18" s="39" t="n">
        <v>10</v>
      </c>
      <c r="M18" s="40" t="n">
        <v>51</v>
      </c>
      <c r="N18" s="38" t="n">
        <v>84</v>
      </c>
    </row>
    <row r="19" s="41" customFormat="true" ht="13.8" hidden="false" customHeight="false" outlineLevel="0" collapsed="false">
      <c r="A19" s="26" t="n">
        <v>13</v>
      </c>
      <c r="B19" s="34" t="n">
        <v>0</v>
      </c>
      <c r="C19" s="35" t="n">
        <v>1</v>
      </c>
      <c r="D19" s="34" t="n">
        <v>16</v>
      </c>
      <c r="E19" s="35" t="n">
        <v>84</v>
      </c>
      <c r="F19" s="42" t="n">
        <v>1</v>
      </c>
      <c r="G19" s="43" t="n">
        <v>67</v>
      </c>
      <c r="H19" s="38" t="n">
        <v>37</v>
      </c>
      <c r="I19" s="37" t="n">
        <v>0</v>
      </c>
      <c r="J19" s="38" t="n">
        <v>1</v>
      </c>
      <c r="K19" s="37" t="n">
        <v>1</v>
      </c>
      <c r="L19" s="39" t="n">
        <v>7</v>
      </c>
      <c r="M19" s="40" t="n">
        <v>43</v>
      </c>
      <c r="N19" s="38" t="n">
        <v>51</v>
      </c>
    </row>
    <row r="20" customFormat="false" ht="13.8" hidden="false" customHeight="false" outlineLevel="0" collapsed="false">
      <c r="A20" s="44" t="s">
        <v>21</v>
      </c>
      <c r="B20" s="45" t="n">
        <f aca="false">SUM(B7:B19)</f>
        <v>18</v>
      </c>
      <c r="C20" s="45" t="n">
        <f aca="false">SUM(C7:C19)</f>
        <v>43</v>
      </c>
      <c r="D20" s="45" t="n">
        <f aca="false">SUM(D7:D19)</f>
        <v>581</v>
      </c>
      <c r="E20" s="45" t="n">
        <f aca="false">SUM(E7:E19)</f>
        <v>2006</v>
      </c>
      <c r="F20" s="45" t="n">
        <f aca="false">SUM(F7:F19)</f>
        <v>59</v>
      </c>
      <c r="G20" s="45" t="n">
        <f aca="false">SUM(G7:G19)</f>
        <v>1619</v>
      </c>
      <c r="H20" s="45" t="n">
        <f aca="false">SUM(H7:H19)</f>
        <v>917</v>
      </c>
      <c r="I20" s="45" t="n">
        <f aca="false">SUM(I7:I19)</f>
        <v>22</v>
      </c>
      <c r="J20" s="45" t="n">
        <f aca="false">SUM(J7:J19)</f>
        <v>39</v>
      </c>
      <c r="K20" s="45" t="n">
        <f aca="false">SUM(K7:K19)</f>
        <v>74</v>
      </c>
      <c r="L20" s="45" t="n">
        <f aca="false">SUM(L7:L19)</f>
        <v>145</v>
      </c>
      <c r="M20" s="45" t="n">
        <f aca="false">SUM(M7:M19)</f>
        <v>828</v>
      </c>
      <c r="N20" s="45" t="n">
        <f aca="false">SUM(N7:N19)</f>
        <v>1586</v>
      </c>
    </row>
  </sheetData>
  <mergeCells count="8">
    <mergeCell ref="F1:H1"/>
    <mergeCell ref="I1:N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U1:X1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V12" activeCellId="0" sqref="V12"/>
    </sheetView>
  </sheetViews>
  <sheetFormatPr defaultRowHeight="12.6" zeroHeight="false" outlineLevelRow="0" outlineLevelCol="0"/>
  <cols>
    <col collapsed="false" customWidth="true" hidden="false" outlineLevel="0" max="5" min="1" style="0" width="10.34"/>
    <col collapsed="false" customWidth="true" hidden="false" outlineLevel="0" max="6" min="6" style="0" width="10.28"/>
    <col collapsed="false" customWidth="true" hidden="false" outlineLevel="0" max="19" min="7" style="0" width="10.34"/>
    <col collapsed="false" customWidth="true" hidden="false" outlineLevel="0" max="20" min="20" style="0" width="10.4"/>
    <col collapsed="false" customWidth="true" hidden="false" outlineLevel="0" max="21" min="21" style="0" width="7.22"/>
    <col collapsed="false" customWidth="true" hidden="false" outlineLevel="0" max="22" min="22" style="0" width="24.12"/>
    <col collapsed="false" customWidth="true" hidden="false" outlineLevel="0" max="23" min="23" style="0" width="12.18"/>
    <col collapsed="false" customWidth="true" hidden="false" outlineLevel="0" max="1025" min="24" style="0" width="10.34"/>
  </cols>
  <sheetData>
    <row r="1" customFormat="false" ht="15.6" hidden="false" customHeight="false" outlineLevel="0" collapsed="false">
      <c r="V1" s="125"/>
      <c r="W1" s="126"/>
      <c r="X1" s="127"/>
    </row>
    <row r="2" customFormat="false" ht="15.6" hidden="false" customHeight="false" outlineLevel="0" collapsed="false">
      <c r="W2" s="128"/>
    </row>
    <row r="3" customFormat="false" ht="12.6" hidden="false" customHeight="false" outlineLevel="0" collapsed="false">
      <c r="V3" s="129"/>
      <c r="W3" s="130"/>
    </row>
    <row r="5" customFormat="false" ht="15.6" hidden="false" customHeight="false" outlineLevel="0" collapsed="false">
      <c r="V5" s="131" t="s">
        <v>136</v>
      </c>
      <c r="W5" s="132" t="s">
        <v>137</v>
      </c>
      <c r="X5" s="132"/>
    </row>
    <row r="7" customFormat="false" ht="12.6" hidden="false" customHeight="false" outlineLevel="0" collapsed="false">
      <c r="U7" s="133" t="n">
        <v>1</v>
      </c>
      <c r="V7" s="134" t="s">
        <v>138</v>
      </c>
      <c r="W7" s="135" t="s">
        <v>139</v>
      </c>
      <c r="X7" s="135"/>
    </row>
    <row r="8" customFormat="false" ht="12.6" hidden="false" customHeight="false" outlineLevel="0" collapsed="false">
      <c r="U8" s="133" t="n">
        <v>2</v>
      </c>
      <c r="V8" s="134" t="s">
        <v>140</v>
      </c>
      <c r="W8" s="135" t="s">
        <v>139</v>
      </c>
      <c r="X8" s="135"/>
    </row>
    <row r="9" customFormat="false" ht="12.6" hidden="false" customHeight="false" outlineLevel="0" collapsed="false">
      <c r="U9" s="133" t="n">
        <v>3</v>
      </c>
      <c r="V9" s="134" t="s">
        <v>141</v>
      </c>
      <c r="W9" s="135" t="s">
        <v>139</v>
      </c>
      <c r="X9" s="135"/>
    </row>
    <row r="10" customFormat="false" ht="12.6" hidden="false" customHeight="false" outlineLevel="0" collapsed="false">
      <c r="U10" s="133" t="n">
        <v>4</v>
      </c>
      <c r="V10" s="134" t="s">
        <v>142</v>
      </c>
      <c r="W10" s="135" t="s">
        <v>139</v>
      </c>
      <c r="X10" s="135"/>
    </row>
    <row r="11" customFormat="false" ht="12.6" hidden="false" customHeight="false" outlineLevel="0" collapsed="false">
      <c r="U11" s="133" t="n">
        <v>5</v>
      </c>
      <c r="V11" s="134" t="s">
        <v>143</v>
      </c>
      <c r="W11" s="135" t="s">
        <v>139</v>
      </c>
      <c r="X11" s="135"/>
    </row>
    <row r="12" customFormat="false" ht="12.6" hidden="false" customHeight="false" outlineLevel="0" collapsed="false">
      <c r="U12" s="133" t="n">
        <v>6</v>
      </c>
      <c r="V12" s="134" t="s">
        <v>144</v>
      </c>
      <c r="W12" s="135" t="s">
        <v>139</v>
      </c>
      <c r="X12" s="135"/>
    </row>
    <row r="13" customFormat="false" ht="12.6" hidden="false" customHeight="false" outlineLevel="0" collapsed="false">
      <c r="U13" s="133" t="n">
        <v>7</v>
      </c>
      <c r="V13" s="134" t="s">
        <v>145</v>
      </c>
      <c r="W13" s="135" t="s">
        <v>139</v>
      </c>
      <c r="X13" s="135"/>
    </row>
    <row r="14" customFormat="false" ht="12.6" hidden="false" customHeight="false" outlineLevel="0" collapsed="false">
      <c r="U14" s="133" t="n">
        <v>8</v>
      </c>
      <c r="V14" s="134" t="s">
        <v>146</v>
      </c>
      <c r="W14" s="135" t="s">
        <v>139</v>
      </c>
      <c r="X14" s="135"/>
    </row>
    <row r="15" customFormat="false" ht="12.6" hidden="false" customHeight="false" outlineLevel="0" collapsed="false">
      <c r="U15" s="133" t="n">
        <v>9</v>
      </c>
      <c r="V15" s="134" t="s">
        <v>147</v>
      </c>
      <c r="W15" s="135" t="s">
        <v>139</v>
      </c>
      <c r="X15" s="135"/>
    </row>
    <row r="16" customFormat="false" ht="12.6" hidden="false" customHeight="false" outlineLevel="0" collapsed="false">
      <c r="U16" s="133" t="n">
        <v>10</v>
      </c>
      <c r="V16" s="134" t="s">
        <v>148</v>
      </c>
      <c r="W16" s="135" t="s">
        <v>139</v>
      </c>
      <c r="X16" s="135"/>
    </row>
    <row r="17" customFormat="false" ht="12.6" hidden="false" customHeight="false" outlineLevel="0" collapsed="false">
      <c r="U17" s="133" t="n">
        <v>11</v>
      </c>
      <c r="V17" s="134" t="s">
        <v>149</v>
      </c>
      <c r="W17" s="135" t="s">
        <v>139</v>
      </c>
      <c r="X17" s="135"/>
    </row>
    <row r="18" customFormat="false" ht="12.6" hidden="false" customHeight="false" outlineLevel="0" collapsed="false">
      <c r="U18" s="133" t="n">
        <v>12</v>
      </c>
      <c r="V18" s="134" t="s">
        <v>150</v>
      </c>
      <c r="W18" s="135" t="s">
        <v>139</v>
      </c>
      <c r="X18" s="135"/>
    </row>
    <row r="19" customFormat="false" ht="12.6" hidden="false" customHeight="false" outlineLevel="0" collapsed="false">
      <c r="U19" s="133" t="n">
        <v>13</v>
      </c>
      <c r="V19" s="134" t="s">
        <v>151</v>
      </c>
      <c r="W19" s="135" t="s">
        <v>139</v>
      </c>
      <c r="X19" s="135"/>
    </row>
  </sheetData>
  <mergeCells count="14">
    <mergeCell ref="W5:X5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L15" activeCellId="0" sqref="L15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1" min="2" style="3" width="9.77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s="13" customFormat="true" ht="13.8" hidden="false" customHeight="false" outlineLevel="0" collapsed="false">
      <c r="A1" s="46"/>
      <c r="B1" s="8" t="s">
        <v>22</v>
      </c>
      <c r="C1" s="8"/>
      <c r="D1" s="8"/>
      <c r="E1" s="8" t="s">
        <v>23</v>
      </c>
      <c r="F1" s="8"/>
      <c r="G1" s="8"/>
      <c r="H1" s="8"/>
      <c r="I1" s="8"/>
      <c r="J1" s="8" t="s">
        <v>24</v>
      </c>
      <c r="K1" s="8"/>
    </row>
    <row r="2" s="13" customFormat="true" ht="13.8" hidden="false" customHeight="false" outlineLevel="0" collapsed="false">
      <c r="A2" s="14"/>
      <c r="B2" s="15" t="s">
        <v>4</v>
      </c>
      <c r="C2" s="15"/>
      <c r="D2" s="15"/>
      <c r="E2" s="15" t="s">
        <v>25</v>
      </c>
      <c r="F2" s="15"/>
      <c r="G2" s="15"/>
      <c r="H2" s="15"/>
      <c r="I2" s="15"/>
      <c r="J2" s="15" t="s">
        <v>26</v>
      </c>
      <c r="K2" s="15"/>
    </row>
    <row r="3" customFormat="false" ht="13.5" hidden="false" customHeight="true" outlineLevel="0" collapsed="false">
      <c r="A3" s="16"/>
      <c r="B3" s="17" t="s">
        <v>5</v>
      </c>
      <c r="C3" s="17" t="s">
        <v>6</v>
      </c>
      <c r="D3" s="17" t="s">
        <v>6</v>
      </c>
      <c r="E3" s="17" t="s">
        <v>5</v>
      </c>
      <c r="F3" s="17" t="s">
        <v>6</v>
      </c>
      <c r="G3" s="17" t="s">
        <v>6</v>
      </c>
      <c r="H3" s="17" t="s">
        <v>6</v>
      </c>
      <c r="I3" s="17" t="s">
        <v>6</v>
      </c>
      <c r="J3" s="17" t="s">
        <v>6</v>
      </c>
      <c r="K3" s="17" t="s">
        <v>6</v>
      </c>
    </row>
    <row r="4" s="20" customFormat="true" ht="88.2" hidden="false" customHeight="true" outlineLevel="0" collapsed="false">
      <c r="A4" s="18" t="s">
        <v>7</v>
      </c>
      <c r="B4" s="19" t="s">
        <v>27</v>
      </c>
      <c r="C4" s="19" t="s">
        <v>28</v>
      </c>
      <c r="D4" s="19" t="s">
        <v>29</v>
      </c>
      <c r="E4" s="47" t="s">
        <v>30</v>
      </c>
      <c r="F4" s="47" t="s">
        <v>31</v>
      </c>
      <c r="G4" s="47" t="s">
        <v>32</v>
      </c>
      <c r="H4" s="47" t="s">
        <v>33</v>
      </c>
      <c r="I4" s="47" t="s">
        <v>34</v>
      </c>
      <c r="J4" s="47" t="s">
        <v>35</v>
      </c>
      <c r="K4" s="47" t="s">
        <v>36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4"/>
    </row>
    <row r="6" s="25" customFormat="true" ht="13.8" hidden="false" customHeight="false" outlineLevel="0" collapsed="false">
      <c r="A6" s="26" t="n">
        <v>1</v>
      </c>
      <c r="B6" s="29" t="n">
        <v>3</v>
      </c>
      <c r="C6" s="30" t="n">
        <v>28</v>
      </c>
      <c r="D6" s="31" t="n">
        <v>138</v>
      </c>
      <c r="E6" s="29" t="n">
        <v>3</v>
      </c>
      <c r="F6" s="30" t="n">
        <v>33</v>
      </c>
      <c r="G6" s="33" t="n">
        <v>51</v>
      </c>
      <c r="H6" s="33" t="n">
        <v>36</v>
      </c>
      <c r="I6" s="31" t="n">
        <v>32</v>
      </c>
      <c r="J6" s="30" t="n">
        <v>55</v>
      </c>
      <c r="K6" s="31" t="n">
        <v>91</v>
      </c>
    </row>
    <row r="7" s="25" customFormat="true" ht="13.8" hidden="false" customHeight="false" outlineLevel="0" collapsed="false">
      <c r="A7" s="26" t="n">
        <v>2</v>
      </c>
      <c r="B7" s="36" t="n">
        <v>1</v>
      </c>
      <c r="C7" s="37" t="n">
        <v>65</v>
      </c>
      <c r="D7" s="38" t="n">
        <v>184</v>
      </c>
      <c r="E7" s="36" t="n">
        <v>1</v>
      </c>
      <c r="F7" s="37" t="n">
        <v>70</v>
      </c>
      <c r="G7" s="40" t="n">
        <v>59</v>
      </c>
      <c r="H7" s="40" t="n">
        <v>41</v>
      </c>
      <c r="I7" s="38" t="n">
        <v>68</v>
      </c>
      <c r="J7" s="37" t="n">
        <v>114</v>
      </c>
      <c r="K7" s="38" t="n">
        <v>129</v>
      </c>
    </row>
    <row r="8" s="25" customFormat="true" ht="13.8" hidden="false" customHeight="false" outlineLevel="0" collapsed="false">
      <c r="A8" s="26" t="n">
        <v>3</v>
      </c>
      <c r="B8" s="36" t="n">
        <v>7</v>
      </c>
      <c r="C8" s="37" t="n">
        <v>45</v>
      </c>
      <c r="D8" s="38" t="n">
        <v>137</v>
      </c>
      <c r="E8" s="36" t="n">
        <v>7</v>
      </c>
      <c r="F8" s="37" t="n">
        <v>36</v>
      </c>
      <c r="G8" s="40" t="n">
        <v>47</v>
      </c>
      <c r="H8" s="40" t="n">
        <v>32</v>
      </c>
      <c r="I8" s="38" t="n">
        <v>59</v>
      </c>
      <c r="J8" s="37" t="n">
        <v>84</v>
      </c>
      <c r="K8" s="38" t="n">
        <v>91</v>
      </c>
    </row>
    <row r="9" s="25" customFormat="true" ht="13.8" hidden="false" customHeight="false" outlineLevel="0" collapsed="false">
      <c r="A9" s="26" t="n">
        <v>4</v>
      </c>
      <c r="B9" s="36" t="n">
        <v>3</v>
      </c>
      <c r="C9" s="37" t="n">
        <v>37</v>
      </c>
      <c r="D9" s="38" t="n">
        <v>157</v>
      </c>
      <c r="E9" s="36" t="n">
        <v>4</v>
      </c>
      <c r="F9" s="37" t="n">
        <v>58</v>
      </c>
      <c r="G9" s="40" t="n">
        <v>45</v>
      </c>
      <c r="H9" s="40" t="n">
        <v>34</v>
      </c>
      <c r="I9" s="38" t="n">
        <v>42</v>
      </c>
      <c r="J9" s="37" t="n">
        <v>95</v>
      </c>
      <c r="K9" s="38" t="n">
        <v>84</v>
      </c>
    </row>
    <row r="10" s="25" customFormat="true" ht="13.8" hidden="false" customHeight="false" outlineLevel="0" collapsed="false">
      <c r="A10" s="26" t="n">
        <v>5</v>
      </c>
      <c r="B10" s="36" t="n">
        <v>6</v>
      </c>
      <c r="C10" s="37" t="n">
        <v>23</v>
      </c>
      <c r="D10" s="38" t="n">
        <v>122</v>
      </c>
      <c r="E10" s="36" t="n">
        <v>6</v>
      </c>
      <c r="F10" s="37" t="n">
        <v>38</v>
      </c>
      <c r="G10" s="40" t="n">
        <v>45</v>
      </c>
      <c r="H10" s="40" t="n">
        <v>24</v>
      </c>
      <c r="I10" s="38" t="n">
        <v>33</v>
      </c>
      <c r="J10" s="37" t="n">
        <v>47</v>
      </c>
      <c r="K10" s="38" t="n">
        <v>89</v>
      </c>
    </row>
    <row r="11" s="25" customFormat="true" ht="13.8" hidden="false" customHeight="false" outlineLevel="0" collapsed="false">
      <c r="A11" s="26" t="n">
        <v>6</v>
      </c>
      <c r="B11" s="36" t="n">
        <v>4</v>
      </c>
      <c r="C11" s="37" t="n">
        <v>44</v>
      </c>
      <c r="D11" s="38" t="n">
        <v>164</v>
      </c>
      <c r="E11" s="36" t="n">
        <v>4</v>
      </c>
      <c r="F11" s="37" t="n">
        <v>45</v>
      </c>
      <c r="G11" s="40" t="n">
        <v>58</v>
      </c>
      <c r="H11" s="40" t="n">
        <v>47</v>
      </c>
      <c r="I11" s="38" t="n">
        <v>49</v>
      </c>
      <c r="J11" s="37" t="n">
        <v>82</v>
      </c>
      <c r="K11" s="38" t="n">
        <v>112</v>
      </c>
    </row>
    <row r="12" s="25" customFormat="true" ht="13.8" hidden="false" customHeight="false" outlineLevel="0" collapsed="false">
      <c r="A12" s="26" t="n">
        <v>7</v>
      </c>
      <c r="B12" s="36" t="n">
        <v>5</v>
      </c>
      <c r="C12" s="37" t="n">
        <v>52</v>
      </c>
      <c r="D12" s="38" t="n">
        <v>174</v>
      </c>
      <c r="E12" s="36" t="n">
        <v>5</v>
      </c>
      <c r="F12" s="37" t="n">
        <v>48</v>
      </c>
      <c r="G12" s="40" t="n">
        <v>59</v>
      </c>
      <c r="H12" s="40" t="n">
        <v>46</v>
      </c>
      <c r="I12" s="38" t="n">
        <v>65</v>
      </c>
      <c r="J12" s="37" t="n">
        <v>95</v>
      </c>
      <c r="K12" s="38" t="n">
        <v>115</v>
      </c>
    </row>
    <row r="13" s="25" customFormat="true" ht="13.8" hidden="false" customHeight="false" outlineLevel="0" collapsed="false">
      <c r="A13" s="26" t="n">
        <v>8</v>
      </c>
      <c r="B13" s="36" t="n">
        <v>9</v>
      </c>
      <c r="C13" s="37" t="n">
        <v>51</v>
      </c>
      <c r="D13" s="38" t="n">
        <v>188</v>
      </c>
      <c r="E13" s="36" t="n">
        <v>9</v>
      </c>
      <c r="F13" s="37" t="n">
        <v>51</v>
      </c>
      <c r="G13" s="40" t="n">
        <v>65</v>
      </c>
      <c r="H13" s="40" t="n">
        <v>39</v>
      </c>
      <c r="I13" s="38" t="n">
        <v>75</v>
      </c>
      <c r="J13" s="37" t="n">
        <v>115</v>
      </c>
      <c r="K13" s="38" t="n">
        <v>116</v>
      </c>
    </row>
    <row r="14" s="25" customFormat="true" ht="13.8" hidden="false" customHeight="false" outlineLevel="0" collapsed="false">
      <c r="A14" s="26" t="n">
        <v>9</v>
      </c>
      <c r="B14" s="36" t="n">
        <v>4</v>
      </c>
      <c r="C14" s="37" t="n">
        <v>28</v>
      </c>
      <c r="D14" s="38" t="n">
        <v>104</v>
      </c>
      <c r="E14" s="36" t="n">
        <v>4</v>
      </c>
      <c r="F14" s="37" t="n">
        <v>33</v>
      </c>
      <c r="G14" s="40" t="n">
        <v>32</v>
      </c>
      <c r="H14" s="40" t="n">
        <v>18</v>
      </c>
      <c r="I14" s="38" t="n">
        <v>41</v>
      </c>
      <c r="J14" s="37" t="n">
        <v>49</v>
      </c>
      <c r="K14" s="38" t="n">
        <v>78</v>
      </c>
    </row>
    <row r="15" s="41" customFormat="true" ht="13.8" hidden="false" customHeight="false" outlineLevel="0" collapsed="false">
      <c r="A15" s="26" t="n">
        <v>10</v>
      </c>
      <c r="B15" s="36" t="n">
        <v>1</v>
      </c>
      <c r="C15" s="37" t="n">
        <v>44</v>
      </c>
      <c r="D15" s="38" t="n">
        <v>164</v>
      </c>
      <c r="E15" s="36" t="n">
        <v>1</v>
      </c>
      <c r="F15" s="37" t="n">
        <v>54</v>
      </c>
      <c r="G15" s="40" t="n">
        <v>65</v>
      </c>
      <c r="H15" s="40" t="n">
        <v>27</v>
      </c>
      <c r="I15" s="38" t="n">
        <v>57</v>
      </c>
      <c r="J15" s="37" t="n">
        <v>109</v>
      </c>
      <c r="K15" s="38" t="n">
        <v>99</v>
      </c>
    </row>
    <row r="16" s="41" customFormat="true" ht="13.8" hidden="false" customHeight="false" outlineLevel="0" collapsed="false">
      <c r="A16" s="26" t="n">
        <v>11</v>
      </c>
      <c r="B16" s="36" t="n">
        <v>4</v>
      </c>
      <c r="C16" s="37" t="n">
        <v>46</v>
      </c>
      <c r="D16" s="38" t="n">
        <v>237</v>
      </c>
      <c r="E16" s="36" t="n">
        <v>4</v>
      </c>
      <c r="F16" s="37" t="n">
        <v>46</v>
      </c>
      <c r="G16" s="40" t="n">
        <v>98</v>
      </c>
      <c r="H16" s="40" t="n">
        <v>50</v>
      </c>
      <c r="I16" s="38" t="n">
        <v>85</v>
      </c>
      <c r="J16" s="37" t="n">
        <v>118</v>
      </c>
      <c r="K16" s="38" t="n">
        <v>161</v>
      </c>
    </row>
    <row r="17" s="41" customFormat="true" ht="13.8" hidden="false" customHeight="false" outlineLevel="0" collapsed="false">
      <c r="A17" s="26" t="n">
        <v>12</v>
      </c>
      <c r="B17" s="36" t="n">
        <v>8</v>
      </c>
      <c r="C17" s="37" t="n">
        <v>19</v>
      </c>
      <c r="D17" s="38" t="n">
        <v>116</v>
      </c>
      <c r="E17" s="36" t="n">
        <v>8</v>
      </c>
      <c r="F17" s="37" t="n">
        <v>25</v>
      </c>
      <c r="G17" s="40" t="n">
        <v>30</v>
      </c>
      <c r="H17" s="40" t="n">
        <v>29</v>
      </c>
      <c r="I17" s="38" t="n">
        <v>47</v>
      </c>
      <c r="J17" s="37" t="n">
        <v>62</v>
      </c>
      <c r="K17" s="38" t="n">
        <v>69</v>
      </c>
    </row>
    <row r="18" s="41" customFormat="true" ht="13.8" hidden="false" customHeight="false" outlineLevel="0" collapsed="false">
      <c r="A18" s="26" t="n">
        <v>13</v>
      </c>
      <c r="B18" s="36" t="n">
        <v>1</v>
      </c>
      <c r="C18" s="37" t="n">
        <v>23</v>
      </c>
      <c r="D18" s="38" t="n">
        <v>76</v>
      </c>
      <c r="E18" s="36" t="n">
        <v>1</v>
      </c>
      <c r="F18" s="37" t="n">
        <v>28</v>
      </c>
      <c r="G18" s="40" t="n">
        <v>36</v>
      </c>
      <c r="H18" s="40" t="n">
        <v>8</v>
      </c>
      <c r="I18" s="38" t="n">
        <v>20</v>
      </c>
      <c r="J18" s="37" t="n">
        <v>35</v>
      </c>
      <c r="K18" s="38" t="n">
        <v>59</v>
      </c>
    </row>
    <row r="19" customFormat="false" ht="13.8" hidden="false" customHeight="false" outlineLevel="0" collapsed="false">
      <c r="A19" s="44" t="s">
        <v>21</v>
      </c>
      <c r="B19" s="45" t="n">
        <f aca="false">SUM(B6:B18)</f>
        <v>56</v>
      </c>
      <c r="C19" s="45" t="n">
        <f aca="false">SUM(C6:C18)</f>
        <v>505</v>
      </c>
      <c r="D19" s="45" t="n">
        <f aca="false">SUM(D6:D18)</f>
        <v>1961</v>
      </c>
      <c r="E19" s="45" t="n">
        <f aca="false">SUM(E6:E18)</f>
        <v>57</v>
      </c>
      <c r="F19" s="45" t="n">
        <f aca="false">SUM(F6:F18)</f>
        <v>565</v>
      </c>
      <c r="G19" s="45" t="n">
        <f aca="false">SUM(G6:G18)</f>
        <v>690</v>
      </c>
      <c r="H19" s="45" t="n">
        <f aca="false">SUM(H6:H18)</f>
        <v>431</v>
      </c>
      <c r="I19" s="45" t="n">
        <f aca="false">SUM(I6:I18)</f>
        <v>673</v>
      </c>
      <c r="J19" s="45" t="n">
        <f aca="false">SUM(J6:J18)</f>
        <v>1060</v>
      </c>
      <c r="K19" s="45" t="n">
        <f aca="false">SUM(K6:K18)</f>
        <v>1293</v>
      </c>
    </row>
  </sheetData>
  <mergeCells count="6">
    <mergeCell ref="B1:D1"/>
    <mergeCell ref="E1:I1"/>
    <mergeCell ref="J1:K1"/>
    <mergeCell ref="B2:D2"/>
    <mergeCell ref="E2:I2"/>
    <mergeCell ref="J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6" activeCellId="0" sqref="B6:L18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7" min="2" style="3" width="9.77"/>
    <col collapsed="false" customWidth="true" hidden="false" outlineLevel="0" max="12" min="8" style="1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8" t="s">
        <v>24</v>
      </c>
      <c r="C1" s="48"/>
      <c r="D1" s="48"/>
      <c r="E1" s="48" t="s">
        <v>37</v>
      </c>
      <c r="F1" s="48"/>
      <c r="G1" s="48"/>
      <c r="H1" s="8" t="s">
        <v>38</v>
      </c>
      <c r="I1" s="8"/>
      <c r="J1" s="8"/>
      <c r="K1" s="8"/>
      <c r="L1" s="8"/>
    </row>
    <row r="2" s="13" customFormat="true" ht="13.8" hidden="false" customHeight="false" outlineLevel="0" collapsed="false">
      <c r="A2" s="14"/>
      <c r="B2" s="15" t="s">
        <v>39</v>
      </c>
      <c r="C2" s="15"/>
      <c r="D2" s="15"/>
      <c r="E2" s="15" t="s">
        <v>40</v>
      </c>
      <c r="F2" s="15"/>
      <c r="G2" s="15"/>
      <c r="H2" s="15" t="s">
        <v>41</v>
      </c>
      <c r="I2" s="15"/>
      <c r="J2" s="15"/>
      <c r="K2" s="15"/>
      <c r="L2" s="15"/>
    </row>
    <row r="3" customFormat="false" ht="13.5" hidden="false" customHeight="true" outlineLevel="0" collapsed="false">
      <c r="A3" s="16"/>
      <c r="B3" s="17" t="s">
        <v>5</v>
      </c>
      <c r="C3" s="17" t="s">
        <v>5</v>
      </c>
      <c r="D3" s="17" t="s">
        <v>6</v>
      </c>
      <c r="E3" s="17" t="s">
        <v>5</v>
      </c>
      <c r="F3" s="49" t="s">
        <v>6</v>
      </c>
      <c r="G3" s="49" t="s">
        <v>6</v>
      </c>
      <c r="H3" s="17" t="s">
        <v>5</v>
      </c>
      <c r="I3" s="49" t="s">
        <v>6</v>
      </c>
      <c r="J3" s="49" t="s">
        <v>6</v>
      </c>
      <c r="K3" s="49" t="s">
        <v>6</v>
      </c>
      <c r="L3" s="49" t="s">
        <v>6</v>
      </c>
    </row>
    <row r="4" s="20" customFormat="true" ht="88.2" hidden="false" customHeight="true" outlineLevel="0" collapsed="false">
      <c r="A4" s="18" t="s">
        <v>7</v>
      </c>
      <c r="B4" s="47" t="s">
        <v>42</v>
      </c>
      <c r="C4" s="47" t="s">
        <v>43</v>
      </c>
      <c r="D4" s="47" t="s">
        <v>44</v>
      </c>
      <c r="E4" s="50" t="s">
        <v>45</v>
      </c>
      <c r="F4" s="50" t="s">
        <v>46</v>
      </c>
      <c r="G4" s="50" t="s">
        <v>47</v>
      </c>
      <c r="H4" s="50" t="s">
        <v>48</v>
      </c>
      <c r="I4" s="50" t="s">
        <v>49</v>
      </c>
      <c r="J4" s="50" t="s">
        <v>50</v>
      </c>
      <c r="K4" s="50" t="s">
        <v>51</v>
      </c>
      <c r="L4" s="50" t="s">
        <v>52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4"/>
      <c r="H5" s="23"/>
      <c r="I5" s="23"/>
      <c r="J5" s="23"/>
      <c r="K5" s="23"/>
      <c r="L5" s="24"/>
    </row>
    <row r="6" s="25" customFormat="true" ht="13.8" hidden="false" customHeight="false" outlineLevel="0" collapsed="false">
      <c r="A6" s="26" t="n">
        <v>1</v>
      </c>
      <c r="B6" s="30" t="n">
        <v>3</v>
      </c>
      <c r="C6" s="31" t="n">
        <v>1</v>
      </c>
      <c r="D6" s="29" t="n">
        <v>147</v>
      </c>
      <c r="E6" s="29" t="n">
        <v>2</v>
      </c>
      <c r="F6" s="30" t="n">
        <v>44</v>
      </c>
      <c r="G6" s="31" t="n">
        <v>113</v>
      </c>
      <c r="H6" s="29" t="n">
        <v>3</v>
      </c>
      <c r="I6" s="30" t="n">
        <v>11</v>
      </c>
      <c r="J6" s="33" t="n">
        <v>34</v>
      </c>
      <c r="K6" s="33" t="n">
        <v>46</v>
      </c>
      <c r="L6" s="31" t="n">
        <v>60</v>
      </c>
    </row>
    <row r="7" s="25" customFormat="true" ht="13.8" hidden="false" customHeight="false" outlineLevel="0" collapsed="false">
      <c r="A7" s="26" t="n">
        <v>2</v>
      </c>
      <c r="B7" s="37" t="n">
        <v>1</v>
      </c>
      <c r="C7" s="38" t="n">
        <v>0</v>
      </c>
      <c r="D7" s="36" t="n">
        <v>229</v>
      </c>
      <c r="E7" s="36" t="n">
        <v>1</v>
      </c>
      <c r="F7" s="37" t="n">
        <v>71</v>
      </c>
      <c r="G7" s="38" t="n">
        <v>174</v>
      </c>
      <c r="H7" s="36" t="n">
        <v>1</v>
      </c>
      <c r="I7" s="37" t="n">
        <v>40</v>
      </c>
      <c r="J7" s="40" t="n">
        <v>70</v>
      </c>
      <c r="K7" s="40" t="n">
        <v>64</v>
      </c>
      <c r="L7" s="38" t="n">
        <v>62</v>
      </c>
    </row>
    <row r="8" s="25" customFormat="true" ht="13.8" hidden="false" customHeight="false" outlineLevel="0" collapsed="false">
      <c r="A8" s="26" t="n">
        <v>3</v>
      </c>
      <c r="B8" s="37" t="n">
        <v>5</v>
      </c>
      <c r="C8" s="38" t="n">
        <v>3</v>
      </c>
      <c r="D8" s="36" t="n">
        <v>168</v>
      </c>
      <c r="E8" s="36" t="n">
        <v>7</v>
      </c>
      <c r="F8" s="37" t="n">
        <v>47</v>
      </c>
      <c r="G8" s="38" t="n">
        <v>133</v>
      </c>
      <c r="H8" s="36" t="n">
        <v>8</v>
      </c>
      <c r="I8" s="37" t="n">
        <v>20</v>
      </c>
      <c r="J8" s="40" t="n">
        <v>55</v>
      </c>
      <c r="K8" s="40" t="n">
        <v>45</v>
      </c>
      <c r="L8" s="38" t="n">
        <v>57</v>
      </c>
    </row>
    <row r="9" s="25" customFormat="true" ht="13.8" hidden="false" customHeight="false" outlineLevel="0" collapsed="false">
      <c r="A9" s="26" t="n">
        <v>4</v>
      </c>
      <c r="B9" s="37" t="n">
        <v>3</v>
      </c>
      <c r="C9" s="38" t="n">
        <v>1</v>
      </c>
      <c r="D9" s="36" t="n">
        <v>175</v>
      </c>
      <c r="E9" s="36" t="n">
        <v>4</v>
      </c>
      <c r="F9" s="37" t="n">
        <v>73</v>
      </c>
      <c r="G9" s="38" t="n">
        <v>125</v>
      </c>
      <c r="H9" s="36" t="n">
        <v>4</v>
      </c>
      <c r="I9" s="37" t="n">
        <v>26</v>
      </c>
      <c r="J9" s="40" t="n">
        <v>35</v>
      </c>
      <c r="K9" s="40" t="n">
        <v>44</v>
      </c>
      <c r="L9" s="38" t="n">
        <v>70</v>
      </c>
    </row>
    <row r="10" s="25" customFormat="true" ht="13.8" hidden="false" customHeight="false" outlineLevel="0" collapsed="false">
      <c r="A10" s="26" t="n">
        <v>5</v>
      </c>
      <c r="B10" s="37" t="n">
        <v>5</v>
      </c>
      <c r="C10" s="38" t="n">
        <v>0</v>
      </c>
      <c r="D10" s="36" t="n">
        <v>138</v>
      </c>
      <c r="E10" s="36" t="n">
        <v>6</v>
      </c>
      <c r="F10" s="37" t="n">
        <v>42</v>
      </c>
      <c r="G10" s="38" t="n">
        <v>103</v>
      </c>
      <c r="H10" s="36" t="n">
        <v>6</v>
      </c>
      <c r="I10" s="37" t="n">
        <v>16</v>
      </c>
      <c r="J10" s="40" t="n">
        <v>35</v>
      </c>
      <c r="K10" s="40" t="n">
        <v>39</v>
      </c>
      <c r="L10" s="38" t="n">
        <v>50</v>
      </c>
    </row>
    <row r="11" s="25" customFormat="true" ht="13.8" hidden="false" customHeight="false" outlineLevel="0" collapsed="false">
      <c r="A11" s="26" t="n">
        <v>6</v>
      </c>
      <c r="B11" s="37" t="n">
        <v>2</v>
      </c>
      <c r="C11" s="38" t="n">
        <v>1</v>
      </c>
      <c r="D11" s="36" t="n">
        <v>181</v>
      </c>
      <c r="E11" s="36" t="n">
        <v>4</v>
      </c>
      <c r="F11" s="37" t="n">
        <v>69</v>
      </c>
      <c r="G11" s="38" t="n">
        <v>137</v>
      </c>
      <c r="H11" s="36" t="n">
        <v>4</v>
      </c>
      <c r="I11" s="37" t="n">
        <v>32</v>
      </c>
      <c r="J11" s="40" t="n">
        <v>32</v>
      </c>
      <c r="K11" s="40" t="n">
        <v>56</v>
      </c>
      <c r="L11" s="38" t="n">
        <v>71</v>
      </c>
    </row>
    <row r="12" s="25" customFormat="true" ht="13.8" hidden="false" customHeight="false" outlineLevel="0" collapsed="false">
      <c r="A12" s="26" t="n">
        <v>7</v>
      </c>
      <c r="B12" s="37" t="n">
        <v>3</v>
      </c>
      <c r="C12" s="38" t="n">
        <v>2</v>
      </c>
      <c r="D12" s="36" t="n">
        <v>209</v>
      </c>
      <c r="E12" s="36" t="n">
        <v>5</v>
      </c>
      <c r="F12" s="37" t="n">
        <v>71</v>
      </c>
      <c r="G12" s="38" t="n">
        <v>157</v>
      </c>
      <c r="H12" s="36" t="n">
        <v>5</v>
      </c>
      <c r="I12" s="37" t="n">
        <v>24</v>
      </c>
      <c r="J12" s="40" t="n">
        <v>38</v>
      </c>
      <c r="K12" s="40" t="n">
        <v>81</v>
      </c>
      <c r="L12" s="38" t="n">
        <v>74</v>
      </c>
    </row>
    <row r="13" s="25" customFormat="true" ht="13.8" hidden="false" customHeight="false" outlineLevel="0" collapsed="false">
      <c r="A13" s="26" t="n">
        <v>8</v>
      </c>
      <c r="B13" s="37" t="n">
        <v>8</v>
      </c>
      <c r="C13" s="38" t="n">
        <v>2</v>
      </c>
      <c r="D13" s="36" t="n">
        <v>217</v>
      </c>
      <c r="E13" s="36" t="n">
        <v>9</v>
      </c>
      <c r="F13" s="37" t="n">
        <v>74</v>
      </c>
      <c r="G13" s="38" t="n">
        <v>165</v>
      </c>
      <c r="H13" s="36" t="n">
        <v>9</v>
      </c>
      <c r="I13" s="37" t="n">
        <v>27</v>
      </c>
      <c r="J13" s="40" t="n">
        <v>58</v>
      </c>
      <c r="K13" s="40" t="n">
        <v>70</v>
      </c>
      <c r="L13" s="38" t="n">
        <v>63</v>
      </c>
    </row>
    <row r="14" s="25" customFormat="true" ht="13.8" hidden="false" customHeight="false" outlineLevel="0" collapsed="false">
      <c r="A14" s="26" t="n">
        <v>9</v>
      </c>
      <c r="B14" s="37" t="n">
        <v>5</v>
      </c>
      <c r="C14" s="38" t="n">
        <v>0</v>
      </c>
      <c r="D14" s="36" t="n">
        <v>122</v>
      </c>
      <c r="E14" s="36" t="n">
        <v>5</v>
      </c>
      <c r="F14" s="37" t="n">
        <v>40</v>
      </c>
      <c r="G14" s="38" t="n">
        <v>99</v>
      </c>
      <c r="H14" s="36" t="n">
        <v>5</v>
      </c>
      <c r="I14" s="37" t="n">
        <v>12</v>
      </c>
      <c r="J14" s="40" t="n">
        <v>33</v>
      </c>
      <c r="K14" s="40" t="n">
        <v>36</v>
      </c>
      <c r="L14" s="38" t="n">
        <v>48</v>
      </c>
    </row>
    <row r="15" s="25" customFormat="true" ht="13.8" hidden="false" customHeight="false" outlineLevel="0" collapsed="false">
      <c r="A15" s="26" t="n">
        <v>10</v>
      </c>
      <c r="B15" s="37" t="n">
        <v>1</v>
      </c>
      <c r="C15" s="38" t="n">
        <v>0</v>
      </c>
      <c r="D15" s="36" t="n">
        <v>201</v>
      </c>
      <c r="E15" s="36" t="n">
        <v>1</v>
      </c>
      <c r="F15" s="37" t="n">
        <v>71</v>
      </c>
      <c r="G15" s="38" t="n">
        <v>141</v>
      </c>
      <c r="H15" s="36" t="n">
        <v>1</v>
      </c>
      <c r="I15" s="37" t="n">
        <v>25</v>
      </c>
      <c r="J15" s="40" t="n">
        <v>60</v>
      </c>
      <c r="K15" s="40" t="n">
        <v>47</v>
      </c>
      <c r="L15" s="38" t="n">
        <v>70</v>
      </c>
    </row>
    <row r="16" s="25" customFormat="true" ht="13.8" hidden="false" customHeight="false" outlineLevel="0" collapsed="false">
      <c r="A16" s="26" t="n">
        <v>11</v>
      </c>
      <c r="B16" s="37" t="n">
        <v>4</v>
      </c>
      <c r="C16" s="38" t="n">
        <v>1</v>
      </c>
      <c r="D16" s="36" t="n">
        <v>261</v>
      </c>
      <c r="E16" s="36" t="n">
        <v>4</v>
      </c>
      <c r="F16" s="37" t="n">
        <v>61</v>
      </c>
      <c r="G16" s="38" t="n">
        <v>226</v>
      </c>
      <c r="H16" s="36" t="n">
        <v>4</v>
      </c>
      <c r="I16" s="37" t="n">
        <v>30</v>
      </c>
      <c r="J16" s="40" t="n">
        <v>75</v>
      </c>
      <c r="K16" s="40" t="n">
        <v>75</v>
      </c>
      <c r="L16" s="38" t="n">
        <v>94</v>
      </c>
    </row>
    <row r="17" s="25" customFormat="true" ht="13.8" hidden="false" customHeight="false" outlineLevel="0" collapsed="false">
      <c r="A17" s="26" t="n">
        <v>12</v>
      </c>
      <c r="B17" s="37" t="n">
        <v>7</v>
      </c>
      <c r="C17" s="38" t="n">
        <v>2</v>
      </c>
      <c r="D17" s="36" t="n">
        <v>128</v>
      </c>
      <c r="E17" s="36" t="n">
        <v>9</v>
      </c>
      <c r="F17" s="37" t="n">
        <v>36</v>
      </c>
      <c r="G17" s="38" t="n">
        <v>103</v>
      </c>
      <c r="H17" s="36" t="n">
        <v>9</v>
      </c>
      <c r="I17" s="37" t="n">
        <v>9</v>
      </c>
      <c r="J17" s="40" t="n">
        <v>36</v>
      </c>
      <c r="K17" s="40" t="n">
        <v>49</v>
      </c>
      <c r="L17" s="38" t="n">
        <v>41</v>
      </c>
    </row>
    <row r="18" s="25" customFormat="true" ht="13.8" hidden="false" customHeight="false" outlineLevel="0" collapsed="false">
      <c r="A18" s="26" t="n">
        <v>13</v>
      </c>
      <c r="B18" s="37" t="n">
        <v>0</v>
      </c>
      <c r="C18" s="38" t="n">
        <v>1</v>
      </c>
      <c r="D18" s="36" t="n">
        <v>95</v>
      </c>
      <c r="E18" s="36" t="n">
        <v>1</v>
      </c>
      <c r="F18" s="37" t="n">
        <v>22</v>
      </c>
      <c r="G18" s="38" t="n">
        <v>77</v>
      </c>
      <c r="H18" s="36" t="n">
        <v>1</v>
      </c>
      <c r="I18" s="37" t="n">
        <v>17</v>
      </c>
      <c r="J18" s="40" t="n">
        <v>36</v>
      </c>
      <c r="K18" s="40" t="n">
        <v>26</v>
      </c>
      <c r="L18" s="38" t="n">
        <v>17</v>
      </c>
    </row>
    <row r="19" customFormat="false" ht="13.8" hidden="false" customHeight="false" outlineLevel="0" collapsed="false">
      <c r="A19" s="44" t="s">
        <v>21</v>
      </c>
      <c r="B19" s="45" t="n">
        <f aca="false">SUM(B6:B18)</f>
        <v>47</v>
      </c>
      <c r="C19" s="45" t="n">
        <f aca="false">SUM(C6:C18)</f>
        <v>14</v>
      </c>
      <c r="D19" s="45" t="n">
        <f aca="false">SUM(D6:D18)</f>
        <v>2271</v>
      </c>
      <c r="E19" s="45" t="n">
        <f aca="false">SUM(E6:E18)</f>
        <v>58</v>
      </c>
      <c r="F19" s="45" t="n">
        <f aca="false">SUM(F6:F18)</f>
        <v>721</v>
      </c>
      <c r="G19" s="45" t="n">
        <f aca="false">SUM(G6:G18)</f>
        <v>1753</v>
      </c>
      <c r="H19" s="45" t="n">
        <f aca="false">SUM(H6:H18)</f>
        <v>60</v>
      </c>
      <c r="I19" s="45" t="n">
        <f aca="false">SUM(I6:I18)</f>
        <v>289</v>
      </c>
      <c r="J19" s="45" t="n">
        <f aca="false">SUM(J6:J18)</f>
        <v>597</v>
      </c>
      <c r="K19" s="45" t="n">
        <f aca="false">SUM(K6:K18)</f>
        <v>678</v>
      </c>
      <c r="L19" s="45" t="n">
        <f aca="false">SUM(L6:L18)</f>
        <v>777</v>
      </c>
    </row>
  </sheetData>
  <mergeCells count="6">
    <mergeCell ref="B1:D1"/>
    <mergeCell ref="E1:G1"/>
    <mergeCell ref="H1:L1"/>
    <mergeCell ref="B2:D2"/>
    <mergeCell ref="E2:G2"/>
    <mergeCell ref="H2:L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G7" activeCellId="0" sqref="G7"/>
    </sheetView>
  </sheetViews>
  <sheetFormatPr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1"/>
      <c r="B1" s="8" t="s">
        <v>53</v>
      </c>
      <c r="C1" s="8"/>
      <c r="D1" s="8"/>
      <c r="E1" s="8" t="s">
        <v>54</v>
      </c>
      <c r="F1" s="52"/>
      <c r="G1" s="52"/>
      <c r="H1" s="52"/>
      <c r="I1" s="52"/>
      <c r="J1" s="52"/>
    </row>
    <row r="2" customFormat="false" ht="13.8" hidden="false" customHeight="false" outlineLevel="0" collapsed="false">
      <c r="A2" s="53"/>
      <c r="B2" s="15" t="s">
        <v>55</v>
      </c>
      <c r="C2" s="15"/>
      <c r="D2" s="15"/>
      <c r="E2" s="15" t="s">
        <v>56</v>
      </c>
      <c r="F2" s="11" t="s">
        <v>57</v>
      </c>
      <c r="G2" s="11"/>
      <c r="H2" s="11"/>
      <c r="I2" s="11"/>
      <c r="J2" s="11"/>
    </row>
    <row r="3" s="13" customFormat="true" ht="13.8" hidden="false" customHeight="false" outlineLevel="0" collapsed="false">
      <c r="A3" s="14"/>
      <c r="B3" s="52" t="s">
        <v>58</v>
      </c>
      <c r="C3" s="52"/>
      <c r="D3" s="54" t="s">
        <v>58</v>
      </c>
      <c r="E3" s="55" t="s">
        <v>58</v>
      </c>
      <c r="F3" s="11" t="s">
        <v>59</v>
      </c>
      <c r="G3" s="11"/>
      <c r="H3" s="11"/>
      <c r="I3" s="11"/>
      <c r="J3" s="11"/>
    </row>
    <row r="4" customFormat="false" ht="13.5" hidden="false" customHeight="true" outlineLevel="0" collapsed="false">
      <c r="A4" s="16"/>
      <c r="B4" s="56" t="s">
        <v>60</v>
      </c>
      <c r="C4" s="56"/>
      <c r="D4" s="57" t="s">
        <v>61</v>
      </c>
      <c r="E4" s="55" t="s">
        <v>62</v>
      </c>
      <c r="F4" s="58"/>
      <c r="G4" s="59"/>
      <c r="H4" s="59"/>
      <c r="I4" s="59"/>
      <c r="J4" s="60"/>
    </row>
    <row r="5" s="62" customFormat="true" ht="88.2" hidden="false" customHeight="true" outlineLevel="0" collapsed="false">
      <c r="A5" s="61" t="s">
        <v>7</v>
      </c>
      <c r="B5" s="19" t="s">
        <v>60</v>
      </c>
      <c r="C5" s="19" t="s">
        <v>63</v>
      </c>
      <c r="D5" s="19" t="s">
        <v>61</v>
      </c>
      <c r="E5" s="19" t="s">
        <v>62</v>
      </c>
      <c r="F5" s="19" t="s">
        <v>64</v>
      </c>
      <c r="G5" s="19" t="s">
        <v>65</v>
      </c>
      <c r="H5" s="19" t="s">
        <v>66</v>
      </c>
      <c r="I5" s="19" t="s">
        <v>67</v>
      </c>
      <c r="J5" s="47" t="s">
        <v>68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4"/>
    </row>
    <row r="7" s="25" customFormat="true" ht="13.8" hidden="false" customHeight="false" outlineLevel="0" collapsed="false">
      <c r="A7" s="26" t="n">
        <v>1</v>
      </c>
      <c r="B7" s="30" t="n">
        <v>91</v>
      </c>
      <c r="C7" s="31" t="n">
        <v>80</v>
      </c>
      <c r="D7" s="63" t="n">
        <v>145</v>
      </c>
      <c r="E7" s="29" t="n">
        <v>150</v>
      </c>
      <c r="F7" s="31" t="n">
        <v>648</v>
      </c>
      <c r="G7" s="31" t="n">
        <v>9</v>
      </c>
      <c r="H7" s="64" t="n">
        <f aca="false">F7+G7</f>
        <v>657</v>
      </c>
      <c r="I7" s="31" t="n">
        <v>194</v>
      </c>
      <c r="J7" s="65" t="n">
        <f aca="false">IF(I7&lt;&gt;0,I7/H7,"")</f>
        <v>0.295281582952816</v>
      </c>
    </row>
    <row r="8" s="25" customFormat="true" ht="13.8" hidden="false" customHeight="false" outlineLevel="0" collapsed="false">
      <c r="A8" s="26" t="n">
        <v>2</v>
      </c>
      <c r="B8" s="37" t="n">
        <v>168</v>
      </c>
      <c r="C8" s="38" t="n">
        <v>64</v>
      </c>
      <c r="D8" s="66" t="n">
        <v>220</v>
      </c>
      <c r="E8" s="36" t="n">
        <v>222</v>
      </c>
      <c r="F8" s="38" t="n">
        <v>576</v>
      </c>
      <c r="G8" s="38" t="n">
        <v>16</v>
      </c>
      <c r="H8" s="67" t="n">
        <f aca="false">IF(G8&lt;&gt;0,G8+F8,"")</f>
        <v>592</v>
      </c>
      <c r="I8" s="38" t="n">
        <v>266</v>
      </c>
      <c r="J8" s="65" t="n">
        <f aca="false">IF(I8&lt;&gt;0,I8/H8,"")</f>
        <v>0.449324324324324</v>
      </c>
    </row>
    <row r="9" s="25" customFormat="true" ht="13.8" hidden="false" customHeight="false" outlineLevel="0" collapsed="false">
      <c r="A9" s="26" t="n">
        <v>3</v>
      </c>
      <c r="B9" s="37" t="n">
        <v>119</v>
      </c>
      <c r="C9" s="38" t="n">
        <v>62</v>
      </c>
      <c r="D9" s="66" t="n">
        <v>171</v>
      </c>
      <c r="E9" s="36" t="n">
        <v>168</v>
      </c>
      <c r="F9" s="38" t="n">
        <v>412</v>
      </c>
      <c r="G9" s="38" t="n">
        <v>9</v>
      </c>
      <c r="H9" s="67" t="n">
        <f aca="false">IF(G9&lt;&gt;0,G9+F9,"")</f>
        <v>421</v>
      </c>
      <c r="I9" s="38" t="n">
        <v>201</v>
      </c>
      <c r="J9" s="65" t="n">
        <f aca="false">IF(I9&lt;&gt;0,I9/H9,"")</f>
        <v>0.477434679334917</v>
      </c>
    </row>
    <row r="10" s="25" customFormat="true" ht="13.8" hidden="false" customHeight="false" outlineLevel="0" collapsed="false">
      <c r="A10" s="26" t="n">
        <v>4</v>
      </c>
      <c r="B10" s="37" t="n">
        <v>128</v>
      </c>
      <c r="C10" s="38" t="n">
        <v>64</v>
      </c>
      <c r="D10" s="66" t="n">
        <v>172</v>
      </c>
      <c r="E10" s="36" t="n">
        <v>169</v>
      </c>
      <c r="F10" s="38" t="n">
        <v>466</v>
      </c>
      <c r="G10" s="38" t="n">
        <v>20</v>
      </c>
      <c r="H10" s="67" t="n">
        <f aca="false">IF(G10&lt;&gt;0,G10+F10,"")</f>
        <v>486</v>
      </c>
      <c r="I10" s="38" t="n">
        <v>237</v>
      </c>
      <c r="J10" s="65" t="n">
        <f aca="false">IF(I10&lt;&gt;0,I10/H10,"")</f>
        <v>0.487654320987654</v>
      </c>
    </row>
    <row r="11" s="25" customFormat="true" ht="13.8" hidden="false" customHeight="false" outlineLevel="0" collapsed="false">
      <c r="A11" s="26" t="n">
        <v>5</v>
      </c>
      <c r="B11" s="37" t="n">
        <v>97</v>
      </c>
      <c r="C11" s="38" t="n">
        <v>54</v>
      </c>
      <c r="D11" s="66" t="n">
        <v>140</v>
      </c>
      <c r="E11" s="36" t="n">
        <v>140</v>
      </c>
      <c r="F11" s="38" t="n">
        <v>372</v>
      </c>
      <c r="G11" s="38" t="n">
        <v>7</v>
      </c>
      <c r="H11" s="67" t="n">
        <f aca="false">IF(G11&lt;&gt;0,G11+F11,"")</f>
        <v>379</v>
      </c>
      <c r="I11" s="38" t="n">
        <v>168</v>
      </c>
      <c r="J11" s="65" t="n">
        <f aca="false">IF(I11&lt;&gt;0,I11/H11,"")</f>
        <v>0.443271767810026</v>
      </c>
    </row>
    <row r="12" s="25" customFormat="true" ht="13.8" hidden="false" customHeight="false" outlineLevel="0" collapsed="false">
      <c r="A12" s="26" t="n">
        <v>6</v>
      </c>
      <c r="B12" s="37" t="n">
        <v>116</v>
      </c>
      <c r="C12" s="38" t="n">
        <v>79</v>
      </c>
      <c r="D12" s="66" t="n">
        <v>186</v>
      </c>
      <c r="E12" s="36" t="n">
        <v>186</v>
      </c>
      <c r="F12" s="38" t="n">
        <v>471</v>
      </c>
      <c r="G12" s="38" t="n">
        <v>20</v>
      </c>
      <c r="H12" s="67" t="n">
        <f aca="false">IF(G12&lt;&gt;0,G12+F12,"")</f>
        <v>491</v>
      </c>
      <c r="I12" s="38" t="n">
        <v>240</v>
      </c>
      <c r="J12" s="65" t="n">
        <f aca="false">IF(I12&lt;&gt;0,I12/H12,"")</f>
        <v>0.488798370672098</v>
      </c>
    </row>
    <row r="13" s="25" customFormat="true" ht="13.8" hidden="false" customHeight="false" outlineLevel="0" collapsed="false">
      <c r="A13" s="26" t="n">
        <v>7</v>
      </c>
      <c r="B13" s="37" t="n">
        <v>123</v>
      </c>
      <c r="C13" s="38" t="n">
        <v>96</v>
      </c>
      <c r="D13" s="66" t="n">
        <v>206</v>
      </c>
      <c r="E13" s="36" t="n">
        <v>209</v>
      </c>
      <c r="F13" s="38" t="n">
        <v>639</v>
      </c>
      <c r="G13" s="38" t="n">
        <v>12</v>
      </c>
      <c r="H13" s="67" t="n">
        <f aca="false">F13+G13</f>
        <v>651</v>
      </c>
      <c r="I13" s="38" t="n">
        <v>252</v>
      </c>
      <c r="J13" s="65" t="n">
        <f aca="false">IF(I13&lt;&gt;0,I13/H13,"")</f>
        <v>0.387096774193548</v>
      </c>
    </row>
    <row r="14" s="25" customFormat="true" ht="13.8" hidden="false" customHeight="false" outlineLevel="0" collapsed="false">
      <c r="A14" s="26" t="n">
        <v>8</v>
      </c>
      <c r="B14" s="37" t="n">
        <v>173</v>
      </c>
      <c r="C14" s="38" t="n">
        <v>67</v>
      </c>
      <c r="D14" s="66" t="n">
        <v>225</v>
      </c>
      <c r="E14" s="36" t="n">
        <v>228</v>
      </c>
      <c r="F14" s="38" t="n">
        <v>644</v>
      </c>
      <c r="G14" s="38" t="n">
        <v>9</v>
      </c>
      <c r="H14" s="67" t="n">
        <f aca="false">IF(G14&lt;&gt;0,G14+F14,"")</f>
        <v>653</v>
      </c>
      <c r="I14" s="38" t="n">
        <v>293</v>
      </c>
      <c r="J14" s="65" t="n">
        <f aca="false">IF(I14&lt;&gt;0,I14/H14,"")</f>
        <v>0.448698315467075</v>
      </c>
    </row>
    <row r="15" s="25" customFormat="true" ht="13.8" hidden="false" customHeight="false" outlineLevel="0" collapsed="false">
      <c r="A15" s="26" t="n">
        <v>9</v>
      </c>
      <c r="B15" s="37" t="n">
        <v>84</v>
      </c>
      <c r="C15" s="38" t="n">
        <v>51</v>
      </c>
      <c r="D15" s="66" t="n">
        <v>122</v>
      </c>
      <c r="E15" s="36" t="n">
        <v>124</v>
      </c>
      <c r="F15" s="38" t="n">
        <v>398</v>
      </c>
      <c r="G15" s="38" t="n">
        <v>8</v>
      </c>
      <c r="H15" s="67" t="n">
        <f aca="false">IF(G15&lt;&gt;0,G15+F15,"")</f>
        <v>406</v>
      </c>
      <c r="I15" s="38" t="n">
        <v>157</v>
      </c>
      <c r="J15" s="65" t="n">
        <f aca="false">IF(I15&lt;&gt;0,I15/H15,"")</f>
        <v>0.386699507389163</v>
      </c>
    </row>
    <row r="16" s="25" customFormat="true" ht="13.8" hidden="false" customHeight="false" outlineLevel="0" collapsed="false">
      <c r="A16" s="26" t="n">
        <v>10</v>
      </c>
      <c r="B16" s="37" t="n">
        <v>139</v>
      </c>
      <c r="C16" s="38" t="n">
        <v>66</v>
      </c>
      <c r="D16" s="66" t="n">
        <v>180</v>
      </c>
      <c r="E16" s="36" t="n">
        <v>185</v>
      </c>
      <c r="F16" s="38" t="n">
        <v>577</v>
      </c>
      <c r="G16" s="38" t="n">
        <v>16</v>
      </c>
      <c r="H16" s="67" t="n">
        <f aca="false">IF(G16&lt;&gt;0,G16+F16,"")</f>
        <v>593</v>
      </c>
      <c r="I16" s="38" t="n">
        <v>249</v>
      </c>
      <c r="J16" s="65" t="n">
        <f aca="false">IF(I16&lt;&gt;0,I16/H16,"")</f>
        <v>0.419898819561551</v>
      </c>
    </row>
    <row r="17" s="25" customFormat="true" ht="13.8" hidden="false" customHeight="false" outlineLevel="0" collapsed="false">
      <c r="A17" s="26" t="n">
        <v>11</v>
      </c>
      <c r="B17" s="37" t="n">
        <v>186</v>
      </c>
      <c r="C17" s="38" t="n">
        <v>84</v>
      </c>
      <c r="D17" s="66" t="n">
        <v>252</v>
      </c>
      <c r="E17" s="36" t="n">
        <v>255</v>
      </c>
      <c r="F17" s="38" t="n">
        <v>656</v>
      </c>
      <c r="G17" s="38" t="n">
        <v>22</v>
      </c>
      <c r="H17" s="67" t="n">
        <f aca="false">IF(G17&lt;&gt;0,G17+F17,"")</f>
        <v>678</v>
      </c>
      <c r="I17" s="38" t="n">
        <v>313</v>
      </c>
      <c r="J17" s="65" t="n">
        <f aca="false">IF(I17&lt;&gt;0,I17/H17,"")</f>
        <v>0.46165191740413</v>
      </c>
    </row>
    <row r="18" s="25" customFormat="true" ht="13.8" hidden="false" customHeight="false" outlineLevel="0" collapsed="false">
      <c r="A18" s="26" t="n">
        <v>12</v>
      </c>
      <c r="B18" s="37" t="n">
        <v>92</v>
      </c>
      <c r="C18" s="38" t="n">
        <v>54</v>
      </c>
      <c r="D18" s="66" t="n">
        <v>135</v>
      </c>
      <c r="E18" s="36" t="n">
        <v>135</v>
      </c>
      <c r="F18" s="38" t="n">
        <v>367</v>
      </c>
      <c r="G18" s="38" t="n">
        <v>9</v>
      </c>
      <c r="H18" s="67" t="n">
        <f aca="false">IF(G18&lt;&gt;0,G18+F18,"")</f>
        <v>376</v>
      </c>
      <c r="I18" s="38" t="n">
        <v>163</v>
      </c>
      <c r="J18" s="65" t="n">
        <f aca="false">IF(I18&lt;&gt;0,I18/H18,"")</f>
        <v>0.433510638297872</v>
      </c>
    </row>
    <row r="19" s="41" customFormat="true" ht="13.8" hidden="false" customHeight="false" outlineLevel="0" collapsed="false">
      <c r="A19" s="26" t="n">
        <v>13</v>
      </c>
      <c r="B19" s="37" t="n">
        <v>59</v>
      </c>
      <c r="C19" s="38" t="n">
        <v>38</v>
      </c>
      <c r="D19" s="66" t="n">
        <v>96</v>
      </c>
      <c r="E19" s="36" t="n">
        <v>96</v>
      </c>
      <c r="F19" s="38" t="n">
        <v>187</v>
      </c>
      <c r="G19" s="38" t="n">
        <v>5</v>
      </c>
      <c r="H19" s="67" t="n">
        <f aca="false">IF(G19&lt;&gt;0,G19+F19,"")</f>
        <v>192</v>
      </c>
      <c r="I19" s="38" t="n">
        <v>107</v>
      </c>
      <c r="J19" s="65" t="n">
        <f aca="false">IF(I19&lt;&gt;0,I19/H19,"")</f>
        <v>0.557291666666667</v>
      </c>
    </row>
    <row r="20" customFormat="false" ht="13.8" hidden="false" customHeight="false" outlineLevel="0" collapsed="false">
      <c r="A20" s="44" t="s">
        <v>21</v>
      </c>
      <c r="B20" s="45" t="n">
        <f aca="false">SUM(B7:B19)</f>
        <v>1575</v>
      </c>
      <c r="C20" s="45" t="n">
        <f aca="false">SUM(C7:C19)</f>
        <v>859</v>
      </c>
      <c r="D20" s="45" t="n">
        <f aca="false">SUM(D7:D19)</f>
        <v>2250</v>
      </c>
      <c r="E20" s="45" t="n">
        <f aca="false">SUM(E7:E19)</f>
        <v>2267</v>
      </c>
      <c r="F20" s="45" t="n">
        <f aca="false">SUM(F7:F19)</f>
        <v>6413</v>
      </c>
      <c r="G20" s="45" t="n">
        <f aca="false">SUM(G7:G19)</f>
        <v>162</v>
      </c>
      <c r="H20" s="45" t="n">
        <f aca="false">SUM(H7:H19)</f>
        <v>6575</v>
      </c>
      <c r="I20" s="45" t="n">
        <f aca="false">SUM(I7:I19)</f>
        <v>2840</v>
      </c>
      <c r="J20" s="68" t="n">
        <f aca="false">IF(I20&lt;&gt;0,I20/H20,"")</f>
        <v>0.431939163498099</v>
      </c>
    </row>
    <row r="21" customFormat="false" ht="13.8" hidden="false" customHeight="false" outlineLevel="0" collapsed="false">
      <c r="A21" s="69"/>
    </row>
    <row r="22" customFormat="false" ht="13.8" hidden="false" customHeight="false" outlineLevel="0" collapsed="false">
      <c r="A22" s="69"/>
      <c r="F22" s="70" t="s">
        <v>69</v>
      </c>
      <c r="G22" s="70"/>
      <c r="H22" s="70"/>
      <c r="I22" s="71" t="n">
        <v>252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2:H2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K8" activeCellId="0" sqref="K8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1" min="2" style="3" width="9.77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4"/>
      <c r="C1" s="54"/>
      <c r="D1" s="54"/>
      <c r="E1" s="54"/>
      <c r="F1" s="8" t="s">
        <v>70</v>
      </c>
      <c r="G1" s="8"/>
      <c r="H1" s="8"/>
      <c r="I1" s="8"/>
      <c r="J1" s="8"/>
      <c r="K1" s="8"/>
    </row>
    <row r="2" s="13" customFormat="true" ht="13.8" hidden="false" customHeight="false" outlineLevel="0" collapsed="false">
      <c r="A2" s="10"/>
      <c r="B2" s="72" t="s">
        <v>71</v>
      </c>
      <c r="C2" s="72"/>
      <c r="D2" s="72"/>
      <c r="E2" s="72"/>
      <c r="F2" s="11" t="s">
        <v>72</v>
      </c>
      <c r="G2" s="11"/>
      <c r="H2" s="11"/>
      <c r="I2" s="11"/>
      <c r="J2" s="11"/>
      <c r="K2" s="11"/>
    </row>
    <row r="3" s="13" customFormat="true" ht="13.8" hidden="false" customHeight="false" outlineLevel="0" collapsed="false">
      <c r="A3" s="10"/>
      <c r="B3" s="73" t="s">
        <v>73</v>
      </c>
      <c r="C3" s="74" t="s">
        <v>74</v>
      </c>
      <c r="D3" s="74"/>
      <c r="E3" s="73" t="s">
        <v>75</v>
      </c>
      <c r="F3" s="74" t="s">
        <v>76</v>
      </c>
      <c r="G3" s="74"/>
      <c r="H3" s="74" t="s">
        <v>77</v>
      </c>
      <c r="I3" s="74"/>
      <c r="J3" s="74"/>
      <c r="K3" s="74"/>
    </row>
    <row r="4" customFormat="false" ht="13.8" hidden="false" customHeight="false" outlineLevel="0" collapsed="false">
      <c r="A4" s="75"/>
      <c r="B4" s="17" t="s">
        <v>6</v>
      </c>
      <c r="C4" s="17" t="s">
        <v>6</v>
      </c>
      <c r="D4" s="17" t="s">
        <v>6</v>
      </c>
      <c r="E4" s="17" t="s">
        <v>6</v>
      </c>
      <c r="F4" s="17" t="s">
        <v>6</v>
      </c>
      <c r="G4" s="17" t="s">
        <v>6</v>
      </c>
      <c r="H4" s="17" t="s">
        <v>6</v>
      </c>
      <c r="I4" s="17" t="s">
        <v>6</v>
      </c>
      <c r="J4" s="17" t="s">
        <v>6</v>
      </c>
      <c r="K4" s="17" t="s">
        <v>6</v>
      </c>
    </row>
    <row r="5" s="20" customFormat="true" ht="88.2" hidden="false" customHeight="true" outlineLevel="0" collapsed="false">
      <c r="A5" s="76" t="s">
        <v>7</v>
      </c>
      <c r="B5" s="47" t="s">
        <v>78</v>
      </c>
      <c r="C5" s="50" t="s">
        <v>79</v>
      </c>
      <c r="D5" s="50" t="s">
        <v>80</v>
      </c>
      <c r="E5" s="50" t="s">
        <v>81</v>
      </c>
      <c r="F5" s="47" t="s">
        <v>82</v>
      </c>
      <c r="G5" s="47" t="s">
        <v>83</v>
      </c>
      <c r="H5" s="47" t="s">
        <v>84</v>
      </c>
      <c r="I5" s="47" t="s">
        <v>85</v>
      </c>
      <c r="J5" s="47" t="s">
        <v>86</v>
      </c>
      <c r="K5" s="47" t="s">
        <v>87</v>
      </c>
    </row>
    <row r="6" s="25" customFormat="true" ht="12.75" hidden="false" customHeight="tru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3"/>
      <c r="K6" s="24"/>
    </row>
    <row r="7" s="25" customFormat="true" ht="13.8" hidden="false" customHeight="false" outlineLevel="0" collapsed="false">
      <c r="A7" s="26" t="n">
        <v>1</v>
      </c>
      <c r="B7" s="30" t="n">
        <v>156</v>
      </c>
      <c r="C7" s="30" t="n">
        <v>79</v>
      </c>
      <c r="D7" s="31" t="n">
        <v>79</v>
      </c>
      <c r="E7" s="30" t="n">
        <v>144</v>
      </c>
      <c r="F7" s="30" t="n">
        <v>83</v>
      </c>
      <c r="G7" s="31" t="n">
        <v>88</v>
      </c>
      <c r="H7" s="63" t="n">
        <v>70</v>
      </c>
      <c r="I7" s="33" t="n">
        <v>50</v>
      </c>
      <c r="J7" s="33" t="n">
        <v>40</v>
      </c>
      <c r="K7" s="77" t="n">
        <v>9</v>
      </c>
    </row>
    <row r="8" s="25" customFormat="true" ht="13.8" hidden="false" customHeight="false" outlineLevel="0" collapsed="false">
      <c r="A8" s="26" t="n">
        <v>2</v>
      </c>
      <c r="B8" s="37" t="n">
        <v>223</v>
      </c>
      <c r="C8" s="37" t="n">
        <v>142</v>
      </c>
      <c r="D8" s="38" t="n">
        <v>94</v>
      </c>
      <c r="E8" s="37" t="n">
        <v>210</v>
      </c>
      <c r="F8" s="37" t="n">
        <v>161</v>
      </c>
      <c r="G8" s="38" t="n">
        <v>93</v>
      </c>
      <c r="H8" s="66" t="n">
        <v>120</v>
      </c>
      <c r="I8" s="40" t="n">
        <v>29</v>
      </c>
      <c r="J8" s="40" t="n">
        <v>92</v>
      </c>
      <c r="K8" s="78" t="n">
        <v>18</v>
      </c>
    </row>
    <row r="9" s="25" customFormat="true" ht="13.8" hidden="false" customHeight="false" outlineLevel="0" collapsed="false">
      <c r="A9" s="26" t="n">
        <v>3</v>
      </c>
      <c r="B9" s="37" t="n">
        <v>174</v>
      </c>
      <c r="C9" s="37" t="n">
        <v>92</v>
      </c>
      <c r="D9" s="38" t="n">
        <v>88</v>
      </c>
      <c r="E9" s="37" t="n">
        <v>155</v>
      </c>
      <c r="F9" s="37" t="n">
        <v>96</v>
      </c>
      <c r="G9" s="38" t="n">
        <v>90</v>
      </c>
      <c r="H9" s="66" t="n">
        <v>98</v>
      </c>
      <c r="I9" s="40" t="n">
        <v>24</v>
      </c>
      <c r="J9" s="40" t="n">
        <v>56</v>
      </c>
      <c r="K9" s="78" t="n">
        <v>11</v>
      </c>
    </row>
    <row r="10" s="25" customFormat="true" ht="13.8" hidden="false" customHeight="false" outlineLevel="0" collapsed="false">
      <c r="A10" s="26" t="n">
        <v>4</v>
      </c>
      <c r="B10" s="37" t="n">
        <v>174</v>
      </c>
      <c r="C10" s="37" t="n">
        <v>95</v>
      </c>
      <c r="D10" s="38" t="n">
        <v>89</v>
      </c>
      <c r="E10" s="37" t="n">
        <v>171</v>
      </c>
      <c r="F10" s="37" t="n">
        <v>128</v>
      </c>
      <c r="G10" s="38" t="n">
        <v>82</v>
      </c>
      <c r="H10" s="66" t="n">
        <v>88</v>
      </c>
      <c r="I10" s="40" t="n">
        <v>61</v>
      </c>
      <c r="J10" s="40" t="n">
        <v>40</v>
      </c>
      <c r="K10" s="78" t="n">
        <v>9</v>
      </c>
    </row>
    <row r="11" s="25" customFormat="true" ht="13.8" hidden="false" customHeight="false" outlineLevel="0" collapsed="false">
      <c r="A11" s="26" t="n">
        <v>5</v>
      </c>
      <c r="B11" s="37" t="n">
        <v>138</v>
      </c>
      <c r="C11" s="37" t="n">
        <v>80</v>
      </c>
      <c r="D11" s="38" t="n">
        <v>64</v>
      </c>
      <c r="E11" s="37" t="n">
        <v>120</v>
      </c>
      <c r="F11" s="37" t="n">
        <v>85</v>
      </c>
      <c r="G11" s="38" t="n">
        <v>71</v>
      </c>
      <c r="H11" s="66" t="n">
        <v>55</v>
      </c>
      <c r="I11" s="40" t="n">
        <v>53</v>
      </c>
      <c r="J11" s="40" t="n">
        <v>38</v>
      </c>
      <c r="K11" s="78" t="n">
        <v>8</v>
      </c>
    </row>
    <row r="12" s="25" customFormat="true" ht="13.8" hidden="false" customHeight="false" outlineLevel="0" collapsed="false">
      <c r="A12" s="26" t="n">
        <v>6</v>
      </c>
      <c r="B12" s="37" t="n">
        <v>194</v>
      </c>
      <c r="C12" s="37" t="n">
        <v>95</v>
      </c>
      <c r="D12" s="38" t="n">
        <v>96</v>
      </c>
      <c r="E12" s="37" t="n">
        <v>171</v>
      </c>
      <c r="F12" s="37" t="n">
        <v>139</v>
      </c>
      <c r="G12" s="38" t="n">
        <v>89</v>
      </c>
      <c r="H12" s="66" t="n">
        <v>71</v>
      </c>
      <c r="I12" s="40" t="n">
        <v>77</v>
      </c>
      <c r="J12" s="40" t="n">
        <v>61</v>
      </c>
      <c r="K12" s="78" t="n">
        <v>10</v>
      </c>
    </row>
    <row r="13" s="25" customFormat="true" ht="13.8" hidden="false" customHeight="false" outlineLevel="0" collapsed="false">
      <c r="A13" s="26" t="n">
        <v>7</v>
      </c>
      <c r="B13" s="37" t="n">
        <v>219</v>
      </c>
      <c r="C13" s="37" t="n">
        <v>113</v>
      </c>
      <c r="D13" s="38" t="n">
        <v>100</v>
      </c>
      <c r="E13" s="37" t="n">
        <v>207</v>
      </c>
      <c r="F13" s="37" t="n">
        <v>132</v>
      </c>
      <c r="G13" s="38" t="n">
        <v>108</v>
      </c>
      <c r="H13" s="66" t="n">
        <v>101</v>
      </c>
      <c r="I13" s="40" t="n">
        <v>36</v>
      </c>
      <c r="J13" s="40" t="n">
        <v>87</v>
      </c>
      <c r="K13" s="78" t="n">
        <v>17</v>
      </c>
    </row>
    <row r="14" s="25" customFormat="true" ht="13.8" hidden="false" customHeight="false" outlineLevel="0" collapsed="false">
      <c r="A14" s="26" t="n">
        <v>8</v>
      </c>
      <c r="B14" s="37" t="n">
        <v>242</v>
      </c>
      <c r="C14" s="37" t="n">
        <v>134</v>
      </c>
      <c r="D14" s="38" t="n">
        <v>97</v>
      </c>
      <c r="E14" s="37" t="n">
        <v>226</v>
      </c>
      <c r="F14" s="37" t="n">
        <v>173</v>
      </c>
      <c r="G14" s="38" t="n">
        <v>85</v>
      </c>
      <c r="H14" s="66" t="n">
        <v>149</v>
      </c>
      <c r="I14" s="40" t="n">
        <v>28</v>
      </c>
      <c r="J14" s="40" t="n">
        <v>78</v>
      </c>
      <c r="K14" s="78" t="n">
        <v>8</v>
      </c>
    </row>
    <row r="15" s="25" customFormat="true" ht="13.8" hidden="false" customHeight="false" outlineLevel="0" collapsed="false">
      <c r="A15" s="26" t="n">
        <v>9</v>
      </c>
      <c r="B15" s="37" t="n">
        <v>126</v>
      </c>
      <c r="C15" s="37" t="n">
        <v>70</v>
      </c>
      <c r="D15" s="38" t="n">
        <v>60</v>
      </c>
      <c r="E15" s="37" t="n">
        <v>122</v>
      </c>
      <c r="F15" s="37" t="n">
        <v>85</v>
      </c>
      <c r="G15" s="38" t="n">
        <v>58</v>
      </c>
      <c r="H15" s="66" t="n">
        <v>65</v>
      </c>
      <c r="I15" s="40" t="n">
        <v>13</v>
      </c>
      <c r="J15" s="40" t="n">
        <v>41</v>
      </c>
      <c r="K15" s="78" t="n">
        <v>25</v>
      </c>
    </row>
    <row r="16" s="25" customFormat="true" ht="13.8" hidden="false" customHeight="false" outlineLevel="0" collapsed="false">
      <c r="A16" s="26" t="n">
        <v>10</v>
      </c>
      <c r="B16" s="37" t="n">
        <v>206</v>
      </c>
      <c r="C16" s="37" t="n">
        <v>124</v>
      </c>
      <c r="D16" s="38" t="n">
        <v>85</v>
      </c>
      <c r="E16" s="37" t="n">
        <v>202</v>
      </c>
      <c r="F16" s="37" t="n">
        <v>124</v>
      </c>
      <c r="G16" s="38" t="n">
        <v>102</v>
      </c>
      <c r="H16" s="66" t="n">
        <v>103</v>
      </c>
      <c r="I16" s="40" t="n">
        <v>36</v>
      </c>
      <c r="J16" s="40" t="n">
        <v>79</v>
      </c>
      <c r="K16" s="78" t="n">
        <v>17</v>
      </c>
    </row>
    <row r="17" s="25" customFormat="true" ht="13.8" hidden="false" customHeight="false" outlineLevel="0" collapsed="false">
      <c r="A17" s="26" t="n">
        <v>11</v>
      </c>
      <c r="B17" s="37" t="n">
        <v>282</v>
      </c>
      <c r="C17" s="37" t="n">
        <v>159</v>
      </c>
      <c r="D17" s="38" t="n">
        <v>117</v>
      </c>
      <c r="E17" s="37" t="n">
        <v>248</v>
      </c>
      <c r="F17" s="37" t="n">
        <v>178</v>
      </c>
      <c r="G17" s="38" t="n">
        <v>114</v>
      </c>
      <c r="H17" s="66" t="n">
        <v>159</v>
      </c>
      <c r="I17" s="40" t="n">
        <v>24</v>
      </c>
      <c r="J17" s="40" t="n">
        <v>79</v>
      </c>
      <c r="K17" s="78" t="n">
        <v>42</v>
      </c>
    </row>
    <row r="18" s="25" customFormat="true" ht="13.8" hidden="false" customHeight="false" outlineLevel="0" collapsed="false">
      <c r="A18" s="26" t="n">
        <v>12</v>
      </c>
      <c r="B18" s="37" t="n">
        <v>132</v>
      </c>
      <c r="C18" s="37" t="n">
        <v>87</v>
      </c>
      <c r="D18" s="38" t="n">
        <v>48</v>
      </c>
      <c r="E18" s="37" t="n">
        <v>118</v>
      </c>
      <c r="F18" s="37" t="n">
        <v>92</v>
      </c>
      <c r="G18" s="38" t="n">
        <v>47</v>
      </c>
      <c r="H18" s="66" t="n">
        <v>24</v>
      </c>
      <c r="I18" s="40" t="n">
        <v>26</v>
      </c>
      <c r="J18" s="40" t="n">
        <v>33</v>
      </c>
      <c r="K18" s="78" t="n">
        <v>57</v>
      </c>
    </row>
    <row r="19" s="25" customFormat="true" ht="13.8" hidden="false" customHeight="false" outlineLevel="0" collapsed="false">
      <c r="A19" s="26" t="n">
        <v>13</v>
      </c>
      <c r="B19" s="37" t="n">
        <v>98</v>
      </c>
      <c r="C19" s="43" t="n">
        <v>46</v>
      </c>
      <c r="D19" s="79" t="n">
        <v>51</v>
      </c>
      <c r="E19" s="37" t="n">
        <v>94</v>
      </c>
      <c r="F19" s="37" t="n">
        <v>52</v>
      </c>
      <c r="G19" s="38" t="n">
        <v>46</v>
      </c>
      <c r="H19" s="66" t="n">
        <v>37</v>
      </c>
      <c r="I19" s="80" t="n">
        <v>19</v>
      </c>
      <c r="J19" s="80" t="n">
        <v>29</v>
      </c>
      <c r="K19" s="78" t="n">
        <v>19</v>
      </c>
    </row>
    <row r="20" customFormat="false" ht="13.8" hidden="false" customHeight="false" outlineLevel="0" collapsed="false">
      <c r="A20" s="44" t="s">
        <v>21</v>
      </c>
      <c r="B20" s="81" t="n">
        <f aca="false">SUM(B7:B19)</f>
        <v>2364</v>
      </c>
      <c r="C20" s="45" t="n">
        <f aca="false">SUM(C7:C19)</f>
        <v>1316</v>
      </c>
      <c r="D20" s="45" t="n">
        <f aca="false">SUM(D7:D19)</f>
        <v>1068</v>
      </c>
      <c r="E20" s="45" t="n">
        <f aca="false">SUM(E7:E19)</f>
        <v>2188</v>
      </c>
      <c r="F20" s="45" t="n">
        <f aca="false">SUM(F7:F19)</f>
        <v>1528</v>
      </c>
      <c r="G20" s="45" t="n">
        <f aca="false">SUM(G7:G19)</f>
        <v>1073</v>
      </c>
      <c r="H20" s="45" t="n">
        <f aca="false">SUM(H7:H19)</f>
        <v>1140</v>
      </c>
      <c r="I20" s="45" t="n">
        <f aca="false">SUM(I7:I19)</f>
        <v>476</v>
      </c>
      <c r="J20" s="45" t="n">
        <f aca="false">SUM(J7:J19)</f>
        <v>753</v>
      </c>
      <c r="K20" s="45" t="n">
        <f aca="false">SUM(K7:K19)</f>
        <v>250</v>
      </c>
    </row>
  </sheetData>
  <mergeCells count="7">
    <mergeCell ref="B1:E1"/>
    <mergeCell ref="F1:K1"/>
    <mergeCell ref="B2:E2"/>
    <mergeCell ref="F2:K2"/>
    <mergeCell ref="C3:D3"/>
    <mergeCell ref="F3:G3"/>
    <mergeCell ref="H3:K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7" activeCellId="0" sqref="B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4" min="2" style="3" width="9.77"/>
    <col collapsed="false" customWidth="true" hidden="false" outlineLevel="0" max="5" min="5" style="3" width="11.8"/>
    <col collapsed="false" customWidth="true" hidden="false" outlineLevel="0" max="7" min="6" style="3" width="9.77"/>
    <col collapsed="false" customWidth="true" hidden="false" outlineLevel="0" max="8" min="8" style="3" width="9.89"/>
    <col collapsed="false" customWidth="true" hidden="false" outlineLevel="0" max="9" min="9" style="3" width="12.18"/>
    <col collapsed="false" customWidth="true" hidden="false" outlineLevel="0" max="10" min="10" style="3" width="11.92"/>
    <col collapsed="false" customWidth="true" hidden="false" outlineLevel="0" max="11" min="11" style="3" width="11.04"/>
    <col collapsed="false" customWidth="true" hidden="false" outlineLevel="0" max="12" min="12" style="3" width="15.23"/>
    <col collapsed="false" customWidth="true" hidden="false" outlineLevel="0" max="13" min="13" style="3" width="11.42"/>
    <col collapsed="false" customWidth="true" hidden="false" outlineLevel="0" max="257" min="1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8" t="s">
        <v>88</v>
      </c>
      <c r="C1" s="48"/>
      <c r="D1" s="48"/>
      <c r="E1" s="48"/>
      <c r="F1" s="48"/>
      <c r="G1" s="48"/>
      <c r="H1" s="82"/>
    </row>
    <row r="2" s="13" customFormat="true" ht="13.8" hidden="false" customHeight="false" outlineLevel="0" collapsed="false">
      <c r="A2" s="10"/>
      <c r="B2" s="11" t="s">
        <v>89</v>
      </c>
      <c r="C2" s="11"/>
      <c r="D2" s="11"/>
      <c r="E2" s="11" t="s">
        <v>70</v>
      </c>
      <c r="F2" s="11" t="s">
        <v>70</v>
      </c>
      <c r="G2" s="11"/>
      <c r="H2" s="11" t="s">
        <v>70</v>
      </c>
    </row>
    <row r="3" s="13" customFormat="true" ht="13.8" hidden="false" customHeight="false" outlineLevel="0" collapsed="false">
      <c r="A3" s="10"/>
      <c r="B3" s="15" t="s">
        <v>90</v>
      </c>
      <c r="C3" s="15"/>
      <c r="D3" s="15"/>
      <c r="E3" s="15" t="s">
        <v>39</v>
      </c>
      <c r="F3" s="15" t="s">
        <v>91</v>
      </c>
      <c r="G3" s="15"/>
      <c r="H3" s="15" t="s">
        <v>92</v>
      </c>
    </row>
    <row r="4" customFormat="false" ht="13.8" hidden="false" customHeight="false" outlineLevel="0" collapsed="false">
      <c r="A4" s="75"/>
      <c r="B4" s="17" t="s">
        <v>6</v>
      </c>
      <c r="C4" s="17" t="s">
        <v>6</v>
      </c>
      <c r="D4" s="17" t="s">
        <v>6</v>
      </c>
      <c r="E4" s="49" t="s">
        <v>6</v>
      </c>
      <c r="F4" s="49" t="s">
        <v>6</v>
      </c>
      <c r="G4" s="49" t="s">
        <v>6</v>
      </c>
      <c r="H4" s="49" t="s">
        <v>6</v>
      </c>
    </row>
    <row r="5" s="20" customFormat="true" ht="88.2" hidden="false" customHeight="true" outlineLevel="0" collapsed="false">
      <c r="A5" s="76" t="s">
        <v>7</v>
      </c>
      <c r="B5" s="47" t="s">
        <v>93</v>
      </c>
      <c r="C5" s="47" t="s">
        <v>94</v>
      </c>
      <c r="D5" s="83" t="s">
        <v>95</v>
      </c>
      <c r="E5" s="84" t="s">
        <v>96</v>
      </c>
      <c r="F5" s="50" t="s">
        <v>97</v>
      </c>
      <c r="G5" s="50" t="s">
        <v>98</v>
      </c>
      <c r="H5" s="47" t="s">
        <v>99</v>
      </c>
    </row>
    <row r="6" s="25" customFormat="true" ht="12.75" hidden="false" customHeight="true" outlineLevel="0" collapsed="false">
      <c r="A6" s="21"/>
      <c r="B6" s="22"/>
      <c r="C6" s="22"/>
      <c r="D6" s="22"/>
      <c r="E6" s="23"/>
      <c r="F6" s="23"/>
      <c r="G6" s="23"/>
      <c r="H6" s="24"/>
    </row>
    <row r="7" s="25" customFormat="true" ht="13.8" hidden="false" customHeight="false" outlineLevel="0" collapsed="false">
      <c r="A7" s="26" t="n">
        <v>1</v>
      </c>
      <c r="B7" s="85" t="n">
        <v>71</v>
      </c>
      <c r="C7" s="86" t="n">
        <v>92</v>
      </c>
      <c r="D7" s="87" t="n">
        <v>5</v>
      </c>
      <c r="E7" s="29" t="n">
        <v>153</v>
      </c>
      <c r="F7" s="30" t="n">
        <v>49</v>
      </c>
      <c r="G7" s="31" t="n">
        <v>119</v>
      </c>
      <c r="H7" s="29" t="n">
        <v>152</v>
      </c>
    </row>
    <row r="8" s="25" customFormat="true" ht="13.8" hidden="false" customHeight="false" outlineLevel="0" collapsed="false">
      <c r="A8" s="26" t="n">
        <v>2</v>
      </c>
      <c r="B8" s="88" t="n">
        <v>64</v>
      </c>
      <c r="C8" s="89" t="n">
        <v>180</v>
      </c>
      <c r="D8" s="90" t="n">
        <v>17</v>
      </c>
      <c r="E8" s="36" t="n">
        <v>223</v>
      </c>
      <c r="F8" s="37" t="n">
        <v>105</v>
      </c>
      <c r="G8" s="38" t="n">
        <v>153</v>
      </c>
      <c r="H8" s="36" t="n">
        <v>224</v>
      </c>
    </row>
    <row r="9" s="25" customFormat="true" ht="13.8" hidden="false" customHeight="false" outlineLevel="0" collapsed="false">
      <c r="A9" s="26" t="n">
        <v>3</v>
      </c>
      <c r="B9" s="88" t="n">
        <v>56</v>
      </c>
      <c r="C9" s="89" t="n">
        <v>114</v>
      </c>
      <c r="D9" s="90" t="n">
        <v>18</v>
      </c>
      <c r="E9" s="36" t="n">
        <v>174</v>
      </c>
      <c r="F9" s="37" t="n">
        <v>67</v>
      </c>
      <c r="G9" s="38" t="n">
        <v>123</v>
      </c>
      <c r="H9" s="36" t="n">
        <v>173</v>
      </c>
    </row>
    <row r="10" s="25" customFormat="true" ht="13.8" hidden="false" customHeight="false" outlineLevel="0" collapsed="false">
      <c r="A10" s="26" t="n">
        <v>4</v>
      </c>
      <c r="B10" s="88" t="n">
        <v>105</v>
      </c>
      <c r="C10" s="89" t="n">
        <v>88</v>
      </c>
      <c r="D10" s="90" t="n">
        <v>7</v>
      </c>
      <c r="E10" s="36" t="n">
        <v>170</v>
      </c>
      <c r="F10" s="37" t="n">
        <v>86</v>
      </c>
      <c r="G10" s="38" t="n">
        <v>110</v>
      </c>
      <c r="H10" s="36" t="n">
        <v>167</v>
      </c>
    </row>
    <row r="11" s="25" customFormat="true" ht="13.8" hidden="false" customHeight="false" outlineLevel="0" collapsed="false">
      <c r="A11" s="26" t="n">
        <v>5</v>
      </c>
      <c r="B11" s="88" t="n">
        <v>75</v>
      </c>
      <c r="C11" s="89" t="n">
        <v>73</v>
      </c>
      <c r="D11" s="90" t="n">
        <v>5</v>
      </c>
      <c r="E11" s="36" t="n">
        <v>136</v>
      </c>
      <c r="F11" s="37" t="n">
        <v>64</v>
      </c>
      <c r="G11" s="38" t="n">
        <v>88</v>
      </c>
      <c r="H11" s="36" t="n">
        <v>137</v>
      </c>
    </row>
    <row r="12" s="25" customFormat="true" ht="13.8" hidden="false" customHeight="false" outlineLevel="0" collapsed="false">
      <c r="A12" s="26" t="n">
        <v>6</v>
      </c>
      <c r="B12" s="88" t="n">
        <v>101</v>
      </c>
      <c r="C12" s="89" t="n">
        <v>106</v>
      </c>
      <c r="D12" s="90" t="n">
        <v>9</v>
      </c>
      <c r="E12" s="36" t="n">
        <v>199</v>
      </c>
      <c r="F12" s="37" t="n">
        <v>73</v>
      </c>
      <c r="G12" s="38" t="n">
        <v>144</v>
      </c>
      <c r="H12" s="36" t="n">
        <v>201</v>
      </c>
    </row>
    <row r="13" s="25" customFormat="true" ht="13.8" hidden="false" customHeight="false" outlineLevel="0" collapsed="false">
      <c r="A13" s="26" t="n">
        <v>7</v>
      </c>
      <c r="B13" s="88" t="n">
        <v>125</v>
      </c>
      <c r="C13" s="89" t="n">
        <v>103</v>
      </c>
      <c r="D13" s="90" t="n">
        <v>15</v>
      </c>
      <c r="E13" s="36" t="n">
        <v>217</v>
      </c>
      <c r="F13" s="37" t="n">
        <v>113</v>
      </c>
      <c r="G13" s="38" t="n">
        <v>128</v>
      </c>
      <c r="H13" s="36" t="n">
        <v>217</v>
      </c>
    </row>
    <row r="14" s="25" customFormat="true" ht="13.8" hidden="false" customHeight="false" outlineLevel="0" collapsed="false">
      <c r="A14" s="26" t="n">
        <v>8</v>
      </c>
      <c r="B14" s="88" t="n">
        <v>130</v>
      </c>
      <c r="C14" s="89" t="n">
        <v>116</v>
      </c>
      <c r="D14" s="90" t="n">
        <v>15</v>
      </c>
      <c r="E14" s="36" t="n">
        <v>233</v>
      </c>
      <c r="F14" s="37" t="n">
        <v>128</v>
      </c>
      <c r="G14" s="38" t="n">
        <v>134</v>
      </c>
      <c r="H14" s="36" t="n">
        <v>230</v>
      </c>
    </row>
    <row r="15" s="25" customFormat="true" ht="13.8" hidden="false" customHeight="false" outlineLevel="0" collapsed="false">
      <c r="A15" s="26" t="n">
        <v>9</v>
      </c>
      <c r="B15" s="88" t="n">
        <v>83</v>
      </c>
      <c r="C15" s="89" t="n">
        <v>51</v>
      </c>
      <c r="D15" s="90" t="n">
        <v>14</v>
      </c>
      <c r="E15" s="36" t="n">
        <v>130</v>
      </c>
      <c r="F15" s="37" t="n">
        <v>82</v>
      </c>
      <c r="G15" s="38" t="n">
        <v>65</v>
      </c>
      <c r="H15" s="36" t="n">
        <v>126</v>
      </c>
    </row>
    <row r="16" s="25" customFormat="true" ht="13.8" hidden="false" customHeight="false" outlineLevel="0" collapsed="false">
      <c r="A16" s="26" t="n">
        <v>10</v>
      </c>
      <c r="B16" s="88" t="n">
        <v>129</v>
      </c>
      <c r="C16" s="89" t="n">
        <v>95</v>
      </c>
      <c r="D16" s="90" t="n">
        <v>11</v>
      </c>
      <c r="E16" s="36" t="n">
        <v>203</v>
      </c>
      <c r="F16" s="37" t="n">
        <v>122</v>
      </c>
      <c r="G16" s="38" t="n">
        <v>113</v>
      </c>
      <c r="H16" s="36" t="n">
        <v>204</v>
      </c>
    </row>
    <row r="17" s="25" customFormat="true" ht="13.8" hidden="false" customHeight="false" outlineLevel="0" collapsed="false">
      <c r="A17" s="26" t="n">
        <v>11</v>
      </c>
      <c r="B17" s="88" t="n">
        <v>150</v>
      </c>
      <c r="C17" s="89" t="n">
        <v>129</v>
      </c>
      <c r="D17" s="90" t="n">
        <v>19</v>
      </c>
      <c r="E17" s="36" t="n">
        <v>270</v>
      </c>
      <c r="F17" s="37" t="n">
        <v>131</v>
      </c>
      <c r="G17" s="38" t="n">
        <v>166</v>
      </c>
      <c r="H17" s="36" t="n">
        <v>267</v>
      </c>
    </row>
    <row r="18" s="25" customFormat="true" ht="13.8" hidden="false" customHeight="false" outlineLevel="0" collapsed="false">
      <c r="A18" s="26" t="n">
        <v>12</v>
      </c>
      <c r="B18" s="88" t="n">
        <v>72</v>
      </c>
      <c r="C18" s="89" t="n">
        <v>60</v>
      </c>
      <c r="D18" s="90" t="n">
        <v>10</v>
      </c>
      <c r="E18" s="36" t="n">
        <v>130</v>
      </c>
      <c r="F18" s="37" t="n">
        <v>68</v>
      </c>
      <c r="G18" s="38" t="n">
        <v>75</v>
      </c>
      <c r="H18" s="36" t="n">
        <v>124</v>
      </c>
    </row>
    <row r="19" s="25" customFormat="true" ht="13.8" hidden="false" customHeight="false" outlineLevel="0" collapsed="false">
      <c r="A19" s="26" t="n">
        <v>13</v>
      </c>
      <c r="B19" s="88" t="n">
        <v>57</v>
      </c>
      <c r="C19" s="91" t="n">
        <v>40</v>
      </c>
      <c r="D19" s="90" t="n">
        <v>5</v>
      </c>
      <c r="E19" s="36" t="n">
        <v>99</v>
      </c>
      <c r="F19" s="43" t="n">
        <v>51</v>
      </c>
      <c r="G19" s="79" t="n">
        <v>50</v>
      </c>
      <c r="H19" s="36" t="n">
        <v>100</v>
      </c>
    </row>
    <row r="20" customFormat="false" ht="13.8" hidden="false" customHeight="false" outlineLevel="0" collapsed="false">
      <c r="A20" s="44" t="s">
        <v>21</v>
      </c>
      <c r="B20" s="45" t="n">
        <f aca="false">SUM(B7:B19)</f>
        <v>1218</v>
      </c>
      <c r="C20" s="45" t="n">
        <f aca="false">SUM(C7:C19)</f>
        <v>1247</v>
      </c>
      <c r="D20" s="45" t="n">
        <f aca="false">SUM(D7:D19)</f>
        <v>150</v>
      </c>
      <c r="E20" s="45" t="n">
        <f aca="false">SUM(E7:E19)</f>
        <v>2337</v>
      </c>
      <c r="F20" s="45" t="n">
        <f aca="false">SUM(F7:F19)</f>
        <v>1139</v>
      </c>
      <c r="G20" s="45" t="n">
        <f aca="false">SUM(G7:G19)</f>
        <v>1468</v>
      </c>
      <c r="H20" s="45" t="n">
        <f aca="false">SUM(H7:H19)</f>
        <v>2322</v>
      </c>
    </row>
  </sheetData>
  <mergeCells count="6">
    <mergeCell ref="B1:D1"/>
    <mergeCell ref="F1:G1"/>
    <mergeCell ref="B2:D2"/>
    <mergeCell ref="F2:G2"/>
    <mergeCell ref="B3:D3"/>
    <mergeCell ref="F3:G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6" topLeftCell="A7" activePane="bottomLeft" state="frozen"/>
      <selection pane="topLeft" activeCell="A1" activeCellId="0" sqref="A1"/>
      <selection pane="bottomLeft" activeCell="B7" activeCellId="0" sqref="B7:J19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3" width="12.44"/>
    <col collapsed="false" customWidth="true" hidden="false" outlineLevel="0" max="9" min="3" style="3" width="9.77"/>
    <col collapsed="false" customWidth="true" hidden="false" outlineLevel="0" max="10" min="10" style="3" width="12.56"/>
    <col collapsed="false" customWidth="true" hidden="false" outlineLevel="0" max="11" min="11" style="3" width="11.42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2" t="s">
        <v>100</v>
      </c>
      <c r="C1" s="92"/>
      <c r="D1" s="92"/>
      <c r="E1" s="92"/>
      <c r="F1" s="92"/>
      <c r="G1" s="92"/>
      <c r="H1" s="92"/>
      <c r="I1" s="92"/>
      <c r="J1" s="92"/>
    </row>
    <row r="2" customFormat="false" ht="13.8" hidden="false" customHeight="false" outlineLevel="0" collapsed="false">
      <c r="A2" s="10"/>
      <c r="B2" s="93" t="s">
        <v>101</v>
      </c>
      <c r="C2" s="93"/>
      <c r="D2" s="93"/>
      <c r="E2" s="93"/>
      <c r="F2" s="93"/>
      <c r="G2" s="93"/>
      <c r="H2" s="93"/>
      <c r="I2" s="93"/>
      <c r="J2" s="93"/>
    </row>
    <row r="3" customFormat="false" ht="13.8" hidden="false" customHeight="false" outlineLevel="0" collapsed="false">
      <c r="A3" s="10"/>
      <c r="B3" s="52" t="s">
        <v>58</v>
      </c>
      <c r="C3" s="52" t="s">
        <v>58</v>
      </c>
      <c r="D3" s="52"/>
      <c r="E3" s="52"/>
      <c r="F3" s="52" t="s">
        <v>58</v>
      </c>
      <c r="G3" s="52"/>
      <c r="H3" s="52" t="s">
        <v>58</v>
      </c>
      <c r="I3" s="52"/>
      <c r="J3" s="52" t="s">
        <v>58</v>
      </c>
    </row>
    <row r="4" customFormat="false" ht="13.8" hidden="false" customHeight="false" outlineLevel="0" collapsed="false">
      <c r="A4" s="75"/>
      <c r="B4" s="56" t="s">
        <v>102</v>
      </c>
      <c r="C4" s="56" t="s">
        <v>103</v>
      </c>
      <c r="D4" s="56"/>
      <c r="E4" s="56"/>
      <c r="F4" s="56" t="s">
        <v>104</v>
      </c>
      <c r="G4" s="56"/>
      <c r="H4" s="56" t="s">
        <v>105</v>
      </c>
      <c r="I4" s="56"/>
      <c r="J4" s="56" t="s">
        <v>106</v>
      </c>
    </row>
    <row r="5" s="94" customFormat="true" ht="88.2" hidden="false" customHeight="true" outlineLevel="0" collapsed="false">
      <c r="A5" s="61" t="s">
        <v>7</v>
      </c>
      <c r="B5" s="19" t="s">
        <v>107</v>
      </c>
      <c r="C5" s="19" t="s">
        <v>108</v>
      </c>
      <c r="D5" s="19" t="s">
        <v>109</v>
      </c>
      <c r="E5" s="19" t="s">
        <v>110</v>
      </c>
      <c r="F5" s="19" t="s">
        <v>111</v>
      </c>
      <c r="G5" s="19" t="s">
        <v>112</v>
      </c>
      <c r="H5" s="19" t="s">
        <v>113</v>
      </c>
      <c r="I5" s="19" t="s">
        <v>114</v>
      </c>
      <c r="J5" s="19" t="s">
        <v>115</v>
      </c>
    </row>
    <row r="6" customFormat="false" ht="14.4" hidden="false" customHeight="false" outlineLevel="0" collapsed="false">
      <c r="A6" s="21"/>
      <c r="B6" s="95"/>
      <c r="C6" s="96"/>
      <c r="D6" s="96"/>
      <c r="E6" s="96"/>
      <c r="F6" s="96"/>
      <c r="G6" s="96"/>
      <c r="H6" s="95"/>
      <c r="I6" s="95"/>
      <c r="J6" s="97"/>
    </row>
    <row r="7" customFormat="false" ht="13.8" hidden="false" customHeight="false" outlineLevel="0" collapsed="false">
      <c r="A7" s="26" t="n">
        <v>1</v>
      </c>
      <c r="B7" s="98" t="n">
        <v>153</v>
      </c>
      <c r="C7" s="98" t="n">
        <v>51</v>
      </c>
      <c r="D7" s="33" t="n">
        <v>69</v>
      </c>
      <c r="E7" s="77" t="n">
        <v>41</v>
      </c>
      <c r="F7" s="30" t="n">
        <v>54</v>
      </c>
      <c r="G7" s="31" t="n">
        <v>117</v>
      </c>
      <c r="H7" s="30" t="n">
        <v>66</v>
      </c>
      <c r="I7" s="31" t="n">
        <v>104</v>
      </c>
      <c r="J7" s="87" t="n">
        <v>149</v>
      </c>
    </row>
    <row r="8" customFormat="false" ht="13.8" hidden="false" customHeight="false" outlineLevel="0" collapsed="false">
      <c r="A8" s="26" t="n">
        <v>2</v>
      </c>
      <c r="B8" s="99" t="n">
        <v>219</v>
      </c>
      <c r="C8" s="99" t="n">
        <v>61</v>
      </c>
      <c r="D8" s="40" t="n">
        <v>119</v>
      </c>
      <c r="E8" s="78" t="n">
        <v>45</v>
      </c>
      <c r="F8" s="37" t="n">
        <v>51</v>
      </c>
      <c r="G8" s="38" t="n">
        <v>178</v>
      </c>
      <c r="H8" s="37" t="n">
        <v>89</v>
      </c>
      <c r="I8" s="38" t="n">
        <v>141</v>
      </c>
      <c r="J8" s="90" t="n">
        <v>220</v>
      </c>
    </row>
    <row r="9" customFormat="false" ht="13.8" hidden="false" customHeight="false" outlineLevel="0" collapsed="false">
      <c r="A9" s="26" t="n">
        <v>3</v>
      </c>
      <c r="B9" s="99" t="n">
        <v>180</v>
      </c>
      <c r="C9" s="99" t="n">
        <v>47</v>
      </c>
      <c r="D9" s="40" t="n">
        <v>90</v>
      </c>
      <c r="E9" s="78" t="n">
        <v>43</v>
      </c>
      <c r="F9" s="37" t="n">
        <v>37</v>
      </c>
      <c r="G9" s="38" t="n">
        <v>146</v>
      </c>
      <c r="H9" s="37" t="n">
        <v>60</v>
      </c>
      <c r="I9" s="38" t="n">
        <v>121</v>
      </c>
      <c r="J9" s="90" t="n">
        <v>169</v>
      </c>
    </row>
    <row r="10" customFormat="false" ht="13.8" hidden="false" customHeight="false" outlineLevel="0" collapsed="false">
      <c r="A10" s="26" t="n">
        <v>4</v>
      </c>
      <c r="B10" s="99" t="n">
        <v>181</v>
      </c>
      <c r="C10" s="99" t="n">
        <v>44</v>
      </c>
      <c r="D10" s="40" t="n">
        <v>84</v>
      </c>
      <c r="E10" s="78" t="n">
        <v>56</v>
      </c>
      <c r="F10" s="37" t="n">
        <v>57</v>
      </c>
      <c r="G10" s="38" t="n">
        <v>130</v>
      </c>
      <c r="H10" s="37" t="n">
        <v>74</v>
      </c>
      <c r="I10" s="38" t="n">
        <v>109</v>
      </c>
      <c r="J10" s="90" t="n">
        <v>177</v>
      </c>
    </row>
    <row r="11" customFormat="false" ht="13.8" hidden="false" customHeight="false" outlineLevel="0" collapsed="false">
      <c r="A11" s="26" t="n">
        <v>5</v>
      </c>
      <c r="B11" s="99" t="n">
        <v>143</v>
      </c>
      <c r="C11" s="99" t="n">
        <v>28</v>
      </c>
      <c r="D11" s="40" t="n">
        <v>76</v>
      </c>
      <c r="E11" s="78" t="n">
        <v>44</v>
      </c>
      <c r="F11" s="37" t="n">
        <v>34</v>
      </c>
      <c r="G11" s="38" t="n">
        <v>117</v>
      </c>
      <c r="H11" s="37" t="n">
        <v>50</v>
      </c>
      <c r="I11" s="38" t="n">
        <v>100</v>
      </c>
      <c r="J11" s="90" t="n">
        <v>141</v>
      </c>
    </row>
    <row r="12" customFormat="false" ht="13.8" hidden="false" customHeight="false" outlineLevel="0" collapsed="false">
      <c r="A12" s="26" t="n">
        <v>6</v>
      </c>
      <c r="B12" s="99" t="n">
        <v>189</v>
      </c>
      <c r="C12" s="99" t="n">
        <v>54</v>
      </c>
      <c r="D12" s="40" t="n">
        <v>86</v>
      </c>
      <c r="E12" s="78" t="n">
        <v>56</v>
      </c>
      <c r="F12" s="37" t="n">
        <v>59</v>
      </c>
      <c r="G12" s="38" t="n">
        <v>144</v>
      </c>
      <c r="H12" s="37" t="n">
        <v>80</v>
      </c>
      <c r="I12" s="38" t="n">
        <v>119</v>
      </c>
      <c r="J12" s="90" t="n">
        <v>190</v>
      </c>
    </row>
    <row r="13" customFormat="false" ht="13.8" hidden="false" customHeight="false" outlineLevel="0" collapsed="false">
      <c r="A13" s="26" t="n">
        <v>7</v>
      </c>
      <c r="B13" s="99" t="n">
        <v>218</v>
      </c>
      <c r="C13" s="99" t="n">
        <v>60</v>
      </c>
      <c r="D13" s="40" t="n">
        <v>95</v>
      </c>
      <c r="E13" s="78" t="n">
        <v>66</v>
      </c>
      <c r="F13" s="37" t="n">
        <v>47</v>
      </c>
      <c r="G13" s="38" t="n">
        <v>173</v>
      </c>
      <c r="H13" s="37" t="n">
        <v>91</v>
      </c>
      <c r="I13" s="38" t="n">
        <v>130</v>
      </c>
      <c r="J13" s="90" t="n">
        <v>215</v>
      </c>
    </row>
    <row r="14" customFormat="false" ht="13.8" hidden="false" customHeight="false" outlineLevel="0" collapsed="false">
      <c r="A14" s="26" t="n">
        <v>8</v>
      </c>
      <c r="B14" s="99" t="n">
        <v>244</v>
      </c>
      <c r="C14" s="99" t="n">
        <v>57</v>
      </c>
      <c r="D14" s="40" t="n">
        <v>121</v>
      </c>
      <c r="E14" s="78" t="n">
        <v>59</v>
      </c>
      <c r="F14" s="37" t="n">
        <v>53</v>
      </c>
      <c r="G14" s="38" t="n">
        <v>190</v>
      </c>
      <c r="H14" s="37" t="n">
        <v>98</v>
      </c>
      <c r="I14" s="38" t="n">
        <v>147</v>
      </c>
      <c r="J14" s="90" t="n">
        <v>233</v>
      </c>
    </row>
    <row r="15" customFormat="false" ht="13.8" hidden="false" customHeight="false" outlineLevel="0" collapsed="false">
      <c r="A15" s="26" t="n">
        <v>9</v>
      </c>
      <c r="B15" s="99" t="n">
        <v>133</v>
      </c>
      <c r="C15" s="99" t="n">
        <v>32</v>
      </c>
      <c r="D15" s="40" t="n">
        <v>55</v>
      </c>
      <c r="E15" s="78" t="n">
        <v>38</v>
      </c>
      <c r="F15" s="37" t="n">
        <v>41</v>
      </c>
      <c r="G15" s="38" t="n">
        <v>94</v>
      </c>
      <c r="H15" s="37" t="n">
        <v>56</v>
      </c>
      <c r="I15" s="38" t="n">
        <v>73</v>
      </c>
      <c r="J15" s="90" t="n">
        <v>130</v>
      </c>
    </row>
    <row r="16" customFormat="false" ht="13.8" hidden="false" customHeight="false" outlineLevel="0" collapsed="false">
      <c r="A16" s="26" t="n">
        <v>10</v>
      </c>
      <c r="B16" s="99" t="n">
        <v>187</v>
      </c>
      <c r="C16" s="99" t="n">
        <v>56</v>
      </c>
      <c r="D16" s="40" t="n">
        <v>106</v>
      </c>
      <c r="E16" s="78" t="n">
        <v>39</v>
      </c>
      <c r="F16" s="37" t="n">
        <v>58</v>
      </c>
      <c r="G16" s="38" t="n">
        <v>151</v>
      </c>
      <c r="H16" s="37" t="n">
        <v>80</v>
      </c>
      <c r="I16" s="38" t="n">
        <v>122</v>
      </c>
      <c r="J16" s="90" t="n">
        <v>188</v>
      </c>
    </row>
    <row r="17" customFormat="false" ht="13.8" hidden="false" customHeight="false" outlineLevel="0" collapsed="false">
      <c r="A17" s="26" t="n">
        <v>11</v>
      </c>
      <c r="B17" s="99" t="n">
        <v>266</v>
      </c>
      <c r="C17" s="99" t="n">
        <v>80</v>
      </c>
      <c r="D17" s="40" t="n">
        <v>128</v>
      </c>
      <c r="E17" s="78" t="n">
        <v>71</v>
      </c>
      <c r="F17" s="37" t="n">
        <v>58</v>
      </c>
      <c r="G17" s="38" t="n">
        <v>221</v>
      </c>
      <c r="H17" s="37" t="n">
        <v>95</v>
      </c>
      <c r="I17" s="38" t="n">
        <v>180</v>
      </c>
      <c r="J17" s="90" t="n">
        <v>261</v>
      </c>
    </row>
    <row r="18" customFormat="false" ht="13.8" hidden="false" customHeight="false" outlineLevel="0" collapsed="false">
      <c r="A18" s="26" t="n">
        <v>12</v>
      </c>
      <c r="B18" s="99" t="n">
        <v>138</v>
      </c>
      <c r="C18" s="99" t="n">
        <v>42</v>
      </c>
      <c r="D18" s="40" t="n">
        <v>77</v>
      </c>
      <c r="E18" s="78" t="n">
        <v>23</v>
      </c>
      <c r="F18" s="37" t="n">
        <v>40</v>
      </c>
      <c r="G18" s="38" t="n">
        <v>108</v>
      </c>
      <c r="H18" s="37" t="n">
        <v>72</v>
      </c>
      <c r="I18" s="38" t="n">
        <v>73</v>
      </c>
      <c r="J18" s="90" t="n">
        <v>134</v>
      </c>
    </row>
    <row r="19" customFormat="false" ht="13.8" hidden="false" customHeight="false" outlineLevel="0" collapsed="false">
      <c r="A19" s="26" t="n">
        <v>13</v>
      </c>
      <c r="B19" s="99" t="n">
        <v>95</v>
      </c>
      <c r="C19" s="99" t="n">
        <v>23</v>
      </c>
      <c r="D19" s="80" t="n">
        <v>49</v>
      </c>
      <c r="E19" s="78" t="n">
        <v>28</v>
      </c>
      <c r="F19" s="43" t="n">
        <v>19</v>
      </c>
      <c r="G19" s="79" t="n">
        <v>81</v>
      </c>
      <c r="H19" s="43" t="n">
        <v>39</v>
      </c>
      <c r="I19" s="79" t="n">
        <v>60</v>
      </c>
      <c r="J19" s="90" t="n">
        <v>100</v>
      </c>
    </row>
    <row r="20" customFormat="false" ht="13.8" hidden="false" customHeight="false" outlineLevel="0" collapsed="false">
      <c r="A20" s="44" t="s">
        <v>21</v>
      </c>
      <c r="B20" s="45" t="n">
        <f aca="false">SUM(B7:B19)</f>
        <v>2346</v>
      </c>
      <c r="C20" s="45" t="n">
        <f aca="false">SUM(C7:C19)</f>
        <v>635</v>
      </c>
      <c r="D20" s="45" t="n">
        <f aca="false">SUM(D7:D19)</f>
        <v>1155</v>
      </c>
      <c r="E20" s="45" t="n">
        <f aca="false">SUM(E7:E19)</f>
        <v>609</v>
      </c>
      <c r="F20" s="45" t="n">
        <f aca="false">SUM(F7:F19)</f>
        <v>608</v>
      </c>
      <c r="G20" s="45" t="n">
        <f aca="false">SUM(G7:G19)</f>
        <v>1850</v>
      </c>
      <c r="H20" s="45" t="n">
        <f aca="false">SUM(H7:H19)</f>
        <v>950</v>
      </c>
      <c r="I20" s="45" t="n">
        <f aca="false">SUM(I7:I19)</f>
        <v>1479</v>
      </c>
      <c r="J20" s="45" t="n">
        <f aca="false">SUM(J7:J19)</f>
        <v>2307</v>
      </c>
    </row>
  </sheetData>
  <mergeCells count="8">
    <mergeCell ref="B1:J1"/>
    <mergeCell ref="B2:J2"/>
    <mergeCell ref="C3:E3"/>
    <mergeCell ref="F3:G3"/>
    <mergeCell ref="H3:I3"/>
    <mergeCell ref="C4:E4"/>
    <mergeCell ref="F4:G4"/>
    <mergeCell ref="H4:I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:D20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3" width="20.18"/>
    <col collapsed="false" customWidth="true" hidden="false" outlineLevel="0" max="3" min="3" style="3" width="17.01"/>
    <col collapsed="false" customWidth="true" hidden="false" outlineLevel="0" max="4" min="4" style="3" width="16.37"/>
    <col collapsed="false" customWidth="true" hidden="false" outlineLevel="0" max="5" min="5" style="3" width="8.75"/>
    <col collapsed="false" customWidth="true" hidden="false" outlineLevel="0" max="6" min="6" style="3" width="10.15"/>
    <col collapsed="false" customWidth="true" hidden="false" outlineLevel="0" max="7" min="7" style="3" width="8.75"/>
    <col collapsed="false" customWidth="true" hidden="false" outlineLevel="0" max="8" min="8" style="3" width="9.77"/>
    <col collapsed="false" customWidth="true" hidden="false" outlineLevel="0" max="9" min="9" style="3" width="11.42"/>
    <col collapsed="false" customWidth="true" hidden="false" outlineLevel="0" max="10" min="10" style="3" width="13.1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74" t="s">
        <v>116</v>
      </c>
      <c r="B1" s="74"/>
      <c r="C1" s="74"/>
      <c r="D1" s="74"/>
    </row>
    <row r="2" customFormat="false" ht="14.4" hidden="false" customHeight="false" outlineLevel="0" collapsed="false">
      <c r="A2" s="100" t="s">
        <v>117</v>
      </c>
      <c r="B2" s="100" t="s">
        <v>118</v>
      </c>
      <c r="C2" s="101" t="s">
        <v>119</v>
      </c>
      <c r="D2" s="102" t="s">
        <v>120</v>
      </c>
    </row>
    <row r="3" customFormat="false" ht="14.4" hidden="false" customHeight="false" outlineLevel="0" collapsed="false">
      <c r="A3" s="21"/>
      <c r="B3" s="23"/>
      <c r="C3" s="23"/>
      <c r="D3" s="24"/>
    </row>
    <row r="4" customFormat="false" ht="13.8" hidden="false" customHeight="false" outlineLevel="0" collapsed="false">
      <c r="A4" s="103" t="n">
        <v>1</v>
      </c>
      <c r="B4" s="104" t="s">
        <v>121</v>
      </c>
      <c r="C4" s="105" t="s">
        <v>122</v>
      </c>
      <c r="D4" s="106" t="n">
        <v>144</v>
      </c>
    </row>
    <row r="5" customFormat="false" ht="13.8" hidden="false" customHeight="false" outlineLevel="0" collapsed="false">
      <c r="A5" s="103"/>
      <c r="B5" s="104"/>
      <c r="C5" s="107"/>
      <c r="D5" s="108"/>
    </row>
    <row r="6" customFormat="false" ht="13.8" hidden="false" customHeight="false" outlineLevel="0" collapsed="false">
      <c r="A6" s="103" t="n">
        <v>2</v>
      </c>
      <c r="B6" s="104" t="s">
        <v>121</v>
      </c>
      <c r="C6" s="107" t="s">
        <v>123</v>
      </c>
      <c r="D6" s="108" t="n">
        <v>235</v>
      </c>
    </row>
    <row r="7" customFormat="false" ht="13.8" hidden="false" customHeight="false" outlineLevel="0" collapsed="false">
      <c r="A7" s="103"/>
      <c r="B7" s="104"/>
      <c r="C7" s="107"/>
      <c r="D7" s="108"/>
    </row>
    <row r="8" customFormat="false" ht="13.8" hidden="false" customHeight="false" outlineLevel="0" collapsed="false">
      <c r="A8" s="103" t="n">
        <v>3</v>
      </c>
      <c r="B8" s="104" t="s">
        <v>121</v>
      </c>
      <c r="C8" s="107" t="s">
        <v>124</v>
      </c>
      <c r="D8" s="108" t="n">
        <v>179</v>
      </c>
    </row>
    <row r="9" customFormat="false" ht="13.8" hidden="false" customHeight="false" outlineLevel="0" collapsed="false">
      <c r="A9" s="103"/>
      <c r="B9" s="104"/>
      <c r="C9" s="107"/>
      <c r="D9" s="108"/>
    </row>
    <row r="10" customFormat="false" ht="13.8" hidden="false" customHeight="false" outlineLevel="0" collapsed="false">
      <c r="A10" s="103" t="n">
        <v>4</v>
      </c>
      <c r="B10" s="104" t="s">
        <v>121</v>
      </c>
      <c r="C10" s="107" t="s">
        <v>125</v>
      </c>
      <c r="D10" s="108" t="n">
        <v>159</v>
      </c>
    </row>
    <row r="11" customFormat="false" ht="13.8" hidden="false" customHeight="false" outlineLevel="0" collapsed="false">
      <c r="A11" s="103"/>
      <c r="B11" s="104"/>
      <c r="C11" s="107"/>
      <c r="D11" s="108"/>
    </row>
    <row r="12" customFormat="false" ht="13.8" hidden="false" customHeight="false" outlineLevel="0" collapsed="false">
      <c r="A12" s="103" t="n">
        <v>5</v>
      </c>
      <c r="B12" s="104" t="s">
        <v>121</v>
      </c>
      <c r="C12" s="107" t="s">
        <v>126</v>
      </c>
      <c r="D12" s="108" t="n">
        <v>146</v>
      </c>
    </row>
    <row r="13" customFormat="false" ht="13.8" hidden="false" customHeight="false" outlineLevel="0" collapsed="false">
      <c r="A13" s="103"/>
      <c r="B13" s="104"/>
      <c r="C13" s="109"/>
      <c r="D13" s="110"/>
    </row>
    <row r="14" customFormat="false" ht="13.8" hidden="false" customHeight="false" outlineLevel="0" collapsed="false">
      <c r="A14" s="111" t="n">
        <v>6</v>
      </c>
      <c r="B14" s="112" t="s">
        <v>121</v>
      </c>
      <c r="C14" s="109" t="s">
        <v>127</v>
      </c>
      <c r="D14" s="110" t="n">
        <v>195</v>
      </c>
    </row>
    <row r="15" customFormat="false" ht="13.8" hidden="false" customHeight="false" outlineLevel="0" collapsed="false">
      <c r="A15" s="111"/>
      <c r="B15" s="112"/>
      <c r="C15" s="109"/>
      <c r="D15" s="110"/>
    </row>
    <row r="16" customFormat="false" ht="13.8" hidden="false" customHeight="false" outlineLevel="0" collapsed="false">
      <c r="A16" s="111" t="n">
        <v>7</v>
      </c>
      <c r="B16" s="112" t="s">
        <v>121</v>
      </c>
      <c r="C16" s="109" t="s">
        <v>128</v>
      </c>
      <c r="D16" s="110" t="n">
        <v>212</v>
      </c>
    </row>
    <row r="17" customFormat="false" ht="13.8" hidden="false" customHeight="false" outlineLevel="0" collapsed="false">
      <c r="A17" s="113"/>
      <c r="B17" s="114"/>
      <c r="C17" s="109"/>
      <c r="D17" s="110"/>
    </row>
    <row r="18" customFormat="false" ht="13.8" hidden="false" customHeight="false" outlineLevel="0" collapsed="false">
      <c r="A18" s="113" t="n">
        <v>8</v>
      </c>
      <c r="B18" s="114" t="s">
        <v>121</v>
      </c>
      <c r="C18" s="109" t="s">
        <v>129</v>
      </c>
      <c r="D18" s="110" t="n">
        <v>235</v>
      </c>
    </row>
    <row r="19" customFormat="false" ht="13.8" hidden="false" customHeight="false" outlineLevel="0" collapsed="false">
      <c r="A19" s="113"/>
      <c r="B19" s="114"/>
      <c r="C19" s="109"/>
      <c r="D19" s="110"/>
    </row>
    <row r="20" customFormat="false" ht="13.8" hidden="false" customHeight="false" outlineLevel="0" collapsed="false">
      <c r="A20" s="115" t="n">
        <v>13</v>
      </c>
      <c r="B20" s="116" t="s">
        <v>121</v>
      </c>
      <c r="C20" s="117" t="s">
        <v>130</v>
      </c>
      <c r="D20" s="118" t="n">
        <v>98</v>
      </c>
    </row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6" activeCellId="0" sqref="H6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3" min="2" style="3" width="11.8"/>
    <col collapsed="false" customWidth="true" hidden="false" outlineLevel="0" max="8" min="4" style="3" width="9.77"/>
    <col collapsed="false" customWidth="true" hidden="false" outlineLevel="0" max="9" min="9" style="3" width="11.42"/>
    <col collapsed="false" customWidth="true" hidden="false" outlineLevel="0" max="10" min="10" style="3" width="13.1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19" t="s">
        <v>131</v>
      </c>
      <c r="C1" s="119"/>
      <c r="D1" s="8" t="s">
        <v>57</v>
      </c>
      <c r="E1" s="8"/>
      <c r="F1" s="8"/>
      <c r="G1" s="8"/>
      <c r="H1" s="8"/>
    </row>
    <row r="2" customFormat="false" ht="13.8" hidden="false" customHeight="false" outlineLevel="0" collapsed="false">
      <c r="A2" s="14"/>
      <c r="B2" s="120" t="s">
        <v>132</v>
      </c>
      <c r="C2" s="120"/>
      <c r="D2" s="11" t="s">
        <v>59</v>
      </c>
      <c r="E2" s="11"/>
      <c r="F2" s="11"/>
      <c r="G2" s="11"/>
      <c r="H2" s="11"/>
    </row>
    <row r="3" customFormat="false" ht="13.8" hidden="false" customHeight="false" outlineLevel="0" collapsed="false">
      <c r="A3" s="16"/>
      <c r="B3" s="72" t="s">
        <v>133</v>
      </c>
      <c r="C3" s="72"/>
      <c r="D3" s="58"/>
      <c r="E3" s="59"/>
      <c r="F3" s="59"/>
      <c r="G3" s="59"/>
      <c r="H3" s="60"/>
    </row>
    <row r="4" customFormat="false" ht="84.6" hidden="false" customHeight="true" outlineLevel="0" collapsed="false">
      <c r="A4" s="18" t="s">
        <v>7</v>
      </c>
      <c r="B4" s="121" t="s">
        <v>134</v>
      </c>
      <c r="C4" s="122" t="s">
        <v>135</v>
      </c>
      <c r="D4" s="19" t="s">
        <v>64</v>
      </c>
      <c r="E4" s="19" t="s">
        <v>65</v>
      </c>
      <c r="F4" s="19" t="s">
        <v>66</v>
      </c>
      <c r="G4" s="19" t="s">
        <v>67</v>
      </c>
      <c r="H4" s="47" t="s">
        <v>68</v>
      </c>
    </row>
    <row r="5" customFormat="fals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4"/>
    </row>
    <row r="6" customFormat="false" ht="13.8" hidden="false" customHeight="false" outlineLevel="0" collapsed="false">
      <c r="A6" s="26" t="n">
        <v>2</v>
      </c>
      <c r="B6" s="123" t="n">
        <v>70</v>
      </c>
      <c r="C6" s="123" t="n">
        <v>13</v>
      </c>
      <c r="D6" s="29" t="n">
        <v>213</v>
      </c>
      <c r="E6" s="31" t="n">
        <v>5</v>
      </c>
      <c r="F6" s="64" t="n">
        <f aca="false">IF(E6&lt;&gt;0,E6+D6,"")</f>
        <v>218</v>
      </c>
      <c r="G6" s="31" t="n">
        <v>86</v>
      </c>
      <c r="H6" s="65" t="n">
        <f aca="false">IF(G6&lt;&gt;0,G6/F6,"")</f>
        <v>0.394495412844037</v>
      </c>
    </row>
    <row r="7" customFormat="false" ht="13.8" hidden="false" customHeight="false" outlineLevel="0" collapsed="false">
      <c r="A7" s="44" t="s">
        <v>21</v>
      </c>
      <c r="B7" s="45" t="n">
        <f aca="false">B6</f>
        <v>70</v>
      </c>
      <c r="C7" s="124" t="n">
        <f aca="false">C6</f>
        <v>13</v>
      </c>
      <c r="D7" s="45" t="n">
        <f aca="false">SUM(D6:D6)</f>
        <v>213</v>
      </c>
      <c r="E7" s="45" t="n">
        <f aca="false">SUM(E6:E6)</f>
        <v>5</v>
      </c>
      <c r="F7" s="45" t="n">
        <f aca="false">SUM(F6:F6)</f>
        <v>218</v>
      </c>
      <c r="G7" s="45" t="n">
        <f aca="false">SUM(G6:G6)</f>
        <v>86</v>
      </c>
      <c r="H7" s="68" t="n">
        <f aca="false">IF(G7&lt;&gt;0,G7/F7,"")</f>
        <v>0.394495412844037</v>
      </c>
    </row>
    <row r="8" customFormat="false" ht="13.8" hidden="false" customHeight="false" outlineLevel="0" collapsed="false">
      <c r="A8" s="69"/>
    </row>
    <row r="9" customFormat="false" ht="13.8" hidden="false" customHeight="false" outlineLevel="0" collapsed="false">
      <c r="A9" s="69"/>
      <c r="D9" s="70" t="s">
        <v>69</v>
      </c>
      <c r="E9" s="70"/>
      <c r="F9" s="70"/>
      <c r="G9" s="71" t="n">
        <v>10</v>
      </c>
    </row>
  </sheetData>
  <mergeCells count="6">
    <mergeCell ref="B1:C1"/>
    <mergeCell ref="D1:H1"/>
    <mergeCell ref="B2:C2"/>
    <mergeCell ref="D2:H2"/>
    <mergeCell ref="B3:C3"/>
    <mergeCell ref="D9:F9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2014-05-23T22:06:35Z</cp:lastPrinted>
  <dcterms:modified xsi:type="dcterms:W3CDTF">2014-05-27T15:18:13Z</dcterms:modified>
  <cp:revision>0</cp:revision>
  <dc:subject/>
  <dc:title>94 primary by precinct</dc:title>
</cp:coreProperties>
</file>