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72" yWindow="3996" windowWidth="12120" windowHeight="4512" tabRatio="599"/>
  </bookViews>
  <sheets>
    <sheet name="US Sen &amp; US Rep" sheetId="1" r:id="rId1"/>
    <sheet name="Leg - Co" sheetId="19" r:id="rId2"/>
  </sheets>
  <definedNames>
    <definedName name="_xlnm.Print_Titles" localSheetId="1">'Leg - Co'!$1:$6</definedName>
    <definedName name="_xlnm.Print_Titles" localSheetId="0">'US Sen &amp; US Rep'!$A:$A,'US Sen &amp; US Rep'!$1:$6</definedName>
  </definedNames>
  <calcPr calcId="152511"/>
</workbook>
</file>

<file path=xl/calcChain.xml><?xml version="1.0" encoding="utf-8"?>
<calcChain xmlns="http://schemas.openxmlformats.org/spreadsheetml/2006/main">
  <c r="F20" i="1" l="1"/>
  <c r="H9" i="19" l="1"/>
  <c r="I9" i="19"/>
  <c r="J9" i="19"/>
  <c r="K9" i="19"/>
  <c r="J18" i="1"/>
  <c r="L18" i="1"/>
  <c r="J19" i="1"/>
  <c r="L19" i="1" s="1"/>
  <c r="H20" i="1"/>
  <c r="I20" i="1"/>
  <c r="K20" i="1"/>
  <c r="J9" i="1"/>
  <c r="B20" i="1"/>
  <c r="C20" i="1"/>
  <c r="D20" i="1"/>
  <c r="E20" i="1"/>
  <c r="J20" i="1" l="1"/>
  <c r="L20" i="1" s="1"/>
  <c r="F9" i="19"/>
  <c r="I9" i="1" l="1"/>
  <c r="H9" i="1"/>
  <c r="G9" i="1"/>
  <c r="F9" i="1"/>
  <c r="E9" i="1"/>
  <c r="D9" i="1"/>
  <c r="C9" i="1"/>
  <c r="B9" i="1"/>
  <c r="G9" i="19" l="1"/>
  <c r="C9" i="19" l="1"/>
  <c r="B9" i="19" l="1"/>
  <c r="E9" i="19" l="1"/>
  <c r="D9" i="19" l="1"/>
</calcChain>
</file>

<file path=xl/sharedStrings.xml><?xml version="1.0" encoding="utf-8"?>
<sst xmlns="http://schemas.openxmlformats.org/spreadsheetml/2006/main" count="102" uniqueCount="68">
  <si>
    <t>CO. TOTAL</t>
  </si>
  <si>
    <t>DEM</t>
  </si>
  <si>
    <t>REP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</si>
  <si>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</si>
  <si>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</si>
  <si>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</si>
  <si>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</si>
  <si>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</si>
  <si>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</si>
  <si>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</si>
  <si>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</si>
  <si>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</si>
  <si>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</si>
  <si>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</si>
  <si>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</si>
  <si>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</si>
  <si>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</si>
  <si>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</si>
  <si>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</si>
  <si>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</si>
  <si>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</si>
  <si>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</si>
  <si>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</si>
  <si>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</si>
  <si>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</si>
  <si>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</si>
  <si>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</si>
  <si>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</si>
  <si>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</si>
  <si>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</si>
  <si>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</si>
  <si>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</si>
  <si>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</si>
  <si>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</si>
  <si>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</si>
  <si>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</si>
  <si>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</si>
  <si>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</si>
  <si>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</si>
  <si>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</si>
  <si>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</si>
  <si>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</si>
  <si>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</si>
  <si>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</si>
  <si>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</si>
  <si>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</si>
  <si>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PRECINCT</t>
  </si>
  <si>
    <t>#1</t>
  </si>
  <si>
    <t>#2</t>
  </si>
  <si>
    <t>DISTRICT 2</t>
  </si>
  <si>
    <t>LEGISLATIVE DIST 26</t>
  </si>
  <si>
    <t>Anthony Tomkins</t>
  </si>
  <si>
    <t>Jennifer Martinez</t>
  </si>
  <si>
    <t>Lisa Marie</t>
  </si>
  <si>
    <t>Mike Simpson</t>
  </si>
  <si>
    <t>Michelle Stennett</t>
  </si>
  <si>
    <t>Dale Ewersen</t>
  </si>
  <si>
    <t>Kathleen J. Eder</t>
  </si>
  <si>
    <t>Steve Miller</t>
  </si>
  <si>
    <t>Sally Toone</t>
  </si>
  <si>
    <t>Alex Sutter</t>
  </si>
  <si>
    <t>Monte C. Cangiamilla</t>
  </si>
  <si>
    <t>Marshall Ralph</t>
  </si>
  <si>
    <t>Travis Kramer</t>
  </si>
  <si>
    <t>David L. Sanders</t>
  </si>
  <si>
    <t>Tyler Ballard</t>
  </si>
  <si>
    <t>Tracey Martin</t>
  </si>
  <si>
    <t>Dennis R. 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</si>
</sst>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textRotation="90" wrapText="1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center" vertical="center" textRotation="90" wrapText="1"/>
    </xf>
    <xf numFmtId="0" fontId="3" fillId="0" borderId="3" xfId="0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left"/>
    </xf>
    <xf numFmtId="0" fontId="2" fillId="0" borderId="3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9" xfId="0" applyNumberFormat="1" applyFont="1" applyFill="1" applyBorder="1" applyAlignment="1" applyProtection="1">
      <alignment horizontal="left"/>
    </xf>
    <xf numFmtId="3" fontId="2" fillId="2" borderId="10" xfId="0" applyNumberFormat="1" applyFont="1" applyFill="1" applyBorder="1" applyAlignment="1" applyProtection="1"/>
    <xf numFmtId="3" fontId="2" fillId="2" borderId="11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1" xfId="0" applyNumberFormat="1" applyFont="1" applyBorder="1" applyAlignment="1" applyProtection="1">
      <alignment horizontal="center"/>
    </xf>
    <xf numFmtId="3" fontId="2" fillId="0" borderId="12" xfId="0" applyNumberFormat="1" applyFont="1" applyBorder="1" applyAlignment="1" applyProtection="1">
      <alignment horizontal="center"/>
      <protection locked="0"/>
    </xf>
    <xf numFmtId="3" fontId="2" fillId="0" borderId="13" xfId="0" applyNumberFormat="1" applyFont="1" applyBorder="1" applyAlignment="1" applyProtection="1">
      <alignment horizontal="center"/>
      <protection locked="0"/>
    </xf>
    <xf numFmtId="164" fontId="2" fillId="0" borderId="14" xfId="0" applyNumberFormat="1" applyFont="1" applyFill="1" applyBorder="1" applyAlignment="1" applyProtection="1">
      <alignment horizontal="center"/>
    </xf>
    <xf numFmtId="3" fontId="2" fillId="0" borderId="15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left"/>
    </xf>
    <xf numFmtId="0" fontId="3" fillId="0" borderId="5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6" xfId="0" applyFont="1" applyFill="1" applyBorder="1" applyAlignment="1" applyProtection="1"/>
    <xf numFmtId="0" fontId="2" fillId="0" borderId="16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2" fillId="0" borderId="18" xfId="0" applyNumberFormat="1" applyFont="1" applyBorder="1" applyAlignment="1" applyProtection="1">
      <alignment horizontal="center"/>
      <protection locked="0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left"/>
    </xf>
    <xf numFmtId="0" fontId="3" fillId="0" borderId="16" xfId="0" applyFont="1" applyFill="1" applyBorder="1" applyAlignment="1" applyProtection="1">
      <alignment horizontal="center" vertical="center"/>
    </xf>
    <xf numFmtId="3" fontId="3" fillId="2" borderId="10" xfId="0" applyNumberFormat="1" applyFont="1" applyFill="1" applyBorder="1" applyAlignment="1" applyProtection="1">
      <alignment horizontal="left"/>
    </xf>
    <xf numFmtId="0" fontId="2" fillId="0" borderId="21" xfId="0" applyFont="1" applyFill="1" applyBorder="1" applyAlignment="1" applyProtection="1">
      <alignment horizontal="left"/>
    </xf>
    <xf numFmtId="0" fontId="2" fillId="0" borderId="22" xfId="0" applyFont="1" applyFill="1" applyBorder="1" applyAlignment="1" applyProtection="1">
      <alignment horizontal="left"/>
    </xf>
    <xf numFmtId="0" fontId="2" fillId="0" borderId="23" xfId="0" applyFont="1" applyFill="1" applyBorder="1" applyAlignment="1" applyProtection="1">
      <alignment horizontal="left"/>
    </xf>
    <xf numFmtId="3" fontId="4" fillId="0" borderId="0" xfId="0" applyNumberFormat="1" applyFont="1" applyBorder="1" applyAlignment="1" applyProtection="1">
      <alignment horizontal="center"/>
    </xf>
    <xf numFmtId="3" fontId="4" fillId="0" borderId="2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alignment horizontal="center" vertical="center" textRotation="90"/>
    </xf>
    <xf numFmtId="3" fontId="2" fillId="0" borderId="12" xfId="0" applyNumberFormat="1" applyFont="1" applyBorder="1" applyAlignment="1" applyProtection="1">
      <alignment horizontal="center"/>
    </xf>
    <xf numFmtId="3" fontId="2" fillId="0" borderId="26" xfId="0" applyNumberFormat="1" applyFont="1" applyBorder="1" applyAlignment="1" applyProtection="1">
      <alignment horizontal="center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29" xfId="0" applyNumberFormat="1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  <protection locked="0"/>
    </xf>
    <xf numFmtId="10" fontId="4" fillId="0" borderId="1" xfId="0" applyNumberFormat="1" applyFont="1" applyBorder="1" applyAlignment="1" applyProtection="1">
      <alignment horizontal="center"/>
    </xf>
    <xf numFmtId="3" fontId="2" fillId="0" borderId="24" xfId="0" applyNumberFormat="1" applyFont="1" applyFill="1" applyBorder="1" applyAlignment="1" applyProtection="1">
      <alignment horizontal="center"/>
      <protection locked="0"/>
    </xf>
    <xf numFmtId="3" fontId="2" fillId="0" borderId="25" xfId="0" applyNumberFormat="1" applyFont="1" applyFill="1" applyBorder="1" applyAlignment="1" applyProtection="1">
      <alignment horizontal="center"/>
      <protection locked="0"/>
    </xf>
    <xf numFmtId="0" fontId="2" fillId="0" borderId="17" xfId="0" applyFont="1" applyFill="1" applyBorder="1" applyAlignment="1" applyProtection="1">
      <alignment horizontal="center" vertical="center" textRotation="90"/>
    </xf>
    <xf numFmtId="3" fontId="2" fillId="0" borderId="24" xfId="0" applyNumberFormat="1" applyFont="1" applyBorder="1" applyAlignment="1" applyProtection="1">
      <alignment horizontal="center"/>
      <protection locked="0"/>
    </xf>
    <xf numFmtId="3" fontId="2" fillId="0" borderId="32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18" xfId="0" applyNumberFormat="1" applyFont="1" applyFill="1" applyBorder="1" applyAlignment="1" applyProtection="1">
      <alignment horizontal="center"/>
      <protection locked="0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3" fontId="2" fillId="0" borderId="31" xfId="0" applyNumberFormat="1" applyFont="1" applyBorder="1" applyAlignment="1" applyProtection="1">
      <alignment horizontal="center"/>
      <protection locked="0"/>
    </xf>
    <xf numFmtId="3" fontId="2" fillId="0" borderId="34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2" fillId="0" borderId="35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3" fontId="3" fillId="2" borderId="11" xfId="0" applyNumberFormat="1" applyFont="1" applyFill="1" applyBorder="1" applyAlignment="1" applyProtection="1">
      <alignment horizontal="left"/>
    </xf>
    <xf numFmtId="3" fontId="2" fillId="0" borderId="37" xfId="0" applyNumberFormat="1" applyFont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</xf>
    <xf numFmtId="0" fontId="3" fillId="0" borderId="28" xfId="0" applyFont="1" applyFill="1" applyBorder="1" applyAlignment="1" applyProtection="1">
      <alignment horizontal="center"/>
    </xf>
    <xf numFmtId="3" fontId="2" fillId="0" borderId="5" xfId="0" applyNumberFormat="1" applyFont="1" applyBorder="1" applyAlignment="1" applyProtection="1">
      <alignment horizontal="center"/>
      <protection locked="0"/>
    </xf>
    <xf numFmtId="0" fontId="3" fillId="0" borderId="17" xfId="0" applyFont="1" applyBorder="1" applyAlignment="1">
      <alignment horizontal="center"/>
    </xf>
    <xf numFmtId="3" fontId="2" fillId="0" borderId="20" xfId="0" applyNumberFormat="1" applyFont="1" applyBorder="1" applyAlignment="1" applyProtection="1">
      <alignment horizontal="left"/>
    </xf>
    <xf numFmtId="1" fontId="2" fillId="0" borderId="27" xfId="0" applyNumberFormat="1" applyFont="1" applyBorder="1" applyAlignment="1" applyProtection="1">
      <alignment horizontal="left"/>
    </xf>
    <xf numFmtId="3" fontId="2" fillId="0" borderId="31" xfId="0" applyNumberFormat="1" applyFont="1" applyFill="1" applyBorder="1" applyAlignment="1" applyProtection="1">
      <alignment horizontal="center"/>
      <protection locked="0"/>
    </xf>
    <xf numFmtId="3" fontId="2" fillId="0" borderId="12" xfId="0" applyNumberFormat="1" applyFont="1" applyFill="1" applyBorder="1" applyAlignment="1" applyProtection="1">
      <alignment horizontal="center"/>
      <protection locked="0"/>
    </xf>
    <xf numFmtId="3" fontId="2" fillId="0" borderId="37" xfId="0" applyNumberFormat="1" applyFont="1" applyFill="1" applyBorder="1" applyAlignment="1" applyProtection="1">
      <alignment horizontal="center"/>
      <protection locked="0"/>
    </xf>
    <xf numFmtId="1" fontId="3" fillId="0" borderId="1" xfId="0" applyNumberFormat="1" applyFont="1" applyBorder="1" applyAlignment="1" applyProtection="1">
      <alignment horizontal="left"/>
    </xf>
    <xf numFmtId="0" fontId="2" fillId="0" borderId="1" xfId="0" applyFont="1" applyBorder="1" applyProtection="1"/>
    <xf numFmtId="0" fontId="3" fillId="0" borderId="1" xfId="0" applyFont="1" applyBorder="1" applyProtection="1"/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21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21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16" xfId="0" applyFont="1" applyFill="1" applyBorder="1" applyAlignment="1" applyProtection="1">
      <alignment horizontal="center"/>
    </xf>
    <xf numFmtId="0" fontId="2" fillId="0" borderId="30" xfId="0" applyFont="1" applyFill="1" applyBorder="1" applyAlignment="1" applyProtection="1">
      <alignment horizontal="center"/>
    </xf>
    <xf numFmtId="0" fontId="2" fillId="0" borderId="38" xfId="0" applyFont="1" applyFill="1" applyBorder="1" applyAlignment="1" applyProtection="1">
      <alignment horizontal="center" vertical="center" textRotation="90" wrapText="1"/>
    </xf>
    <xf numFmtId="0" fontId="2" fillId="0" borderId="39" xfId="0" applyFont="1" applyFill="1" applyBorder="1" applyAlignment="1" applyProtection="1">
      <alignment horizontal="center" vertical="center" textRotation="90" wrapText="1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2" fillId="0" borderId="24" xfId="0" applyNumberFormat="1" applyFont="1" applyBorder="1" applyAlignment="1" applyProtection="1">
      <alignment horizontal="center"/>
      <protection locked="0"/>
    </xf>
    <xf numFmtId="3" fontId="2" fillId="0" borderId="40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  <protection locked="0"/>
    </xf>
    <xf numFmtId="3" fontId="4" fillId="0" borderId="28" xfId="0" applyNumberFormat="1" applyFont="1" applyBorder="1" applyAlignment="1" applyProtection="1">
      <alignment horizontal="center"/>
    </xf>
    <xf numFmtId="3" fontId="4" fillId="0" borderId="2" xfId="0" applyNumberFormat="1" applyFont="1" applyBorder="1" applyAlignment="1" applyProtection="1">
      <alignment horizontal="center"/>
    </xf>
    <xf numFmtId="3" fontId="2" fillId="2" borderId="10" xfId="0" applyNumberFormat="1" applyFont="1" applyFill="1" applyBorder="1" applyAlignment="1" applyProtection="1">
      <alignment horizontal="center"/>
    </xf>
    <xf numFmtId="3" fontId="2" fillId="2" borderId="11" xfId="0" applyNumberFormat="1" applyFont="1" applyFill="1" applyBorder="1" applyAlignment="1" applyProtection="1">
      <alignment horizontal="center"/>
    </xf>
    <xf numFmtId="3" fontId="2" fillId="0" borderId="42" xfId="0" applyNumberFormat="1" applyFont="1" applyBorder="1" applyAlignment="1" applyProtection="1">
      <alignment horizontal="center"/>
      <protection locked="0"/>
    </xf>
    <xf numFmtId="3" fontId="2" fillId="0" borderId="43" xfId="0" applyNumberFormat="1" applyFont="1" applyBorder="1" applyAlignment="1" applyProtection="1">
      <alignment horizontal="center"/>
      <protection locked="0"/>
    </xf>
    <xf numFmtId="0" fontId="2" fillId="0" borderId="28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38" xfId="0" applyFont="1" applyFill="1" applyBorder="1" applyAlignment="1" applyProtection="1">
      <alignment horizontal="center" vertical="center" textRotation="90"/>
    </xf>
    <xf numFmtId="0" fontId="2" fillId="0" borderId="39" xfId="0" applyFont="1" applyFill="1" applyBorder="1" applyAlignment="1" applyProtection="1">
      <alignment horizontal="center" vertical="center" textRotation="90"/>
    </xf>
    <xf numFmtId="0" fontId="3" fillId="0" borderId="28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topLeftCell="A6" zoomScaleNormal="100" zoomScaleSheetLayoutView="100" workbookViewId="0">
      <selection activeCell="F21" sqref="F21"/>
    </sheetView>
  </sheetViews>
  <sheetFormatPr defaultColWidth="9.109375" defaultRowHeight="13.8" x14ac:dyDescent="0.3"/>
  <cols>
    <col min="1" max="1" width="8" style="17" customWidth="1"/>
    <col min="2" max="5" width="8.33203125" style="17" customWidth="1"/>
    <col min="6" max="9" width="8.33203125" style="34" customWidth="1"/>
    <col min="10" max="12" width="8.33203125" style="11" customWidth="1"/>
    <col min="13" max="14" width="8.5546875" style="11" customWidth="1"/>
    <col min="15" max="16384" width="9.109375" style="11"/>
  </cols>
  <sheetData>
    <row r="1" spans="1:15" x14ac:dyDescent="0.3">
      <c r="A1" s="25"/>
      <c r="B1" s="38"/>
      <c r="C1" s="39"/>
      <c r="D1" s="39"/>
      <c r="E1" s="40"/>
      <c r="F1" s="85" t="s">
        <v>21</v>
      </c>
      <c r="G1" s="86"/>
      <c r="H1" s="86"/>
      <c r="I1" s="87"/>
      <c r="J1" s="85" t="s">
        <v>14</v>
      </c>
      <c r="K1" s="87"/>
    </row>
    <row r="2" spans="1:15" s="27" customFormat="1" x14ac:dyDescent="0.3">
      <c r="A2" s="26"/>
      <c r="B2" s="82" t="s">
        <v>21</v>
      </c>
      <c r="C2" s="83"/>
      <c r="D2" s="83"/>
      <c r="E2" s="84"/>
      <c r="F2" s="82" t="s">
        <v>23</v>
      </c>
      <c r="G2" s="83"/>
      <c r="H2" s="83"/>
      <c r="I2" s="84"/>
      <c r="J2" s="82" t="s">
        <v>9</v>
      </c>
      <c r="K2" s="84"/>
    </row>
    <row r="3" spans="1:15" s="27" customFormat="1" x14ac:dyDescent="0.3">
      <c r="A3" s="28"/>
      <c r="B3" s="79" t="s">
        <v>22</v>
      </c>
      <c r="C3" s="80"/>
      <c r="D3" s="80"/>
      <c r="E3" s="81"/>
      <c r="F3" s="79" t="s">
        <v>49</v>
      </c>
      <c r="G3" s="80"/>
      <c r="H3" s="80"/>
      <c r="I3" s="81"/>
      <c r="J3" s="92" t="s">
        <v>15</v>
      </c>
      <c r="K3" s="94"/>
    </row>
    <row r="4" spans="1:15" ht="13.5" customHeight="1" x14ac:dyDescent="0.3">
      <c r="A4" s="29"/>
      <c r="B4" s="1" t="s">
        <v>33</v>
      </c>
      <c r="C4" s="1" t="s">
        <v>33</v>
      </c>
      <c r="D4" s="1" t="s">
        <v>1</v>
      </c>
      <c r="E4" s="1" t="s">
        <v>2</v>
      </c>
      <c r="F4" s="1" t="s">
        <v>33</v>
      </c>
      <c r="G4" s="1" t="s">
        <v>1</v>
      </c>
      <c r="H4" s="1" t="s">
        <v>2</v>
      </c>
      <c r="I4" s="1" t="s">
        <v>2</v>
      </c>
      <c r="J4" s="110" t="s">
        <v>39</v>
      </c>
      <c r="K4" s="111"/>
    </row>
    <row r="5" spans="1:15" s="12" customFormat="1" ht="88.2" customHeight="1" thickBot="1" x14ac:dyDescent="0.3">
      <c r="A5" s="30" t="s">
        <v>5</v>
      </c>
      <c r="B5" s="4" t="s">
        <v>34</v>
      </c>
      <c r="C5" s="4" t="s">
        <v>35</v>
      </c>
      <c r="D5" s="4" t="s">
        <v>36</v>
      </c>
      <c r="E5" s="4" t="s">
        <v>37</v>
      </c>
      <c r="F5" s="4" t="s">
        <v>51</v>
      </c>
      <c r="G5" s="4" t="s">
        <v>52</v>
      </c>
      <c r="H5" s="4" t="s">
        <v>53</v>
      </c>
      <c r="I5" s="4" t="s">
        <v>54</v>
      </c>
      <c r="J5" s="112" t="s">
        <v>39</v>
      </c>
      <c r="K5" s="113"/>
    </row>
    <row r="6" spans="1:15" s="16" customFormat="1" ht="14.4" thickBot="1" x14ac:dyDescent="0.35">
      <c r="A6" s="13"/>
      <c r="B6" s="37"/>
      <c r="C6" s="37"/>
      <c r="D6" s="37"/>
      <c r="E6" s="37"/>
      <c r="F6" s="14"/>
      <c r="G6" s="14"/>
      <c r="H6" s="14"/>
      <c r="I6" s="14"/>
      <c r="J6" s="106"/>
      <c r="K6" s="107"/>
    </row>
    <row r="7" spans="1:15" s="16" customFormat="1" x14ac:dyDescent="0.3">
      <c r="A7" s="71" t="s">
        <v>47</v>
      </c>
      <c r="B7" s="58">
        <v>0</v>
      </c>
      <c r="C7" s="52">
        <v>0</v>
      </c>
      <c r="D7" s="52">
        <v>7</v>
      </c>
      <c r="E7" s="46">
        <v>103</v>
      </c>
      <c r="F7" s="62">
        <v>0</v>
      </c>
      <c r="G7" s="63">
        <v>7</v>
      </c>
      <c r="H7" s="31">
        <v>29</v>
      </c>
      <c r="I7" s="55">
        <v>83</v>
      </c>
      <c r="J7" s="108">
        <v>106</v>
      </c>
      <c r="K7" s="109"/>
    </row>
    <row r="8" spans="1:15" s="16" customFormat="1" x14ac:dyDescent="0.3">
      <c r="A8" s="72" t="s">
        <v>48</v>
      </c>
      <c r="B8" s="57">
        <v>0</v>
      </c>
      <c r="C8" s="53">
        <v>0</v>
      </c>
      <c r="D8" s="53">
        <v>7</v>
      </c>
      <c r="E8" s="47">
        <v>105</v>
      </c>
      <c r="F8" s="64">
        <v>0</v>
      </c>
      <c r="G8" s="66">
        <v>7</v>
      </c>
      <c r="H8" s="60">
        <v>32</v>
      </c>
      <c r="I8" s="61">
        <v>78</v>
      </c>
      <c r="J8" s="102">
        <v>105</v>
      </c>
      <c r="K8" s="103"/>
    </row>
    <row r="9" spans="1:15" s="16" customFormat="1" x14ac:dyDescent="0.3">
      <c r="A9" s="6" t="s">
        <v>25</v>
      </c>
      <c r="B9" s="18">
        <f t="shared" ref="B9:I9" si="0">SUM(B7:B8)</f>
        <v>0</v>
      </c>
      <c r="C9" s="18">
        <f t="shared" si="0"/>
        <v>0</v>
      </c>
      <c r="D9" s="42">
        <f t="shared" si="0"/>
        <v>14</v>
      </c>
      <c r="E9" s="18">
        <f t="shared" si="0"/>
        <v>208</v>
      </c>
      <c r="F9" s="18">
        <f t="shared" si="0"/>
        <v>0</v>
      </c>
      <c r="G9" s="18">
        <f t="shared" si="0"/>
        <v>14</v>
      </c>
      <c r="H9" s="18">
        <f t="shared" si="0"/>
        <v>61</v>
      </c>
      <c r="I9" s="18">
        <f t="shared" si="0"/>
        <v>161</v>
      </c>
      <c r="J9" s="104">
        <f>SUM(J7:J8)</f>
        <v>211</v>
      </c>
      <c r="K9" s="105"/>
    </row>
    <row r="10" spans="1:15" s="16" customFormat="1" x14ac:dyDescent="0.3">
      <c r="A10" s="11"/>
      <c r="B10" s="17"/>
      <c r="C10" s="17"/>
      <c r="D10" s="17"/>
      <c r="E10" s="17"/>
      <c r="F10" s="34"/>
      <c r="G10" s="34"/>
      <c r="H10" s="34"/>
      <c r="I10" s="34"/>
      <c r="J10" s="11"/>
      <c r="K10" s="11"/>
      <c r="L10" s="11"/>
      <c r="M10" s="11"/>
      <c r="N10" s="11"/>
    </row>
    <row r="11" spans="1:15" s="16" customFormat="1" x14ac:dyDescent="0.3">
      <c r="A11" s="17"/>
      <c r="B11" s="17"/>
      <c r="C11" s="17"/>
      <c r="D11" s="17"/>
      <c r="E11" s="17"/>
      <c r="F11" s="34"/>
      <c r="G11" s="34"/>
      <c r="H11" s="34"/>
      <c r="I11" s="34"/>
      <c r="J11" s="11"/>
      <c r="K11" s="11"/>
      <c r="L11" s="11"/>
      <c r="M11" s="11"/>
      <c r="N11" s="11"/>
    </row>
    <row r="12" spans="1:15" s="16" customFormat="1" x14ac:dyDescent="0.3">
      <c r="A12" s="25"/>
      <c r="B12" s="85" t="s">
        <v>14</v>
      </c>
      <c r="C12" s="86"/>
      <c r="D12" s="86"/>
      <c r="E12" s="87"/>
      <c r="F12" s="85" t="s">
        <v>8</v>
      </c>
      <c r="G12" s="87"/>
      <c r="H12" s="89"/>
      <c r="I12" s="90"/>
      <c r="J12" s="90"/>
      <c r="K12" s="90"/>
      <c r="L12" s="91"/>
      <c r="M12" s="11"/>
      <c r="N12" s="11"/>
      <c r="O12" s="11"/>
    </row>
    <row r="13" spans="1:15" s="16" customFormat="1" x14ac:dyDescent="0.3">
      <c r="A13" s="26"/>
      <c r="B13" s="88" t="s">
        <v>9</v>
      </c>
      <c r="C13" s="88"/>
      <c r="D13" s="88"/>
      <c r="E13" s="88"/>
      <c r="F13" s="82" t="s">
        <v>16</v>
      </c>
      <c r="G13" s="84"/>
      <c r="H13" s="82" t="s">
        <v>3</v>
      </c>
      <c r="I13" s="83"/>
      <c r="J13" s="83"/>
      <c r="K13" s="83"/>
      <c r="L13" s="84"/>
      <c r="M13" s="11"/>
      <c r="N13" s="11"/>
      <c r="O13" s="11"/>
    </row>
    <row r="14" spans="1:15" s="16" customFormat="1" x14ac:dyDescent="0.3">
      <c r="A14" s="28"/>
      <c r="B14" s="89" t="s">
        <v>15</v>
      </c>
      <c r="C14" s="90"/>
      <c r="D14" s="90"/>
      <c r="E14" s="91"/>
      <c r="F14" s="96" t="s">
        <v>15</v>
      </c>
      <c r="G14" s="97"/>
      <c r="H14" s="82" t="s">
        <v>4</v>
      </c>
      <c r="I14" s="83"/>
      <c r="J14" s="83"/>
      <c r="K14" s="83"/>
      <c r="L14" s="84"/>
      <c r="M14" s="11"/>
      <c r="N14" s="11"/>
      <c r="O14" s="11"/>
    </row>
    <row r="15" spans="1:15" s="16" customFormat="1" x14ac:dyDescent="0.3">
      <c r="A15" s="29"/>
      <c r="B15" s="92" t="s">
        <v>38</v>
      </c>
      <c r="C15" s="93"/>
      <c r="D15" s="93"/>
      <c r="E15" s="94"/>
      <c r="F15" s="92" t="s">
        <v>43</v>
      </c>
      <c r="G15" s="94"/>
      <c r="H15" s="8"/>
      <c r="I15" s="9"/>
      <c r="J15" s="9"/>
      <c r="K15" s="9"/>
      <c r="L15" s="10"/>
      <c r="M15" s="11"/>
      <c r="N15" s="11"/>
      <c r="O15" s="11"/>
    </row>
    <row r="16" spans="1:15" s="16" customFormat="1" ht="84" customHeight="1" thickBot="1" x14ac:dyDescent="0.35">
      <c r="A16" s="30" t="s">
        <v>5</v>
      </c>
      <c r="B16" s="3" t="s">
        <v>40</v>
      </c>
      <c r="C16" s="3" t="s">
        <v>24</v>
      </c>
      <c r="D16" s="3" t="s">
        <v>41</v>
      </c>
      <c r="E16" s="3" t="s">
        <v>42</v>
      </c>
      <c r="F16" s="98" t="s">
        <v>43</v>
      </c>
      <c r="G16" s="99"/>
      <c r="H16" s="4" t="s">
        <v>10</v>
      </c>
      <c r="I16" s="4" t="s">
        <v>11</v>
      </c>
      <c r="J16" s="4" t="s">
        <v>17</v>
      </c>
      <c r="K16" s="4" t="s">
        <v>18</v>
      </c>
      <c r="L16" s="2" t="s">
        <v>12</v>
      </c>
      <c r="M16" s="11"/>
      <c r="N16" s="11"/>
      <c r="O16" s="11"/>
    </row>
    <row r="17" spans="1:15" s="16" customFormat="1" ht="14.4" thickBot="1" x14ac:dyDescent="0.3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1"/>
      <c r="N17" s="11"/>
      <c r="O17" s="11"/>
    </row>
    <row r="18" spans="1:15" s="16" customFormat="1" x14ac:dyDescent="0.3">
      <c r="A18" s="71" t="s">
        <v>47</v>
      </c>
      <c r="B18" s="58">
        <v>37</v>
      </c>
      <c r="C18" s="59">
        <v>14</v>
      </c>
      <c r="D18" s="59">
        <v>29</v>
      </c>
      <c r="E18" s="52">
        <v>23</v>
      </c>
      <c r="F18" s="100">
        <v>101</v>
      </c>
      <c r="G18" s="101"/>
      <c r="H18" s="20">
        <v>310</v>
      </c>
      <c r="I18" s="20">
        <v>4</v>
      </c>
      <c r="J18" s="44">
        <f>IF(I18&lt;&gt;0,I18+H18,"")</f>
        <v>314</v>
      </c>
      <c r="K18" s="20">
        <v>132</v>
      </c>
      <c r="L18" s="21">
        <f>IF(K18&lt;&gt;0,K18/J18,"")</f>
        <v>0.42038216560509556</v>
      </c>
      <c r="M18" s="11"/>
      <c r="N18" s="11"/>
      <c r="O18" s="11"/>
    </row>
    <row r="19" spans="1:15" s="16" customFormat="1" x14ac:dyDescent="0.3">
      <c r="A19" s="72" t="s">
        <v>48</v>
      </c>
      <c r="B19" s="57">
        <v>34</v>
      </c>
      <c r="C19" s="56">
        <v>14</v>
      </c>
      <c r="D19" s="56">
        <v>30</v>
      </c>
      <c r="E19" s="53">
        <v>20</v>
      </c>
      <c r="F19" s="102">
        <v>98</v>
      </c>
      <c r="G19" s="103"/>
      <c r="H19" s="23">
        <v>329</v>
      </c>
      <c r="I19" s="23">
        <v>17</v>
      </c>
      <c r="J19" s="45">
        <f>IF(I19&lt;&gt;0,I19+H19,"")</f>
        <v>346</v>
      </c>
      <c r="K19" s="23">
        <v>142</v>
      </c>
      <c r="L19" s="21">
        <f>IF(K19&lt;&gt;0,K19/J19,"")</f>
        <v>0.41040462427745666</v>
      </c>
      <c r="M19" s="11"/>
      <c r="N19" s="11"/>
      <c r="O19" s="11"/>
    </row>
    <row r="20" spans="1:15" s="16" customFormat="1" x14ac:dyDescent="0.3">
      <c r="A20" s="6" t="s">
        <v>25</v>
      </c>
      <c r="B20" s="18">
        <f>SUM(B18:B19)</f>
        <v>71</v>
      </c>
      <c r="C20" s="18">
        <f>SUM(C18:C19)</f>
        <v>28</v>
      </c>
      <c r="D20" s="42">
        <f>SUM(D18:D19)</f>
        <v>59</v>
      </c>
      <c r="E20" s="18">
        <f>SUM(E18:E19)</f>
        <v>43</v>
      </c>
      <c r="F20" s="104">
        <f>SUM(F18:F19)</f>
        <v>199</v>
      </c>
      <c r="G20" s="105"/>
      <c r="H20" s="18">
        <f>SUM(H18:H19)</f>
        <v>639</v>
      </c>
      <c r="I20" s="18">
        <f>SUM(I18:I19)</f>
        <v>21</v>
      </c>
      <c r="J20" s="18">
        <f>SUM(J18:J19)</f>
        <v>660</v>
      </c>
      <c r="K20" s="18">
        <f>SUM(K18:K19)</f>
        <v>274</v>
      </c>
      <c r="L20" s="51">
        <f>IF(K20&lt;&gt;0,K20/J20,"")</f>
        <v>0.41515151515151516</v>
      </c>
      <c r="M20" s="11"/>
      <c r="N20" s="11"/>
      <c r="O20" s="11"/>
    </row>
    <row r="21" spans="1:15" s="16" customFormat="1" x14ac:dyDescent="0.3">
      <c r="A21" s="17"/>
      <c r="B21" s="17"/>
      <c r="C21" s="17"/>
      <c r="D21" s="17"/>
      <c r="E21" s="17"/>
      <c r="F21" s="41"/>
      <c r="G21" s="41"/>
      <c r="H21" s="41"/>
      <c r="I21" s="41"/>
      <c r="J21" s="49"/>
      <c r="K21" s="48"/>
      <c r="L21" s="11"/>
      <c r="M21" s="11"/>
      <c r="N21" s="11"/>
    </row>
    <row r="22" spans="1:15" s="16" customFormat="1" x14ac:dyDescent="0.3">
      <c r="A22" s="17"/>
      <c r="B22" s="17"/>
      <c r="C22" s="17"/>
      <c r="D22" s="17"/>
      <c r="E22" s="17"/>
      <c r="F22" s="11"/>
      <c r="G22" s="95" t="s">
        <v>20</v>
      </c>
      <c r="H22" s="95"/>
      <c r="I22" s="95"/>
      <c r="J22" s="50">
        <v>20</v>
      </c>
      <c r="K22" s="11"/>
      <c r="L22" s="11"/>
      <c r="M22" s="11"/>
      <c r="N22" s="11"/>
    </row>
    <row r="23" spans="1:15" s="16" customFormat="1" x14ac:dyDescent="0.3">
      <c r="A23" s="17"/>
      <c r="B23" s="17"/>
      <c r="C23" s="17"/>
      <c r="D23" s="17"/>
      <c r="E23" s="17"/>
      <c r="F23" s="34"/>
      <c r="G23" s="34"/>
      <c r="H23" s="34"/>
      <c r="I23" s="34"/>
      <c r="J23" s="11"/>
      <c r="K23" s="11"/>
      <c r="L23" s="11"/>
      <c r="M23" s="11"/>
      <c r="N23" s="11"/>
    </row>
    <row r="24" spans="1:15" s="16" customFormat="1" x14ac:dyDescent="0.3">
      <c r="A24" s="17"/>
      <c r="B24" s="17"/>
      <c r="C24" s="17"/>
      <c r="D24" s="17"/>
      <c r="E24" s="17"/>
      <c r="F24" s="34"/>
      <c r="G24" s="34"/>
      <c r="H24" s="34"/>
      <c r="I24" s="34"/>
      <c r="J24" s="11"/>
      <c r="K24" s="11"/>
      <c r="L24" s="11"/>
      <c r="M24" s="11"/>
      <c r="N24" s="11"/>
    </row>
    <row r="25" spans="1:15" s="16" customFormat="1" x14ac:dyDescent="0.3">
      <c r="A25" s="17"/>
      <c r="B25" s="17"/>
      <c r="C25" s="17"/>
      <c r="D25" s="17"/>
      <c r="E25" s="17"/>
      <c r="F25" s="34"/>
      <c r="G25" s="34"/>
      <c r="H25" s="34"/>
      <c r="I25" s="34"/>
      <c r="J25" s="11"/>
      <c r="K25" s="11"/>
      <c r="L25" s="11"/>
      <c r="M25" s="11"/>
      <c r="N25" s="11"/>
    </row>
    <row r="26" spans="1:15" s="16" customFormat="1" x14ac:dyDescent="0.3">
      <c r="A26" s="17"/>
      <c r="B26" s="17"/>
      <c r="C26" s="17"/>
      <c r="D26" s="17"/>
      <c r="E26" s="17"/>
      <c r="F26" s="34"/>
      <c r="G26" s="34"/>
      <c r="H26" s="34"/>
      <c r="I26" s="34"/>
      <c r="J26" s="11"/>
      <c r="K26" s="11"/>
      <c r="L26" s="11"/>
      <c r="M26" s="11"/>
      <c r="N26" s="11"/>
    </row>
    <row r="27" spans="1:15" s="16" customFormat="1" x14ac:dyDescent="0.3">
      <c r="A27" s="17"/>
      <c r="B27" s="17"/>
      <c r="C27" s="17"/>
      <c r="D27" s="17"/>
      <c r="E27" s="17"/>
      <c r="F27" s="34"/>
      <c r="G27" s="34"/>
      <c r="H27" s="34"/>
      <c r="I27" s="34"/>
      <c r="J27" s="11"/>
      <c r="K27" s="11"/>
      <c r="L27" s="11"/>
      <c r="M27" s="11"/>
      <c r="N27" s="11"/>
    </row>
    <row r="28" spans="1:15" s="16" customFormat="1" x14ac:dyDescent="0.3">
      <c r="A28" s="17"/>
      <c r="B28" s="17"/>
      <c r="C28" s="17"/>
      <c r="D28" s="17"/>
      <c r="E28" s="17"/>
      <c r="F28" s="34"/>
      <c r="G28" s="34"/>
      <c r="H28" s="34"/>
      <c r="I28" s="34"/>
      <c r="J28" s="11"/>
      <c r="K28" s="11"/>
      <c r="L28" s="11"/>
      <c r="M28" s="11"/>
      <c r="N28" s="11"/>
    </row>
    <row r="29" spans="1:15" s="16" customFormat="1" x14ac:dyDescent="0.3">
      <c r="A29" s="17"/>
      <c r="B29" s="17"/>
      <c r="C29" s="17"/>
      <c r="D29" s="17"/>
      <c r="E29" s="17"/>
      <c r="F29" s="34"/>
      <c r="G29" s="34"/>
      <c r="H29" s="34"/>
      <c r="I29" s="34"/>
      <c r="J29" s="11"/>
      <c r="K29" s="11"/>
      <c r="L29" s="11"/>
      <c r="M29" s="11"/>
      <c r="N29" s="11"/>
    </row>
    <row r="30" spans="1:15" s="16" customFormat="1" x14ac:dyDescent="0.3">
      <c r="A30" s="17"/>
      <c r="B30" s="17"/>
      <c r="C30" s="17"/>
      <c r="D30" s="17"/>
      <c r="E30" s="17"/>
      <c r="F30" s="34"/>
      <c r="G30" s="34"/>
      <c r="H30" s="34"/>
      <c r="I30" s="34"/>
      <c r="J30" s="11"/>
      <c r="K30" s="11"/>
      <c r="L30" s="11"/>
      <c r="M30" s="11"/>
      <c r="N30" s="11"/>
    </row>
    <row r="31" spans="1:15" s="16" customFormat="1" x14ac:dyDescent="0.3">
      <c r="A31" s="17"/>
      <c r="B31" s="17"/>
      <c r="C31" s="17"/>
      <c r="D31" s="17"/>
      <c r="E31" s="17"/>
      <c r="F31" s="34"/>
      <c r="G31" s="34"/>
      <c r="H31" s="34"/>
      <c r="I31" s="34"/>
      <c r="J31" s="11"/>
      <c r="K31" s="11"/>
      <c r="L31" s="11"/>
      <c r="M31" s="11"/>
      <c r="N31" s="11"/>
    </row>
    <row r="32" spans="1:15" s="16" customFormat="1" x14ac:dyDescent="0.3">
      <c r="A32" s="17"/>
      <c r="B32" s="17"/>
      <c r="C32" s="17"/>
      <c r="D32" s="17"/>
      <c r="E32" s="17"/>
      <c r="F32" s="34"/>
      <c r="G32" s="34"/>
      <c r="H32" s="34"/>
      <c r="I32" s="34"/>
      <c r="J32" s="11"/>
      <c r="K32" s="11"/>
      <c r="L32" s="11"/>
      <c r="M32" s="11"/>
      <c r="N32" s="11"/>
    </row>
    <row r="33" spans="1:14" s="16" customFormat="1" x14ac:dyDescent="0.3">
      <c r="A33" s="17"/>
      <c r="B33" s="17"/>
      <c r="C33" s="17"/>
      <c r="D33" s="17"/>
      <c r="E33" s="17"/>
      <c r="F33" s="34"/>
      <c r="G33" s="34"/>
      <c r="H33" s="34"/>
      <c r="I33" s="34"/>
      <c r="J33" s="11"/>
      <c r="K33" s="11"/>
      <c r="L33" s="11"/>
      <c r="M33" s="11"/>
      <c r="N33" s="11"/>
    </row>
    <row r="34" spans="1:14" s="16" customFormat="1" x14ac:dyDescent="0.3">
      <c r="A34" s="17"/>
      <c r="B34" s="17"/>
      <c r="C34" s="17"/>
      <c r="D34" s="17"/>
      <c r="E34" s="17"/>
      <c r="F34" s="34"/>
      <c r="G34" s="34"/>
      <c r="H34" s="34"/>
      <c r="I34" s="34"/>
      <c r="J34" s="11"/>
      <c r="K34" s="11"/>
      <c r="L34" s="11"/>
      <c r="M34" s="11"/>
      <c r="N34" s="11"/>
    </row>
    <row r="35" spans="1:14" s="16" customFormat="1" x14ac:dyDescent="0.3">
      <c r="A35" s="17"/>
      <c r="B35" s="17"/>
      <c r="C35" s="17"/>
      <c r="D35" s="17"/>
      <c r="E35" s="17"/>
      <c r="F35" s="34"/>
      <c r="G35" s="34"/>
      <c r="H35" s="34"/>
      <c r="I35" s="34"/>
      <c r="J35" s="11"/>
      <c r="K35" s="11"/>
      <c r="L35" s="11"/>
      <c r="M35" s="11"/>
      <c r="N35" s="11"/>
    </row>
    <row r="36" spans="1:14" s="16" customFormat="1" x14ac:dyDescent="0.3">
      <c r="A36" s="17"/>
      <c r="B36" s="17"/>
      <c r="C36" s="17"/>
      <c r="D36" s="17"/>
      <c r="E36" s="17"/>
      <c r="F36" s="34"/>
      <c r="G36" s="34"/>
      <c r="H36" s="34"/>
      <c r="I36" s="34"/>
      <c r="J36" s="11"/>
      <c r="K36" s="11"/>
      <c r="L36" s="11"/>
      <c r="M36" s="11"/>
      <c r="N36" s="11"/>
    </row>
    <row r="37" spans="1:14" s="16" customFormat="1" x14ac:dyDescent="0.3">
      <c r="A37" s="17"/>
      <c r="B37" s="17"/>
      <c r="C37" s="17"/>
      <c r="D37" s="17"/>
      <c r="E37" s="17"/>
      <c r="F37" s="34"/>
      <c r="G37" s="34"/>
      <c r="H37" s="34"/>
      <c r="I37" s="34"/>
      <c r="J37" s="11"/>
      <c r="K37" s="11"/>
      <c r="L37" s="11"/>
      <c r="M37" s="11"/>
      <c r="N37" s="11"/>
    </row>
    <row r="38" spans="1:14" s="16" customFormat="1" x14ac:dyDescent="0.3">
      <c r="A38" s="17"/>
      <c r="B38" s="17"/>
      <c r="C38" s="17"/>
      <c r="D38" s="17"/>
      <c r="E38" s="17"/>
      <c r="F38" s="34"/>
      <c r="G38" s="34"/>
      <c r="H38" s="34"/>
      <c r="I38" s="34"/>
      <c r="J38" s="11"/>
      <c r="K38" s="11"/>
      <c r="L38" s="11"/>
      <c r="M38" s="11"/>
      <c r="N38" s="11"/>
    </row>
    <row r="39" spans="1:14" s="16" customFormat="1" x14ac:dyDescent="0.3">
      <c r="A39" s="17"/>
      <c r="B39" s="17"/>
      <c r="C39" s="17"/>
      <c r="D39" s="17"/>
      <c r="E39" s="17"/>
      <c r="F39" s="34"/>
      <c r="G39" s="34"/>
      <c r="H39" s="34"/>
      <c r="I39" s="34"/>
      <c r="J39" s="11"/>
      <c r="K39" s="11"/>
      <c r="L39" s="11"/>
      <c r="M39" s="11"/>
      <c r="N39" s="11"/>
    </row>
    <row r="40" spans="1:14" s="16" customFormat="1" x14ac:dyDescent="0.3">
      <c r="A40" s="17"/>
      <c r="B40" s="17"/>
      <c r="C40" s="17"/>
      <c r="D40" s="17"/>
      <c r="E40" s="17"/>
      <c r="F40" s="34"/>
      <c r="G40" s="34"/>
      <c r="H40" s="34"/>
      <c r="I40" s="34"/>
      <c r="J40" s="11"/>
      <c r="K40" s="11"/>
      <c r="L40" s="11"/>
      <c r="M40" s="11"/>
      <c r="N40" s="11"/>
    </row>
    <row r="41" spans="1:14" s="16" customFormat="1" x14ac:dyDescent="0.3">
      <c r="A41" s="17"/>
      <c r="B41" s="17"/>
      <c r="C41" s="17"/>
      <c r="D41" s="17"/>
      <c r="E41" s="17"/>
      <c r="F41" s="34"/>
      <c r="G41" s="34"/>
      <c r="H41" s="34"/>
      <c r="I41" s="34"/>
      <c r="J41" s="11"/>
      <c r="K41" s="11"/>
      <c r="L41" s="11"/>
      <c r="M41" s="11"/>
      <c r="N41" s="11"/>
    </row>
    <row r="42" spans="1:14" s="16" customFormat="1" x14ac:dyDescent="0.3">
      <c r="A42" s="17"/>
      <c r="B42" s="17"/>
      <c r="C42" s="17"/>
      <c r="D42" s="17"/>
      <c r="E42" s="17"/>
      <c r="F42" s="34"/>
      <c r="G42" s="34"/>
      <c r="H42" s="34"/>
      <c r="I42" s="34"/>
      <c r="J42" s="11"/>
      <c r="K42" s="11"/>
      <c r="L42" s="11"/>
      <c r="M42" s="11"/>
      <c r="N42" s="11"/>
    </row>
    <row r="43" spans="1:14" s="16" customFormat="1" x14ac:dyDescent="0.3">
      <c r="A43" s="17"/>
      <c r="B43" s="17"/>
      <c r="C43" s="17"/>
      <c r="D43" s="17"/>
      <c r="E43" s="17"/>
      <c r="F43" s="34"/>
      <c r="G43" s="34"/>
      <c r="H43" s="34"/>
      <c r="I43" s="34"/>
      <c r="J43" s="11"/>
      <c r="K43" s="11"/>
      <c r="L43" s="11"/>
      <c r="M43" s="11"/>
      <c r="N43" s="11"/>
    </row>
    <row r="44" spans="1:14" s="16" customFormat="1" x14ac:dyDescent="0.3">
      <c r="A44" s="17"/>
      <c r="B44" s="17"/>
      <c r="C44" s="17"/>
      <c r="D44" s="17"/>
      <c r="E44" s="17"/>
      <c r="F44" s="34"/>
      <c r="G44" s="34"/>
      <c r="H44" s="34"/>
      <c r="I44" s="34"/>
      <c r="J44" s="11"/>
      <c r="K44" s="11"/>
      <c r="L44" s="11"/>
      <c r="M44" s="11"/>
      <c r="N44" s="11"/>
    </row>
    <row r="45" spans="1:14" s="16" customFormat="1" x14ac:dyDescent="0.3">
      <c r="A45" s="17"/>
      <c r="B45" s="17"/>
      <c r="C45" s="17"/>
      <c r="D45" s="17"/>
      <c r="E45" s="17"/>
      <c r="F45" s="34"/>
      <c r="G45" s="34"/>
      <c r="H45" s="34"/>
      <c r="I45" s="34"/>
      <c r="J45" s="11"/>
      <c r="K45" s="11"/>
      <c r="L45" s="11"/>
      <c r="M45" s="11"/>
      <c r="N45" s="11"/>
    </row>
    <row r="46" spans="1:14" s="16" customFormat="1" x14ac:dyDescent="0.3">
      <c r="A46" s="17"/>
      <c r="B46" s="17"/>
      <c r="C46" s="17"/>
      <c r="D46" s="17"/>
      <c r="E46" s="17"/>
      <c r="F46" s="34"/>
      <c r="G46" s="34"/>
      <c r="H46" s="34"/>
      <c r="I46" s="34"/>
      <c r="J46" s="11"/>
      <c r="K46" s="11"/>
      <c r="L46" s="11"/>
      <c r="M46" s="11"/>
      <c r="N46" s="11"/>
    </row>
    <row r="47" spans="1:14" s="16" customFormat="1" x14ac:dyDescent="0.3">
      <c r="A47" s="17"/>
      <c r="B47" s="17"/>
      <c r="C47" s="17"/>
      <c r="D47" s="17"/>
      <c r="E47" s="17"/>
      <c r="F47" s="34"/>
      <c r="G47" s="34"/>
      <c r="H47" s="34"/>
      <c r="I47" s="34"/>
      <c r="J47" s="11"/>
      <c r="K47" s="11"/>
      <c r="L47" s="11"/>
      <c r="M47" s="11"/>
      <c r="N47" s="11"/>
    </row>
    <row r="48" spans="1:14" s="16" customFormat="1" x14ac:dyDescent="0.3">
      <c r="A48" s="17"/>
      <c r="B48" s="17"/>
      <c r="C48" s="17"/>
      <c r="D48" s="17"/>
      <c r="E48" s="17"/>
      <c r="F48" s="34"/>
      <c r="G48" s="34"/>
      <c r="H48" s="34"/>
      <c r="I48" s="34"/>
      <c r="J48" s="11"/>
      <c r="K48" s="11"/>
      <c r="L48" s="11"/>
      <c r="M48" s="11"/>
      <c r="N48" s="11"/>
    </row>
    <row r="49" spans="1:14" s="16" customFormat="1" x14ac:dyDescent="0.3">
      <c r="A49" s="17"/>
      <c r="B49" s="17"/>
      <c r="C49" s="17"/>
      <c r="D49" s="17"/>
      <c r="E49" s="17"/>
      <c r="F49" s="34"/>
      <c r="G49" s="34"/>
      <c r="H49" s="34"/>
      <c r="I49" s="34"/>
      <c r="J49" s="11"/>
      <c r="K49" s="11"/>
      <c r="L49" s="11"/>
      <c r="M49" s="11"/>
      <c r="N49" s="11"/>
    </row>
    <row r="50" spans="1:14" s="16" customFormat="1" x14ac:dyDescent="0.3">
      <c r="A50" s="17"/>
      <c r="B50" s="17"/>
      <c r="C50" s="17"/>
      <c r="D50" s="17"/>
      <c r="E50" s="17"/>
      <c r="F50" s="34"/>
      <c r="G50" s="34"/>
      <c r="H50" s="34"/>
      <c r="I50" s="34"/>
      <c r="J50" s="11"/>
      <c r="K50" s="11"/>
      <c r="L50" s="11"/>
      <c r="M50" s="11"/>
      <c r="N50" s="11"/>
    </row>
    <row r="51" spans="1:14" s="16" customFormat="1" x14ac:dyDescent="0.3">
      <c r="A51" s="17"/>
      <c r="B51" s="17"/>
      <c r="C51" s="17"/>
      <c r="D51" s="17"/>
      <c r="E51" s="17"/>
      <c r="F51" s="34"/>
      <c r="G51" s="34"/>
      <c r="H51" s="34"/>
      <c r="I51" s="34"/>
      <c r="J51" s="11"/>
      <c r="K51" s="11"/>
      <c r="L51" s="11"/>
      <c r="M51" s="11"/>
      <c r="N51" s="11"/>
    </row>
    <row r="52" spans="1:14" s="16" customFormat="1" x14ac:dyDescent="0.3">
      <c r="A52" s="17"/>
      <c r="B52" s="17"/>
      <c r="C52" s="17"/>
      <c r="D52" s="17"/>
      <c r="E52" s="17"/>
      <c r="F52" s="34"/>
      <c r="G52" s="34"/>
      <c r="H52" s="34"/>
      <c r="I52" s="34"/>
      <c r="J52" s="11"/>
      <c r="K52" s="11"/>
      <c r="L52" s="11"/>
      <c r="M52" s="11"/>
      <c r="N52" s="11"/>
    </row>
    <row r="53" spans="1:14" s="16" customFormat="1" ht="14.4" customHeight="1" x14ac:dyDescent="0.3">
      <c r="A53" s="17"/>
      <c r="B53" s="17"/>
      <c r="C53" s="17"/>
      <c r="D53" s="17"/>
      <c r="E53" s="17"/>
      <c r="F53" s="34"/>
      <c r="G53" s="34"/>
      <c r="H53" s="34"/>
      <c r="I53" s="34"/>
      <c r="J53" s="11"/>
      <c r="K53" s="11"/>
      <c r="L53" s="11"/>
      <c r="M53" s="11"/>
      <c r="N53" s="11"/>
    </row>
    <row r="54" spans="1:14" s="16" customFormat="1" x14ac:dyDescent="0.3">
      <c r="A54" s="17"/>
      <c r="B54" s="17"/>
      <c r="C54" s="17"/>
      <c r="D54" s="17"/>
      <c r="E54" s="17"/>
      <c r="F54" s="34"/>
      <c r="G54" s="34"/>
      <c r="H54" s="34"/>
      <c r="I54" s="34"/>
      <c r="J54" s="11"/>
      <c r="K54" s="11"/>
      <c r="L54" s="11"/>
      <c r="M54" s="11"/>
      <c r="N54" s="11"/>
    </row>
    <row r="55" spans="1:14" s="33" customFormat="1" x14ac:dyDescent="0.3">
      <c r="A55" s="17"/>
      <c r="B55" s="17"/>
      <c r="C55" s="17"/>
      <c r="D55" s="17"/>
      <c r="E55" s="17"/>
      <c r="F55" s="34"/>
      <c r="G55" s="34"/>
      <c r="H55" s="34"/>
      <c r="I55" s="34"/>
      <c r="J55" s="11"/>
      <c r="K55" s="11"/>
      <c r="L55" s="11"/>
      <c r="M55" s="11"/>
      <c r="N55" s="11"/>
    </row>
    <row r="56" spans="1:14" s="33" customFormat="1" x14ac:dyDescent="0.3">
      <c r="A56" s="17"/>
      <c r="B56" s="17"/>
      <c r="C56" s="17"/>
      <c r="D56" s="17"/>
      <c r="E56" s="17"/>
      <c r="F56" s="34"/>
      <c r="G56" s="34"/>
      <c r="H56" s="34"/>
      <c r="I56" s="34"/>
      <c r="J56" s="11"/>
      <c r="K56" s="11"/>
      <c r="L56" s="11"/>
      <c r="M56" s="11"/>
      <c r="N56" s="11"/>
    </row>
    <row r="57" spans="1:14" s="16" customFormat="1" x14ac:dyDescent="0.3">
      <c r="A57" s="17"/>
      <c r="B57" s="17"/>
      <c r="C57" s="17"/>
      <c r="D57" s="17"/>
      <c r="E57" s="17"/>
      <c r="F57" s="34"/>
      <c r="G57" s="34"/>
      <c r="H57" s="34"/>
      <c r="I57" s="34"/>
      <c r="J57" s="11"/>
      <c r="K57" s="11"/>
      <c r="L57" s="11"/>
      <c r="M57" s="11"/>
      <c r="N57" s="11"/>
    </row>
    <row r="58" spans="1:14" s="16" customFormat="1" x14ac:dyDescent="0.3">
      <c r="A58" s="17"/>
      <c r="B58" s="17"/>
      <c r="C58" s="17"/>
      <c r="D58" s="17"/>
      <c r="E58" s="17"/>
      <c r="F58" s="34"/>
      <c r="G58" s="34"/>
      <c r="H58" s="34"/>
      <c r="I58" s="34"/>
      <c r="J58" s="11"/>
      <c r="K58" s="11"/>
      <c r="L58" s="11"/>
      <c r="M58" s="11"/>
      <c r="N58" s="11"/>
    </row>
    <row r="59" spans="1:14" s="16" customFormat="1" x14ac:dyDescent="0.3">
      <c r="A59" s="17"/>
      <c r="B59" s="17"/>
      <c r="C59" s="17"/>
      <c r="D59" s="17"/>
      <c r="E59" s="17"/>
      <c r="F59" s="34"/>
      <c r="G59" s="34"/>
      <c r="H59" s="34"/>
      <c r="I59" s="34"/>
      <c r="J59" s="11"/>
      <c r="K59" s="11"/>
      <c r="L59" s="11"/>
      <c r="M59" s="11"/>
      <c r="N59" s="11"/>
    </row>
    <row r="60" spans="1:14" s="16" customFormat="1" x14ac:dyDescent="0.3">
      <c r="A60" s="17"/>
      <c r="B60" s="17"/>
      <c r="C60" s="17"/>
      <c r="D60" s="17"/>
      <c r="E60" s="17"/>
      <c r="F60" s="34"/>
      <c r="G60" s="34"/>
      <c r="H60" s="34"/>
      <c r="I60" s="34"/>
      <c r="J60" s="11"/>
      <c r="K60" s="11"/>
      <c r="L60" s="11"/>
      <c r="M60" s="11"/>
      <c r="N60" s="11"/>
    </row>
    <row r="61" spans="1:14" s="16" customFormat="1" x14ac:dyDescent="0.3">
      <c r="A61" s="17"/>
      <c r="B61" s="17"/>
      <c r="C61" s="17"/>
      <c r="D61" s="17"/>
      <c r="E61" s="17"/>
      <c r="F61" s="34"/>
      <c r="G61" s="34"/>
      <c r="H61" s="34"/>
      <c r="I61" s="34"/>
      <c r="J61" s="11"/>
      <c r="K61" s="11"/>
      <c r="L61" s="11"/>
      <c r="M61" s="11"/>
      <c r="N61" s="11"/>
    </row>
    <row r="62" spans="1:14" s="16" customFormat="1" x14ac:dyDescent="0.3">
      <c r="A62" s="17"/>
      <c r="B62" s="17"/>
      <c r="C62" s="17"/>
      <c r="D62" s="17"/>
      <c r="E62" s="17"/>
      <c r="F62" s="34"/>
      <c r="G62" s="34"/>
      <c r="H62" s="34"/>
      <c r="I62" s="34"/>
      <c r="J62" s="11"/>
      <c r="K62" s="11"/>
      <c r="L62" s="11"/>
      <c r="M62" s="11"/>
      <c r="N62" s="11"/>
    </row>
    <row r="63" spans="1:14" s="16" customFormat="1" x14ac:dyDescent="0.3">
      <c r="A63" s="17"/>
      <c r="B63" s="17"/>
      <c r="C63" s="17"/>
      <c r="D63" s="17"/>
      <c r="E63" s="17"/>
      <c r="F63" s="34"/>
      <c r="G63" s="34"/>
      <c r="H63" s="34"/>
      <c r="I63" s="34"/>
      <c r="J63" s="11"/>
      <c r="K63" s="11"/>
      <c r="L63" s="11"/>
      <c r="M63" s="11"/>
      <c r="N63" s="11"/>
    </row>
    <row r="64" spans="1:14" s="16" customFormat="1" ht="14.4" customHeight="1" x14ac:dyDescent="0.3">
      <c r="A64" s="17"/>
      <c r="B64" s="17"/>
      <c r="C64" s="17"/>
      <c r="D64" s="17"/>
      <c r="E64" s="17"/>
      <c r="F64" s="34"/>
      <c r="G64" s="34"/>
      <c r="H64" s="34"/>
      <c r="I64" s="34"/>
      <c r="J64" s="11"/>
      <c r="K64" s="11"/>
      <c r="L64" s="11"/>
      <c r="M64" s="11"/>
      <c r="N64" s="11"/>
    </row>
    <row r="65" spans="1:14" s="16" customFormat="1" x14ac:dyDescent="0.3">
      <c r="A65" s="17"/>
      <c r="B65" s="17"/>
      <c r="C65" s="17"/>
      <c r="D65" s="17"/>
      <c r="E65" s="17"/>
      <c r="F65" s="34"/>
      <c r="G65" s="34"/>
      <c r="H65" s="34"/>
      <c r="I65" s="34"/>
      <c r="J65" s="11"/>
      <c r="K65" s="11"/>
      <c r="L65" s="11"/>
      <c r="M65" s="11"/>
      <c r="N65" s="11"/>
    </row>
    <row r="66" spans="1:14" s="33" customFormat="1" x14ac:dyDescent="0.3">
      <c r="A66" s="17"/>
      <c r="B66" s="17"/>
      <c r="C66" s="17"/>
      <c r="D66" s="17"/>
      <c r="E66" s="17"/>
      <c r="F66" s="34"/>
      <c r="G66" s="34"/>
      <c r="H66" s="34"/>
      <c r="I66" s="34"/>
      <c r="J66" s="11"/>
      <c r="K66" s="11"/>
      <c r="L66" s="11"/>
      <c r="M66" s="11"/>
      <c r="N66" s="11"/>
    </row>
    <row r="67" spans="1:14" s="33" customFormat="1" x14ac:dyDescent="0.3">
      <c r="A67" s="17"/>
      <c r="B67" s="17"/>
      <c r="C67" s="17"/>
      <c r="D67" s="17"/>
      <c r="E67" s="17"/>
      <c r="F67" s="34"/>
      <c r="G67" s="34"/>
      <c r="H67" s="34"/>
      <c r="I67" s="34"/>
      <c r="J67" s="11"/>
      <c r="K67" s="11"/>
      <c r="L67" s="11"/>
      <c r="M67" s="11"/>
      <c r="N67" s="11"/>
    </row>
    <row r="68" spans="1:14" s="33" customFormat="1" x14ac:dyDescent="0.3">
      <c r="A68" s="17"/>
      <c r="B68" s="17"/>
      <c r="C68" s="17"/>
      <c r="D68" s="17"/>
      <c r="E68" s="17"/>
      <c r="F68" s="34"/>
      <c r="G68" s="34"/>
      <c r="H68" s="34"/>
      <c r="I68" s="34"/>
      <c r="J68" s="11"/>
      <c r="K68" s="11"/>
      <c r="L68" s="11"/>
      <c r="M68" s="11"/>
      <c r="N68" s="11"/>
    </row>
    <row r="69" spans="1:14" s="33" customFormat="1" x14ac:dyDescent="0.3">
      <c r="A69" s="17"/>
      <c r="B69" s="17"/>
      <c r="C69" s="17"/>
      <c r="D69" s="17"/>
      <c r="E69" s="17"/>
      <c r="F69" s="34"/>
      <c r="G69" s="34"/>
      <c r="H69" s="34"/>
      <c r="I69" s="34"/>
      <c r="J69" s="11"/>
      <c r="K69" s="11"/>
      <c r="L69" s="11"/>
      <c r="M69" s="11"/>
      <c r="N69" s="11"/>
    </row>
  </sheetData>
  <sheetProtection selectLockedCells="1"/>
  <mergeCells count="30">
    <mergeCell ref="J6:K6"/>
    <mergeCell ref="J7:K7"/>
    <mergeCell ref="J8:K8"/>
    <mergeCell ref="J9:K9"/>
    <mergeCell ref="J1:K1"/>
    <mergeCell ref="J2:K2"/>
    <mergeCell ref="J3:K3"/>
    <mergeCell ref="J4:K4"/>
    <mergeCell ref="J5:K5"/>
    <mergeCell ref="B12:E12"/>
    <mergeCell ref="B13:E13"/>
    <mergeCell ref="B14:E14"/>
    <mergeCell ref="B15:E15"/>
    <mergeCell ref="G22:I22"/>
    <mergeCell ref="H14:L14"/>
    <mergeCell ref="H12:L12"/>
    <mergeCell ref="H13:L13"/>
    <mergeCell ref="F12:G12"/>
    <mergeCell ref="F13:G13"/>
    <mergeCell ref="F14:G14"/>
    <mergeCell ref="F15:G15"/>
    <mergeCell ref="F16:G16"/>
    <mergeCell ref="F18:G18"/>
    <mergeCell ref="F19:G19"/>
    <mergeCell ref="F20:G20"/>
    <mergeCell ref="B3:E3"/>
    <mergeCell ref="B2:E2"/>
    <mergeCell ref="F1:I1"/>
    <mergeCell ref="F2:I2"/>
    <mergeCell ref="F3:I3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&amp;C&amp;"Helv,Bold"CAMAS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zoomScaleSheetLayoutView="100" workbookViewId="0">
      <selection activeCell="L7" sqref="L7"/>
    </sheetView>
  </sheetViews>
  <sheetFormatPr defaultColWidth="9.109375" defaultRowHeight="13.8" x14ac:dyDescent="0.3"/>
  <cols>
    <col min="1" max="1" width="9.6640625" style="17" customWidth="1"/>
    <col min="2" max="7" width="8.5546875" style="11" customWidth="1"/>
    <col min="8" max="11" width="8.5546875" style="17" customWidth="1"/>
    <col min="12" max="12" width="9.6640625" style="11" bestFit="1" customWidth="1"/>
    <col min="13" max="13" width="10.6640625" style="11" bestFit="1" customWidth="1"/>
    <col min="14" max="14" width="10.44140625" style="11" bestFit="1" customWidth="1"/>
    <col min="15" max="15" width="9.6640625" style="11" bestFit="1" customWidth="1"/>
    <col min="16" max="16" width="13.33203125" style="11" bestFit="1" customWidth="1"/>
    <col min="17" max="17" width="10" style="11" bestFit="1" customWidth="1"/>
    <col min="18" max="16384" width="9.109375" style="11"/>
  </cols>
  <sheetData>
    <row r="1" spans="1:11" x14ac:dyDescent="0.3">
      <c r="A1" s="25"/>
      <c r="B1" s="89"/>
      <c r="C1" s="90"/>
      <c r="D1" s="90"/>
      <c r="E1" s="90"/>
      <c r="F1" s="90"/>
      <c r="G1" s="90"/>
      <c r="H1" s="85" t="s">
        <v>19</v>
      </c>
      <c r="I1" s="86"/>
      <c r="J1" s="86"/>
      <c r="K1" s="24"/>
    </row>
    <row r="2" spans="1:11" s="27" customFormat="1" x14ac:dyDescent="0.3">
      <c r="A2" s="26"/>
      <c r="B2" s="79" t="s">
        <v>50</v>
      </c>
      <c r="C2" s="80"/>
      <c r="D2" s="80"/>
      <c r="E2" s="80"/>
      <c r="F2" s="80"/>
      <c r="G2" s="80"/>
      <c r="H2" s="82" t="s">
        <v>26</v>
      </c>
      <c r="I2" s="83"/>
      <c r="J2" s="83"/>
      <c r="K2" s="67" t="s">
        <v>19</v>
      </c>
    </row>
    <row r="3" spans="1:11" s="27" customFormat="1" x14ac:dyDescent="0.3">
      <c r="A3" s="26"/>
      <c r="B3" s="114" t="s">
        <v>13</v>
      </c>
      <c r="C3" s="116"/>
      <c r="D3" s="114" t="s">
        <v>6</v>
      </c>
      <c r="E3" s="116"/>
      <c r="F3" s="116" t="s">
        <v>7</v>
      </c>
      <c r="G3" s="115"/>
      <c r="H3" s="114" t="s">
        <v>32</v>
      </c>
      <c r="I3" s="115"/>
      <c r="J3" s="68" t="s">
        <v>44</v>
      </c>
      <c r="K3" s="5" t="s">
        <v>45</v>
      </c>
    </row>
    <row r="4" spans="1:11" x14ac:dyDescent="0.3">
      <c r="A4" s="35"/>
      <c r="B4" s="1" t="s">
        <v>1</v>
      </c>
      <c r="C4" s="1" t="s">
        <v>2</v>
      </c>
      <c r="D4" s="1" t="s">
        <v>1</v>
      </c>
      <c r="E4" s="7" t="s">
        <v>2</v>
      </c>
      <c r="F4" s="7" t="s">
        <v>1</v>
      </c>
      <c r="G4" s="7" t="s">
        <v>2</v>
      </c>
      <c r="H4" s="1" t="s">
        <v>2</v>
      </c>
      <c r="I4" s="1" t="s">
        <v>2</v>
      </c>
      <c r="J4" s="1" t="s">
        <v>2</v>
      </c>
      <c r="K4" s="1" t="s">
        <v>2</v>
      </c>
    </row>
    <row r="5" spans="1:11" s="12" customFormat="1" ht="96.75" customHeight="1" thickBot="1" x14ac:dyDescent="0.3">
      <c r="A5" s="36" t="s">
        <v>5</v>
      </c>
      <c r="B5" s="2" t="s">
        <v>55</v>
      </c>
      <c r="C5" s="3" t="s">
        <v>56</v>
      </c>
      <c r="D5" s="3" t="s">
        <v>57</v>
      </c>
      <c r="E5" s="3" t="s">
        <v>58</v>
      </c>
      <c r="F5" s="3" t="s">
        <v>59</v>
      </c>
      <c r="G5" s="3" t="s">
        <v>60</v>
      </c>
      <c r="H5" s="43" t="s">
        <v>61</v>
      </c>
      <c r="I5" s="43" t="s">
        <v>62</v>
      </c>
      <c r="J5" s="43" t="s">
        <v>63</v>
      </c>
      <c r="K5" s="54" t="s">
        <v>64</v>
      </c>
    </row>
    <row r="6" spans="1:11" s="16" customFormat="1" ht="14.4" thickBot="1" x14ac:dyDescent="0.35">
      <c r="A6" s="13"/>
      <c r="B6" s="14"/>
      <c r="C6" s="14"/>
      <c r="D6" s="14"/>
      <c r="E6" s="14"/>
      <c r="F6" s="14"/>
      <c r="G6" s="14"/>
      <c r="H6" s="37"/>
      <c r="I6" s="37"/>
      <c r="J6" s="37"/>
      <c r="K6" s="65"/>
    </row>
    <row r="7" spans="1:11" s="16" customFormat="1" x14ac:dyDescent="0.3">
      <c r="A7" s="71" t="s">
        <v>47</v>
      </c>
      <c r="B7" s="19">
        <v>8</v>
      </c>
      <c r="C7" s="31">
        <v>94</v>
      </c>
      <c r="D7" s="19">
        <v>7</v>
      </c>
      <c r="E7" s="19">
        <v>103</v>
      </c>
      <c r="F7" s="19">
        <v>7</v>
      </c>
      <c r="G7" s="19">
        <v>95</v>
      </c>
      <c r="H7" s="58">
        <v>30</v>
      </c>
      <c r="I7" s="73">
        <v>91</v>
      </c>
      <c r="J7" s="58">
        <v>115</v>
      </c>
      <c r="K7" s="74">
        <v>115</v>
      </c>
    </row>
    <row r="8" spans="1:11" s="16" customFormat="1" x14ac:dyDescent="0.3">
      <c r="A8" s="72" t="s">
        <v>48</v>
      </c>
      <c r="B8" s="22">
        <v>7</v>
      </c>
      <c r="C8" s="32">
        <v>96</v>
      </c>
      <c r="D8" s="22">
        <v>7</v>
      </c>
      <c r="E8" s="69">
        <v>110</v>
      </c>
      <c r="F8" s="69">
        <v>7</v>
      </c>
      <c r="G8" s="69">
        <v>90</v>
      </c>
      <c r="H8" s="57">
        <v>35</v>
      </c>
      <c r="I8" s="73">
        <v>96</v>
      </c>
      <c r="J8" s="57">
        <v>119</v>
      </c>
      <c r="K8" s="75">
        <v>110</v>
      </c>
    </row>
    <row r="9" spans="1:11" s="16" customFormat="1" x14ac:dyDescent="0.3">
      <c r="A9" s="6" t="s">
        <v>0</v>
      </c>
      <c r="B9" s="42">
        <f t="shared" ref="B9:G9" si="0">SUM(B7:B8)</f>
        <v>15</v>
      </c>
      <c r="C9" s="42">
        <f t="shared" si="0"/>
        <v>190</v>
      </c>
      <c r="D9" s="18">
        <f t="shared" si="0"/>
        <v>14</v>
      </c>
      <c r="E9" s="18">
        <f t="shared" si="0"/>
        <v>213</v>
      </c>
      <c r="F9" s="18">
        <f t="shared" si="0"/>
        <v>14</v>
      </c>
      <c r="G9" s="18">
        <f t="shared" si="0"/>
        <v>185</v>
      </c>
      <c r="H9" s="18">
        <f>SUM(H7:H8)</f>
        <v>65</v>
      </c>
      <c r="I9" s="18">
        <f>SUM(I7:I8)</f>
        <v>187</v>
      </c>
      <c r="J9" s="18">
        <f>SUM(J7:J8)</f>
        <v>234</v>
      </c>
      <c r="K9" s="18">
        <f>SUM(K7:K8)</f>
        <v>225</v>
      </c>
    </row>
    <row r="10" spans="1:11" s="16" customFormat="1" x14ac:dyDescent="0.3">
      <c r="A10" s="17"/>
      <c r="B10" s="11"/>
      <c r="C10" s="11"/>
      <c r="D10" s="11"/>
      <c r="E10" s="11"/>
      <c r="F10" s="11"/>
      <c r="G10" s="11"/>
      <c r="H10" s="17"/>
      <c r="I10" s="17"/>
      <c r="J10" s="17"/>
      <c r="K10" s="17"/>
    </row>
    <row r="11" spans="1:11" s="16" customFormat="1" x14ac:dyDescent="0.3">
      <c r="A11" s="17"/>
      <c r="B11" s="11"/>
      <c r="C11" s="11"/>
      <c r="D11" s="11"/>
      <c r="E11" s="11"/>
      <c r="F11" s="11"/>
      <c r="G11" s="11"/>
      <c r="H11" s="17"/>
      <c r="I11" s="17"/>
      <c r="J11" s="17"/>
      <c r="K11" s="17"/>
    </row>
    <row r="12" spans="1:11" s="16" customFormat="1" x14ac:dyDescent="0.3">
      <c r="A12" s="17"/>
      <c r="B12" s="11"/>
      <c r="C12" s="11"/>
      <c r="D12" s="11"/>
      <c r="E12" s="11"/>
      <c r="F12" s="11"/>
      <c r="G12" s="11"/>
      <c r="H12" s="17"/>
      <c r="I12" s="17"/>
      <c r="J12" s="17"/>
      <c r="K12" s="17"/>
    </row>
    <row r="13" spans="1:11" customFormat="1" x14ac:dyDescent="0.3">
      <c r="A13" s="118" t="s">
        <v>27</v>
      </c>
      <c r="B13" s="118"/>
      <c r="C13" s="118"/>
      <c r="D13" s="118"/>
      <c r="E13" s="118"/>
      <c r="F13" s="118"/>
    </row>
    <row r="14" spans="1:11" customFormat="1" ht="14.4" thickBot="1" x14ac:dyDescent="0.35">
      <c r="A14" s="70" t="s">
        <v>46</v>
      </c>
      <c r="B14" s="70" t="s">
        <v>28</v>
      </c>
      <c r="C14" s="119" t="s">
        <v>29</v>
      </c>
      <c r="D14" s="119"/>
      <c r="E14" s="119" t="s">
        <v>30</v>
      </c>
      <c r="F14" s="119"/>
    </row>
    <row r="15" spans="1:11" customFormat="1" ht="14.4" thickBot="1" x14ac:dyDescent="0.35">
      <c r="A15" s="13"/>
      <c r="B15" s="14"/>
      <c r="C15" s="14"/>
      <c r="D15" s="14"/>
      <c r="E15" s="14"/>
      <c r="F15" s="15"/>
    </row>
    <row r="16" spans="1:11" customFormat="1" x14ac:dyDescent="0.3">
      <c r="A16" s="76" t="s">
        <v>47</v>
      </c>
      <c r="B16" s="77" t="s">
        <v>31</v>
      </c>
      <c r="C16" s="120" t="s">
        <v>65</v>
      </c>
      <c r="D16" s="120"/>
      <c r="E16" s="117">
        <v>75</v>
      </c>
      <c r="F16" s="117"/>
    </row>
    <row r="17" spans="1:11" customFormat="1" x14ac:dyDescent="0.3">
      <c r="A17" s="78"/>
      <c r="B17" s="77" t="s">
        <v>31</v>
      </c>
      <c r="C17" s="120" t="s">
        <v>66</v>
      </c>
      <c r="D17" s="120"/>
      <c r="E17" s="117">
        <v>40</v>
      </c>
      <c r="F17" s="117"/>
    </row>
    <row r="18" spans="1:11" customFormat="1" x14ac:dyDescent="0.3">
      <c r="A18" s="78"/>
      <c r="B18" s="77"/>
      <c r="C18" s="120"/>
      <c r="D18" s="120"/>
      <c r="E18" s="117"/>
      <c r="F18" s="117"/>
    </row>
    <row r="19" spans="1:11" customFormat="1" x14ac:dyDescent="0.3">
      <c r="A19" s="78" t="s">
        <v>48</v>
      </c>
      <c r="B19" s="77" t="s">
        <v>31</v>
      </c>
      <c r="C19" s="120" t="s">
        <v>67</v>
      </c>
      <c r="D19" s="120"/>
      <c r="E19" s="117">
        <v>119</v>
      </c>
      <c r="F19" s="117"/>
    </row>
    <row r="20" spans="1:11" s="16" customFormat="1" x14ac:dyDescent="0.3">
      <c r="A20" s="17"/>
      <c r="B20" s="11"/>
      <c r="C20" s="11"/>
      <c r="D20" s="11"/>
      <c r="E20" s="11"/>
      <c r="F20" s="11"/>
      <c r="G20" s="11"/>
      <c r="H20" s="17"/>
      <c r="I20" s="17"/>
      <c r="J20" s="17"/>
      <c r="K20" s="17"/>
    </row>
    <row r="21" spans="1:11" s="16" customFormat="1" x14ac:dyDescent="0.3">
      <c r="A21" s="17"/>
      <c r="B21" s="11"/>
      <c r="C21" s="11"/>
      <c r="D21" s="11"/>
      <c r="E21" s="11"/>
      <c r="F21" s="11"/>
      <c r="G21" s="11"/>
      <c r="H21" s="17"/>
      <c r="I21" s="17"/>
      <c r="J21" s="17"/>
      <c r="K21" s="17"/>
    </row>
    <row r="22" spans="1:11" s="16" customFormat="1" x14ac:dyDescent="0.3">
      <c r="A22" s="17"/>
      <c r="B22" s="11"/>
      <c r="C22" s="11"/>
      <c r="D22" s="11"/>
      <c r="E22" s="11"/>
      <c r="F22" s="11"/>
      <c r="G22" s="11"/>
      <c r="H22" s="17"/>
      <c r="I22" s="17"/>
      <c r="J22" s="17"/>
      <c r="K22" s="17"/>
    </row>
    <row r="23" spans="1:11" s="16" customFormat="1" x14ac:dyDescent="0.3">
      <c r="A23" s="17"/>
      <c r="B23" s="11"/>
      <c r="C23" s="11"/>
      <c r="D23" s="11"/>
      <c r="E23" s="11"/>
      <c r="F23" s="11"/>
      <c r="G23" s="11"/>
      <c r="H23" s="17"/>
      <c r="I23" s="17"/>
      <c r="J23" s="17"/>
      <c r="K23" s="17"/>
    </row>
    <row r="24" spans="1:11" s="16" customFormat="1" x14ac:dyDescent="0.3">
      <c r="A24" s="17"/>
      <c r="B24" s="11"/>
      <c r="C24" s="11"/>
      <c r="D24" s="11"/>
      <c r="E24" s="11"/>
      <c r="F24" s="11"/>
      <c r="G24" s="11"/>
      <c r="H24" s="17"/>
      <c r="I24" s="17"/>
      <c r="J24" s="17"/>
      <c r="K24" s="17"/>
    </row>
    <row r="25" spans="1:11" s="16" customFormat="1" x14ac:dyDescent="0.3">
      <c r="A25" s="17"/>
      <c r="B25" s="11"/>
      <c r="C25" s="11"/>
      <c r="D25" s="11"/>
      <c r="E25" s="11"/>
      <c r="F25" s="11"/>
      <c r="G25" s="11"/>
      <c r="H25" s="17"/>
      <c r="I25" s="17"/>
      <c r="J25" s="17"/>
      <c r="K25" s="17"/>
    </row>
    <row r="26" spans="1:11" s="16" customFormat="1" x14ac:dyDescent="0.3">
      <c r="A26" s="17"/>
      <c r="B26" s="11"/>
      <c r="C26" s="11"/>
      <c r="D26" s="11"/>
      <c r="E26" s="11"/>
      <c r="F26" s="11"/>
      <c r="G26" s="11"/>
      <c r="H26" s="17"/>
      <c r="I26" s="17"/>
      <c r="J26" s="17"/>
      <c r="K26" s="17"/>
    </row>
    <row r="27" spans="1:11" s="16" customFormat="1" x14ac:dyDescent="0.3">
      <c r="A27" s="17"/>
      <c r="B27" s="11"/>
      <c r="C27" s="11"/>
      <c r="D27" s="11"/>
      <c r="E27" s="11"/>
      <c r="F27" s="11"/>
      <c r="G27" s="11"/>
      <c r="H27" s="17"/>
      <c r="I27" s="17"/>
      <c r="J27" s="17"/>
      <c r="K27" s="17"/>
    </row>
    <row r="28" spans="1:11" s="16" customFormat="1" x14ac:dyDescent="0.3">
      <c r="A28" s="17"/>
      <c r="B28" s="11"/>
      <c r="C28" s="11"/>
      <c r="D28" s="11"/>
      <c r="E28" s="11"/>
      <c r="F28" s="11"/>
      <c r="G28" s="11"/>
      <c r="H28" s="17"/>
      <c r="I28" s="17"/>
      <c r="J28" s="17"/>
      <c r="K28" s="17"/>
    </row>
    <row r="29" spans="1:11" s="16" customFormat="1" x14ac:dyDescent="0.3">
      <c r="A29" s="17"/>
      <c r="B29" s="11"/>
      <c r="C29" s="11"/>
      <c r="D29" s="11"/>
      <c r="E29" s="11"/>
      <c r="F29" s="11"/>
      <c r="G29" s="11"/>
      <c r="H29" s="17"/>
      <c r="I29" s="17"/>
      <c r="J29" s="17"/>
      <c r="K29" s="17"/>
    </row>
    <row r="30" spans="1:11" s="16" customFormat="1" x14ac:dyDescent="0.3">
      <c r="A30" s="17"/>
      <c r="B30" s="11"/>
      <c r="C30" s="11"/>
      <c r="D30" s="11"/>
      <c r="E30" s="11"/>
      <c r="F30" s="11"/>
      <c r="G30" s="11"/>
      <c r="H30" s="17"/>
      <c r="I30" s="17"/>
      <c r="J30" s="17"/>
      <c r="K30" s="17"/>
    </row>
    <row r="31" spans="1:11" s="16" customFormat="1" x14ac:dyDescent="0.3">
      <c r="A31" s="17"/>
      <c r="B31" s="11"/>
      <c r="C31" s="11"/>
      <c r="D31" s="11"/>
      <c r="E31" s="11"/>
      <c r="F31" s="11"/>
      <c r="G31" s="11"/>
      <c r="H31" s="17"/>
      <c r="I31" s="17"/>
      <c r="J31" s="17"/>
      <c r="K31" s="17"/>
    </row>
    <row r="32" spans="1:11" s="16" customFormat="1" x14ac:dyDescent="0.3">
      <c r="A32" s="17"/>
      <c r="B32" s="11"/>
      <c r="C32" s="11"/>
      <c r="D32" s="11"/>
      <c r="E32" s="11"/>
      <c r="F32" s="11"/>
      <c r="G32" s="11"/>
      <c r="H32" s="17"/>
      <c r="I32" s="17"/>
      <c r="J32" s="17"/>
      <c r="K32" s="17"/>
    </row>
    <row r="33" spans="1:11" s="16" customFormat="1" x14ac:dyDescent="0.3">
      <c r="A33" s="17"/>
      <c r="B33" s="11"/>
      <c r="C33" s="11"/>
      <c r="D33" s="11"/>
      <c r="E33" s="11"/>
      <c r="F33" s="11"/>
      <c r="G33" s="11"/>
      <c r="H33" s="17"/>
      <c r="I33" s="17"/>
      <c r="J33" s="17"/>
      <c r="K33" s="17"/>
    </row>
    <row r="34" spans="1:11" s="16" customFormat="1" x14ac:dyDescent="0.3">
      <c r="A34" s="17"/>
      <c r="B34" s="11"/>
      <c r="C34" s="11"/>
      <c r="D34" s="11"/>
      <c r="E34" s="11"/>
      <c r="F34" s="11"/>
      <c r="G34" s="11"/>
      <c r="H34" s="17"/>
      <c r="I34" s="17"/>
      <c r="J34" s="17"/>
      <c r="K34" s="17"/>
    </row>
    <row r="35" spans="1:11" s="16" customFormat="1" x14ac:dyDescent="0.3">
      <c r="A35" s="17"/>
      <c r="B35" s="11"/>
      <c r="C35" s="11"/>
      <c r="D35" s="11"/>
      <c r="E35" s="11"/>
      <c r="F35" s="11"/>
      <c r="G35" s="11"/>
      <c r="H35" s="17"/>
      <c r="I35" s="17"/>
      <c r="J35" s="17"/>
      <c r="K35" s="17"/>
    </row>
    <row r="36" spans="1:11" s="16" customFormat="1" x14ac:dyDescent="0.3">
      <c r="A36" s="17"/>
      <c r="B36" s="11"/>
      <c r="C36" s="11"/>
      <c r="D36" s="11"/>
      <c r="E36" s="11"/>
      <c r="F36" s="11"/>
      <c r="G36" s="11"/>
      <c r="H36" s="17"/>
      <c r="I36" s="17"/>
      <c r="J36" s="17"/>
      <c r="K36" s="17"/>
    </row>
    <row r="37" spans="1:11" s="16" customFormat="1" x14ac:dyDescent="0.3">
      <c r="A37" s="17"/>
      <c r="B37" s="11"/>
      <c r="C37" s="11"/>
      <c r="D37" s="11"/>
      <c r="E37" s="11"/>
      <c r="F37" s="11"/>
      <c r="G37" s="11"/>
      <c r="H37" s="17"/>
      <c r="I37" s="17"/>
      <c r="J37" s="17"/>
      <c r="K37" s="17"/>
    </row>
    <row r="38" spans="1:11" s="16" customFormat="1" x14ac:dyDescent="0.3">
      <c r="A38" s="17"/>
      <c r="B38" s="11"/>
      <c r="C38" s="11"/>
      <c r="D38" s="11"/>
      <c r="E38" s="11"/>
      <c r="F38" s="11"/>
      <c r="G38" s="11"/>
      <c r="H38" s="17"/>
      <c r="I38" s="17"/>
      <c r="J38" s="17"/>
      <c r="K38" s="17"/>
    </row>
    <row r="39" spans="1:11" s="16" customFormat="1" x14ac:dyDescent="0.3">
      <c r="A39" s="17"/>
      <c r="B39" s="11"/>
      <c r="C39" s="11"/>
      <c r="D39" s="11"/>
      <c r="E39" s="11"/>
      <c r="F39" s="11"/>
      <c r="G39" s="11"/>
      <c r="H39" s="17"/>
      <c r="I39" s="17"/>
      <c r="J39" s="17"/>
      <c r="K39" s="17"/>
    </row>
    <row r="40" spans="1:11" s="16" customFormat="1" x14ac:dyDescent="0.3">
      <c r="A40" s="17"/>
      <c r="B40" s="11"/>
      <c r="C40" s="11"/>
      <c r="D40" s="11"/>
      <c r="E40" s="11"/>
      <c r="F40" s="11"/>
      <c r="G40" s="11"/>
      <c r="H40" s="17"/>
      <c r="I40" s="17"/>
      <c r="J40" s="17"/>
      <c r="K40" s="17"/>
    </row>
    <row r="41" spans="1:11" s="16" customFormat="1" x14ac:dyDescent="0.3">
      <c r="A41" s="17"/>
      <c r="B41" s="11"/>
      <c r="C41" s="11"/>
      <c r="D41" s="11"/>
      <c r="E41" s="11"/>
      <c r="F41" s="11"/>
      <c r="G41" s="11"/>
      <c r="H41" s="17"/>
      <c r="I41" s="17"/>
      <c r="J41" s="17"/>
      <c r="K41" s="17"/>
    </row>
    <row r="42" spans="1:11" s="16" customFormat="1" x14ac:dyDescent="0.3">
      <c r="A42" s="17"/>
      <c r="B42" s="11"/>
      <c r="C42" s="11"/>
      <c r="D42" s="11"/>
      <c r="E42" s="11"/>
      <c r="F42" s="11"/>
      <c r="G42" s="11"/>
      <c r="H42" s="17"/>
      <c r="I42" s="17"/>
      <c r="J42" s="17"/>
      <c r="K42" s="17"/>
    </row>
    <row r="43" spans="1:11" s="16" customFormat="1" x14ac:dyDescent="0.3">
      <c r="A43" s="17"/>
      <c r="B43" s="11"/>
      <c r="C43" s="11"/>
      <c r="D43" s="11"/>
      <c r="E43" s="11"/>
      <c r="F43" s="11"/>
      <c r="G43" s="11"/>
      <c r="H43" s="17"/>
      <c r="I43" s="17"/>
      <c r="J43" s="17"/>
      <c r="K43" s="17"/>
    </row>
    <row r="44" spans="1:11" s="16" customFormat="1" x14ac:dyDescent="0.3">
      <c r="A44" s="17"/>
      <c r="B44" s="11"/>
      <c r="C44" s="11"/>
      <c r="D44" s="11"/>
      <c r="E44" s="11"/>
      <c r="F44" s="11"/>
      <c r="G44" s="11"/>
      <c r="H44" s="17"/>
      <c r="I44" s="17"/>
      <c r="J44" s="17"/>
      <c r="K44" s="17"/>
    </row>
    <row r="45" spans="1:11" s="16" customFormat="1" x14ac:dyDescent="0.3">
      <c r="A45" s="17"/>
      <c r="B45" s="11"/>
      <c r="C45" s="11"/>
      <c r="D45" s="11"/>
      <c r="E45" s="11"/>
      <c r="F45" s="11"/>
      <c r="G45" s="11"/>
      <c r="H45" s="17"/>
      <c r="I45" s="17"/>
      <c r="J45" s="17"/>
      <c r="K45" s="17"/>
    </row>
    <row r="46" spans="1:11" s="33" customFormat="1" x14ac:dyDescent="0.3">
      <c r="A46" s="17"/>
      <c r="B46" s="11"/>
      <c r="C46" s="11"/>
      <c r="D46" s="11"/>
      <c r="E46" s="11"/>
      <c r="F46" s="11"/>
      <c r="G46" s="11"/>
      <c r="H46" s="17"/>
      <c r="I46" s="17"/>
      <c r="J46" s="17"/>
      <c r="K46" s="17"/>
    </row>
  </sheetData>
  <sheetProtection selectLockedCells="1"/>
  <mergeCells count="19">
    <mergeCell ref="E19:F19"/>
    <mergeCell ref="A13:F13"/>
    <mergeCell ref="C14:D14"/>
    <mergeCell ref="C16:D16"/>
    <mergeCell ref="C17:D17"/>
    <mergeCell ref="C18:D18"/>
    <mergeCell ref="C19:D19"/>
    <mergeCell ref="E14:F14"/>
    <mergeCell ref="E16:F16"/>
    <mergeCell ref="E17:F17"/>
    <mergeCell ref="E18:F18"/>
    <mergeCell ref="H3:I3"/>
    <mergeCell ref="H2:J2"/>
    <mergeCell ref="H1:J1"/>
    <mergeCell ref="B2:G2"/>
    <mergeCell ref="B1:G1"/>
    <mergeCell ref="D3:E3"/>
    <mergeCell ref="F3:G3"/>
    <mergeCell ref="B3:C3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&amp;C&amp;"Helv,Bold"CAMAS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US Sen &amp; US Rep</vt:lpstr>
      <vt:lpstr>Leg - Co</vt:lpstr>
      <vt:lpstr>'Leg - Co'!Print_Titles</vt:lpstr>
      <vt:lpstr>'US Sen &amp; US Rep'!Print_Titles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Bobbie Walton</dc:creator>
  <cp:lastModifiedBy>Betsie</cp:lastModifiedBy>
  <cp:lastPrinted>2016-05-23T16:05:46Z</cp:lastPrinted>
  <dcterms:created xsi:type="dcterms:W3CDTF">1998-04-10T16:02:13Z</dcterms:created>
  <dcterms:modified xsi:type="dcterms:W3CDTF">2016-05-27T15:13:49Z</dcterms:modified>
</cp:coreProperties>
</file>