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21576" windowHeight="8160" tabRatio="599" firstSheet="1" activeTab="5"/>
  </bookViews>
  <sheets>
    <sheet name="US Sen &amp; US Rep" sheetId="1" r:id="rId1"/>
    <sheet name="Sup Ct" sheetId="27" r:id="rId2"/>
    <sheet name="App Ct &amp; Voting Stats" sheetId="23" r:id="rId3"/>
    <sheet name="Leg 32" sheetId="19" r:id="rId4"/>
    <sheet name="Co Comm - Co Treas" sheetId="24" r:id="rId5"/>
    <sheet name="Precinct" sheetId="28" r:id="rId6"/>
  </sheets>
  <definedNames>
    <definedName name="_xlnm.Print_Titles" localSheetId="2">'App Ct &amp; Voting Stats'!$A:$A,'App Ct &amp; Voting Stats'!$1:$6</definedName>
    <definedName name="_xlnm.Print_Titles" localSheetId="4">'Co Comm - Co Treas'!$A:$A,'Co Comm - Co Treas'!$1:$6</definedName>
    <definedName name="_xlnm.Print_Titles" localSheetId="3">'Leg 32'!$1:$6</definedName>
    <definedName name="_xlnm.Print_Titles" localSheetId="5">Precinct!$1:$3</definedName>
    <definedName name="_xlnm.Print_Titles" localSheetId="1">'Sup Ct'!$A:$A,'Sup Ct'!$1:$6</definedName>
    <definedName name="_xlnm.Print_Titles" localSheetId="0">'US Sen &amp; US Rep'!$A:$A,'US Sen &amp; US Rep'!$1:$6</definedName>
  </definedNames>
  <calcPr calcId="152511"/>
</workbook>
</file>

<file path=xl/calcChain.xml><?xml version="1.0" encoding="utf-8"?>
<calcChain xmlns="http://schemas.openxmlformats.org/spreadsheetml/2006/main">
  <c r="E20" i="23" l="1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I21" i="24" l="1"/>
  <c r="H21" i="24"/>
  <c r="G21" i="24"/>
  <c r="F21" i="24"/>
  <c r="E21" i="24"/>
  <c r="D21" i="24"/>
  <c r="C21" i="24"/>
  <c r="B21" i="24"/>
  <c r="E21" i="19"/>
  <c r="D21" i="19"/>
  <c r="C21" i="19"/>
  <c r="B21" i="19"/>
  <c r="G20" i="23" l="1"/>
  <c r="G19" i="23"/>
  <c r="G18" i="23"/>
  <c r="G17" i="23"/>
  <c r="G16" i="23"/>
  <c r="G15" i="23"/>
  <c r="G14" i="23"/>
  <c r="G13" i="23"/>
  <c r="B21" i="27"/>
  <c r="F21" i="27"/>
  <c r="E21" i="27"/>
  <c r="D21" i="27"/>
  <c r="C21" i="27"/>
  <c r="I21" i="1"/>
  <c r="H21" i="1"/>
  <c r="C21" i="1"/>
  <c r="G21" i="1"/>
  <c r="E21" i="1"/>
  <c r="F21" i="1"/>
  <c r="D21" i="1"/>
  <c r="B21" i="1"/>
  <c r="G7" i="23" l="1"/>
  <c r="G8" i="23"/>
  <c r="G9" i="23"/>
  <c r="G10" i="23"/>
  <c r="G11" i="23"/>
  <c r="G12" i="23"/>
  <c r="F21" i="23" l="1"/>
  <c r="D21" i="23"/>
  <c r="C21" i="23"/>
  <c r="B21" i="23"/>
  <c r="E21" i="23" l="1"/>
  <c r="G21" i="23" s="1"/>
</calcChain>
</file>

<file path=xl/sharedStrings.xml><?xml version="1.0" encoding="utf-8"?>
<sst xmlns="http://schemas.openxmlformats.org/spreadsheetml/2006/main" count="210" uniqueCount="109">
  <si>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</si>
  <si>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</si>
  <si>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</si>
  <si>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</si>
  <si>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</si>
  <si>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</si>
  <si>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</si>
  <si>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</si>
  <si>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</si>
  <si>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</si>
  <si>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</si>
  <si>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</si>
  <si>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</si>
  <si>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</si>
  <si>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</si>
  <si>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</si>
  <si>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</si>
  <si>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</si>
  <si>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</si>
  <si>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</si>
  <si>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</si>
  <si>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</si>
  <si>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</si>
  <si>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</si>
  <si>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</si>
  <si>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</si>
  <si>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</si>
  <si>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</si>
  <si>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</si>
  <si>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</si>
  <si>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</si>
  <si>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</si>
  <si>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</si>
  <si>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</si>
  <si>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</si>
  <si>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</si>
  <si>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</si>
  <si>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</si>
  <si>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</si>
  <si>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</si>
  <si>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</si>
  <si>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</si>
  <si>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</si>
  <si>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</si>
  <si>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</si>
  <si>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</si>
  <si>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</si>
  <si>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</si>
  <si>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</si>
  <si>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DISTRICT 2</t>
  </si>
  <si>
    <t>Anthony Tomkins</t>
  </si>
  <si>
    <t>Jennifer Martinez</t>
  </si>
  <si>
    <t>Lisa Marie</t>
  </si>
  <si>
    <t>Mike Simpson</t>
  </si>
  <si>
    <t>#1 Montpelier</t>
  </si>
  <si>
    <t>#2 Montpelier</t>
  </si>
  <si>
    <t>#3 Montpelier</t>
  </si>
  <si>
    <t>#5 Bennington</t>
  </si>
  <si>
    <t>#6 Bern</t>
  </si>
  <si>
    <t>#7 Bloomington</t>
  </si>
  <si>
    <t>#8 Dingle</t>
  </si>
  <si>
    <t>#9 Fish Haven</t>
  </si>
  <si>
    <t>#10 Geneva/Pegram</t>
  </si>
  <si>
    <t>#11 Georgetown</t>
  </si>
  <si>
    <t>#12 Liberty</t>
  </si>
  <si>
    <t>#13 Paris</t>
  </si>
  <si>
    <t>#15 St. Charles</t>
  </si>
  <si>
    <t>#16 Bailey Creek</t>
  </si>
  <si>
    <t>LEGISLATIVE DIST 32</t>
  </si>
  <si>
    <t>Mark R. Harris</t>
  </si>
  <si>
    <t>Marc Gibbs</t>
  </si>
  <si>
    <t>Tom Loertscher</t>
  </si>
  <si>
    <t>Rex L. Payne</t>
  </si>
  <si>
    <t>Vaughn Rasmussen</t>
  </si>
  <si>
    <t>John Martinez</t>
  </si>
  <si>
    <t>Bart Heslington</t>
  </si>
  <si>
    <t>Blake Wells</t>
  </si>
  <si>
    <t>Joseph Randy Hayes</t>
  </si>
  <si>
    <t>John H. Olson</t>
  </si>
  <si>
    <t>Steven A. Wuthrich</t>
  </si>
  <si>
    <t>#2 MONTPELIER</t>
  </si>
  <si>
    <t>Lori Haddock</t>
  </si>
  <si>
    <t>#3 MONTPELIER</t>
  </si>
  <si>
    <t>Meriel Nielsen Monical</t>
  </si>
  <si>
    <t>#5 BENNINGTON</t>
  </si>
  <si>
    <t>Kim Lewis</t>
  </si>
  <si>
    <t>#7 BLOOMINGTON</t>
  </si>
  <si>
    <t>Dale Thornock</t>
  </si>
  <si>
    <t>Delor Cheney</t>
  </si>
  <si>
    <t>#8 DINGLE</t>
  </si>
  <si>
    <t>#9 FISH HAVEN</t>
  </si>
  <si>
    <t>Ron Jensen</t>
  </si>
  <si>
    <t>#10 GENEVA/PEGRAM</t>
  </si>
  <si>
    <t>Tyson Garth Boehme</t>
  </si>
  <si>
    <t>#11 GEORGETOWN</t>
  </si>
  <si>
    <t>Dennis Turner</t>
  </si>
  <si>
    <t>#12 LIBERTY</t>
  </si>
  <si>
    <t>#15 ST. CHARLES</t>
  </si>
  <si>
    <t>Conrad Michaelson</t>
  </si>
  <si>
    <t>#16 BAILEY CREEK</t>
  </si>
  <si>
    <t>#13 PARIS</t>
  </si>
  <si>
    <t>Jerry Walker</t>
  </si>
  <si>
    <t>Joan P. Eborn</t>
  </si>
  <si>
    <t>Charles Horikami</t>
  </si>
  <si>
    <t>#1 MONTPELIER</t>
  </si>
  <si>
    <t>Republican W/I</t>
  </si>
  <si>
    <t>Maria Teuscher</t>
  </si>
  <si>
    <t>Bob Fitzgerald</t>
  </si>
  <si>
    <t>Jim 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</si>
</sst>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3" fillId="2" borderId="11" xfId="0" applyNumberFormat="1" applyFont="1" applyFill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24" xfId="0" applyFont="1" applyFill="1" applyBorder="1" applyAlignment="1" applyProtection="1">
      <alignment horizontal="left"/>
    </xf>
    <xf numFmtId="0" fontId="2" fillId="0" borderId="25" xfId="0" applyFont="1" applyFill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2" fillId="0" borderId="0" xfId="0" applyFont="1"/>
    <xf numFmtId="3" fontId="2" fillId="0" borderId="13" xfId="0" applyNumberFormat="1" applyFont="1" applyBorder="1" applyAlignment="1" applyProtection="1">
      <alignment horizontal="center"/>
    </xf>
    <xf numFmtId="3" fontId="2" fillId="0" borderId="28" xfId="0" applyNumberFormat="1" applyFont="1" applyBorder="1" applyAlignment="1" applyProtection="1">
      <alignment horizontal="center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1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0" fontId="3" fillId="0" borderId="2" xfId="0" applyFont="1" applyFill="1" applyBorder="1" applyAlignment="1" applyProtection="1">
      <alignment horizontal="center"/>
    </xf>
    <xf numFmtId="3" fontId="2" fillId="0" borderId="6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left"/>
    </xf>
    <xf numFmtId="0" fontId="2" fillId="0" borderId="2" xfId="0" applyFont="1" applyBorder="1" applyProtection="1"/>
    <xf numFmtId="0" fontId="3" fillId="0" borderId="2" xfId="0" applyFont="1" applyBorder="1" applyProtection="1"/>
    <xf numFmtId="0" fontId="2" fillId="0" borderId="5" xfId="0" applyFont="1" applyBorder="1" applyProtection="1"/>
    <xf numFmtId="0" fontId="0" fillId="0" borderId="2" xfId="0" applyBorder="1" applyProtection="1"/>
    <xf numFmtId="0" fontId="2" fillId="0" borderId="4" xfId="0" applyFont="1" applyBorder="1" applyProtection="1"/>
    <xf numFmtId="0" fontId="0" fillId="0" borderId="4" xfId="0" applyBorder="1" applyProtection="1"/>
    <xf numFmtId="0" fontId="2" fillId="0" borderId="6" xfId="0" applyFont="1" applyBorder="1" applyProtection="1"/>
    <xf numFmtId="0" fontId="2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3" fontId="2" fillId="0" borderId="22" xfId="0" applyNumberFormat="1" applyFont="1" applyBorder="1" applyAlignment="1" applyProtection="1">
      <alignment horizontal="left"/>
    </xf>
    <xf numFmtId="1" fontId="2" fillId="0" borderId="29" xfId="0" applyNumberFormat="1" applyFont="1" applyBorder="1" applyAlignment="1" applyProtection="1">
      <alignment horizontal="left"/>
    </xf>
    <xf numFmtId="3" fontId="2" fillId="0" borderId="29" xfId="0" applyNumberFormat="1" applyFont="1" applyBorder="1" applyAlignment="1" applyProtection="1">
      <alignment horizontal="left"/>
    </xf>
    <xf numFmtId="3" fontId="2" fillId="0" borderId="17" xfId="0" applyNumberFormat="1" applyFont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left"/>
    </xf>
    <xf numFmtId="3" fontId="2" fillId="0" borderId="16" xfId="0" applyNumberFormat="1" applyFont="1" applyBorder="1" applyAlignment="1" applyProtection="1">
      <alignment horizontal="left"/>
    </xf>
    <xf numFmtId="3" fontId="2" fillId="0" borderId="33" xfId="0" applyNumberFormat="1" applyFont="1" applyBorder="1" applyAlignment="1" applyProtection="1">
      <alignment horizontal="left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left"/>
    </xf>
    <xf numFmtId="0" fontId="3" fillId="0" borderId="49" xfId="0" applyFont="1" applyFill="1" applyBorder="1" applyAlignment="1" applyProtection="1">
      <alignment horizontal="center" vertical="center"/>
    </xf>
    <xf numFmtId="0" fontId="3" fillId="0" borderId="5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left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5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zoomScaleSheetLayoutView="100" workbookViewId="0">
      <pane ySplit="6" topLeftCell="A10" activePane="bottomLeft" state="frozen"/>
      <selection pane="bottomLeft" activeCell="F21" sqref="F21:I21"/>
    </sheetView>
  </sheetViews>
  <sheetFormatPr defaultColWidth="9.109375" defaultRowHeight="13.8" x14ac:dyDescent="0.3"/>
  <cols>
    <col min="1" max="1" width="15.44140625" style="20" bestFit="1" customWidth="1"/>
    <col min="2" max="5" width="8.5546875" style="20" customWidth="1"/>
    <col min="6" max="9" width="8.5546875" style="38" customWidth="1"/>
    <col min="10" max="16384" width="9.109375" style="14"/>
  </cols>
  <sheetData>
    <row r="1" spans="1:9" x14ac:dyDescent="0.3">
      <c r="A1" s="28"/>
      <c r="B1" s="43"/>
      <c r="C1" s="44"/>
      <c r="D1" s="44"/>
      <c r="E1" s="45"/>
      <c r="F1" s="127" t="s">
        <v>22</v>
      </c>
      <c r="G1" s="128"/>
      <c r="H1" s="128"/>
      <c r="I1" s="129"/>
    </row>
    <row r="2" spans="1:9" s="30" customFormat="1" x14ac:dyDescent="0.3">
      <c r="A2" s="29"/>
      <c r="B2" s="124" t="s">
        <v>22</v>
      </c>
      <c r="C2" s="125"/>
      <c r="D2" s="125"/>
      <c r="E2" s="126"/>
      <c r="F2" s="124" t="s">
        <v>24</v>
      </c>
      <c r="G2" s="125"/>
      <c r="H2" s="125"/>
      <c r="I2" s="126"/>
    </row>
    <row r="3" spans="1:9" s="30" customFormat="1" x14ac:dyDescent="0.3">
      <c r="A3" s="31"/>
      <c r="B3" s="121" t="s">
        <v>23</v>
      </c>
      <c r="C3" s="122"/>
      <c r="D3" s="122"/>
      <c r="E3" s="123"/>
      <c r="F3" s="121" t="s">
        <v>49</v>
      </c>
      <c r="G3" s="122"/>
      <c r="H3" s="122"/>
      <c r="I3" s="123"/>
    </row>
    <row r="4" spans="1:9" ht="13.5" customHeight="1" x14ac:dyDescent="0.3">
      <c r="A4" s="32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</row>
    <row r="5" spans="1:9" s="15" customFormat="1" ht="88.2" customHeight="1" thickBot="1" x14ac:dyDescent="0.3">
      <c r="A5" s="33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50</v>
      </c>
      <c r="G5" s="5" t="s">
        <v>51</v>
      </c>
      <c r="H5" s="5" t="s">
        <v>52</v>
      </c>
      <c r="I5" s="5" t="s">
        <v>53</v>
      </c>
    </row>
    <row r="6" spans="1:9" s="19" customFormat="1" ht="14.4" thickBot="1" x14ac:dyDescent="0.35">
      <c r="A6" s="16"/>
      <c r="B6" s="42"/>
      <c r="C6" s="42"/>
      <c r="D6" s="42"/>
      <c r="E6" s="42"/>
      <c r="F6" s="17"/>
      <c r="G6" s="17"/>
      <c r="H6" s="17"/>
      <c r="I6" s="18"/>
    </row>
    <row r="7" spans="1:9" s="19" customFormat="1" x14ac:dyDescent="0.3">
      <c r="A7" s="106" t="s">
        <v>54</v>
      </c>
      <c r="B7" s="56">
        <v>1</v>
      </c>
      <c r="C7" s="64">
        <v>1</v>
      </c>
      <c r="D7" s="64">
        <v>2</v>
      </c>
      <c r="E7" s="57">
        <v>255</v>
      </c>
      <c r="F7" s="22">
        <v>2</v>
      </c>
      <c r="G7" s="41">
        <v>2</v>
      </c>
      <c r="H7" s="34">
        <v>76</v>
      </c>
      <c r="I7" s="23">
        <v>191</v>
      </c>
    </row>
    <row r="8" spans="1:9" s="19" customFormat="1" x14ac:dyDescent="0.3">
      <c r="A8" s="107" t="s">
        <v>55</v>
      </c>
      <c r="B8" s="58">
        <v>0</v>
      </c>
      <c r="C8" s="65">
        <v>0</v>
      </c>
      <c r="D8" s="65">
        <v>3</v>
      </c>
      <c r="E8" s="59">
        <v>205</v>
      </c>
      <c r="F8" s="25">
        <v>0</v>
      </c>
      <c r="G8" s="51">
        <v>3</v>
      </c>
      <c r="H8" s="35">
        <v>54</v>
      </c>
      <c r="I8" s="26">
        <v>158</v>
      </c>
    </row>
    <row r="9" spans="1:9" s="19" customFormat="1" x14ac:dyDescent="0.3">
      <c r="A9" s="108" t="s">
        <v>56</v>
      </c>
      <c r="B9" s="58">
        <v>1</v>
      </c>
      <c r="C9" s="65">
        <v>0</v>
      </c>
      <c r="D9" s="65">
        <v>4</v>
      </c>
      <c r="E9" s="59">
        <v>258</v>
      </c>
      <c r="F9" s="25">
        <v>1</v>
      </c>
      <c r="G9" s="51">
        <v>4</v>
      </c>
      <c r="H9" s="35">
        <v>82</v>
      </c>
      <c r="I9" s="26">
        <v>179</v>
      </c>
    </row>
    <row r="10" spans="1:9" s="19" customFormat="1" x14ac:dyDescent="0.3">
      <c r="A10" s="108" t="s">
        <v>57</v>
      </c>
      <c r="B10" s="58">
        <v>0</v>
      </c>
      <c r="C10" s="65">
        <v>0</v>
      </c>
      <c r="D10" s="65">
        <v>0</v>
      </c>
      <c r="E10" s="59">
        <v>102</v>
      </c>
      <c r="F10" s="25">
        <v>0</v>
      </c>
      <c r="G10" s="51">
        <v>0</v>
      </c>
      <c r="H10" s="35">
        <v>14</v>
      </c>
      <c r="I10" s="26">
        <v>90</v>
      </c>
    </row>
    <row r="11" spans="1:9" s="19" customFormat="1" x14ac:dyDescent="0.3">
      <c r="A11" s="108" t="s">
        <v>58</v>
      </c>
      <c r="B11" s="58">
        <v>0</v>
      </c>
      <c r="C11" s="65">
        <v>0</v>
      </c>
      <c r="D11" s="65">
        <v>0</v>
      </c>
      <c r="E11" s="59">
        <v>53</v>
      </c>
      <c r="F11" s="25">
        <v>0</v>
      </c>
      <c r="G11" s="51">
        <v>0</v>
      </c>
      <c r="H11" s="35">
        <v>11</v>
      </c>
      <c r="I11" s="26">
        <v>42</v>
      </c>
    </row>
    <row r="12" spans="1:9" s="19" customFormat="1" x14ac:dyDescent="0.3">
      <c r="A12" s="108" t="s">
        <v>59</v>
      </c>
      <c r="B12" s="58">
        <v>0</v>
      </c>
      <c r="C12" s="65">
        <v>0</v>
      </c>
      <c r="D12" s="65">
        <v>1</v>
      </c>
      <c r="E12" s="59">
        <v>70</v>
      </c>
      <c r="F12" s="25">
        <v>0</v>
      </c>
      <c r="G12" s="51">
        <v>1</v>
      </c>
      <c r="H12" s="35">
        <v>14</v>
      </c>
      <c r="I12" s="26">
        <v>59</v>
      </c>
    </row>
    <row r="13" spans="1:9" s="19" customFormat="1" x14ac:dyDescent="0.3">
      <c r="A13" s="108" t="s">
        <v>60</v>
      </c>
      <c r="B13" s="72">
        <v>0</v>
      </c>
      <c r="C13" s="73">
        <v>0</v>
      </c>
      <c r="D13" s="73">
        <v>0</v>
      </c>
      <c r="E13" s="74">
        <v>98</v>
      </c>
      <c r="F13" s="46">
        <v>0</v>
      </c>
      <c r="G13" s="76">
        <v>0</v>
      </c>
      <c r="H13" s="77">
        <v>27</v>
      </c>
      <c r="I13" s="75">
        <v>71</v>
      </c>
    </row>
    <row r="14" spans="1:9" s="19" customFormat="1" x14ac:dyDescent="0.3">
      <c r="A14" s="109" t="s">
        <v>61</v>
      </c>
      <c r="B14" s="58">
        <v>0</v>
      </c>
      <c r="C14" s="65">
        <v>0</v>
      </c>
      <c r="D14" s="65">
        <v>0</v>
      </c>
      <c r="E14" s="59">
        <v>53</v>
      </c>
      <c r="F14" s="25">
        <v>0</v>
      </c>
      <c r="G14" s="51">
        <v>0</v>
      </c>
      <c r="H14" s="35">
        <v>24</v>
      </c>
      <c r="I14" s="26">
        <v>31</v>
      </c>
    </row>
    <row r="15" spans="1:9" s="19" customFormat="1" x14ac:dyDescent="0.3">
      <c r="A15" s="110" t="s">
        <v>62</v>
      </c>
      <c r="B15" s="58">
        <v>0</v>
      </c>
      <c r="C15" s="65">
        <v>0</v>
      </c>
      <c r="D15" s="65">
        <v>3</v>
      </c>
      <c r="E15" s="59">
        <v>66</v>
      </c>
      <c r="F15" s="25">
        <v>0</v>
      </c>
      <c r="G15" s="51">
        <v>3</v>
      </c>
      <c r="H15" s="35">
        <v>7</v>
      </c>
      <c r="I15" s="26">
        <v>61</v>
      </c>
    </row>
    <row r="16" spans="1:9" s="19" customFormat="1" x14ac:dyDescent="0.3">
      <c r="A16" s="109" t="s">
        <v>63</v>
      </c>
      <c r="B16" s="58">
        <v>0</v>
      </c>
      <c r="C16" s="65">
        <v>0</v>
      </c>
      <c r="D16" s="65">
        <v>0</v>
      </c>
      <c r="E16" s="59">
        <v>197</v>
      </c>
      <c r="F16" s="25">
        <v>0</v>
      </c>
      <c r="G16" s="51">
        <v>0</v>
      </c>
      <c r="H16" s="35">
        <v>35</v>
      </c>
      <c r="I16" s="26">
        <v>164</v>
      </c>
    </row>
    <row r="17" spans="1:10" s="19" customFormat="1" x14ac:dyDescent="0.3">
      <c r="A17" s="110" t="s">
        <v>64</v>
      </c>
      <c r="B17" s="58">
        <v>0</v>
      </c>
      <c r="C17" s="65">
        <v>0</v>
      </c>
      <c r="D17" s="65">
        <v>1</v>
      </c>
      <c r="E17" s="59">
        <v>129</v>
      </c>
      <c r="F17" s="25">
        <v>0</v>
      </c>
      <c r="G17" s="51">
        <v>1</v>
      </c>
      <c r="H17" s="35">
        <v>38</v>
      </c>
      <c r="I17" s="26">
        <v>96</v>
      </c>
    </row>
    <row r="18" spans="1:10" s="19" customFormat="1" x14ac:dyDescent="0.3">
      <c r="A18" s="109" t="s">
        <v>65</v>
      </c>
      <c r="B18" s="58">
        <v>0</v>
      </c>
      <c r="C18" s="65">
        <v>1</v>
      </c>
      <c r="D18" s="65">
        <v>0</v>
      </c>
      <c r="E18" s="59">
        <v>176</v>
      </c>
      <c r="F18" s="25">
        <v>0</v>
      </c>
      <c r="G18" s="51">
        <v>0</v>
      </c>
      <c r="H18" s="35">
        <v>35</v>
      </c>
      <c r="I18" s="26">
        <v>141</v>
      </c>
    </row>
    <row r="19" spans="1:10" s="19" customFormat="1" x14ac:dyDescent="0.3">
      <c r="A19" s="110" t="s">
        <v>66</v>
      </c>
      <c r="B19" s="58">
        <v>0</v>
      </c>
      <c r="C19" s="65">
        <v>0</v>
      </c>
      <c r="D19" s="65">
        <v>2</v>
      </c>
      <c r="E19" s="59">
        <v>75</v>
      </c>
      <c r="F19" s="25">
        <v>0</v>
      </c>
      <c r="G19" s="51">
        <v>2</v>
      </c>
      <c r="H19" s="35">
        <v>16</v>
      </c>
      <c r="I19" s="26">
        <v>62</v>
      </c>
    </row>
    <row r="20" spans="1:10" s="19" customFormat="1" x14ac:dyDescent="0.3">
      <c r="A20" s="112" t="s">
        <v>67</v>
      </c>
      <c r="B20" s="58">
        <v>0</v>
      </c>
      <c r="C20" s="65">
        <v>0</v>
      </c>
      <c r="D20" s="65">
        <v>2</v>
      </c>
      <c r="E20" s="59">
        <v>34</v>
      </c>
      <c r="F20" s="25">
        <v>0</v>
      </c>
      <c r="G20" s="51">
        <v>2</v>
      </c>
      <c r="H20" s="35">
        <v>8</v>
      </c>
      <c r="I20" s="26">
        <v>28</v>
      </c>
    </row>
    <row r="21" spans="1:10" s="19" customFormat="1" x14ac:dyDescent="0.3">
      <c r="A21" s="7" t="s">
        <v>26</v>
      </c>
      <c r="B21" s="21">
        <f t="shared" ref="B21:I21" si="0">SUM(B7:B20)</f>
        <v>2</v>
      </c>
      <c r="C21" s="21">
        <f t="shared" si="0"/>
        <v>2</v>
      </c>
      <c r="D21" s="49">
        <f t="shared" si="0"/>
        <v>18</v>
      </c>
      <c r="E21" s="21">
        <f t="shared" si="0"/>
        <v>1771</v>
      </c>
      <c r="F21" s="21">
        <f t="shared" si="0"/>
        <v>3</v>
      </c>
      <c r="G21" s="21">
        <f t="shared" si="0"/>
        <v>18</v>
      </c>
      <c r="H21" s="21">
        <f t="shared" si="0"/>
        <v>441</v>
      </c>
      <c r="I21" s="21">
        <f t="shared" si="0"/>
        <v>1373</v>
      </c>
      <c r="J21" s="14"/>
    </row>
    <row r="22" spans="1:10" s="19" customFormat="1" x14ac:dyDescent="0.3">
      <c r="A22" s="14"/>
      <c r="B22" s="20"/>
      <c r="C22" s="20"/>
      <c r="D22" s="20"/>
      <c r="E22" s="20"/>
      <c r="F22" s="38"/>
      <c r="G22" s="38"/>
      <c r="H22" s="38"/>
      <c r="I22" s="38"/>
      <c r="J22" s="14"/>
    </row>
    <row r="23" spans="1:10" s="19" customFormat="1" x14ac:dyDescent="0.3">
      <c r="A23" s="20"/>
      <c r="B23" s="20"/>
      <c r="C23" s="20"/>
      <c r="D23" s="20"/>
      <c r="E23" s="20"/>
      <c r="F23" s="38"/>
      <c r="G23" s="38"/>
      <c r="H23" s="38"/>
      <c r="I23" s="38"/>
      <c r="J23" s="14"/>
    </row>
    <row r="24" spans="1:10" s="19" customFormat="1" x14ac:dyDescent="0.3">
      <c r="A24" s="20"/>
      <c r="B24" s="20"/>
      <c r="C24" s="20"/>
      <c r="D24" s="20"/>
      <c r="E24" s="20"/>
      <c r="F24" s="38"/>
      <c r="G24" s="38"/>
      <c r="H24" s="38"/>
      <c r="I24" s="38"/>
      <c r="J24" s="14"/>
    </row>
    <row r="25" spans="1:10" s="19" customFormat="1" x14ac:dyDescent="0.3">
      <c r="A25" s="20"/>
      <c r="B25" s="20"/>
      <c r="C25" s="20"/>
      <c r="D25" s="20"/>
      <c r="E25" s="20"/>
      <c r="F25" s="38"/>
      <c r="G25" s="38"/>
      <c r="H25" s="38"/>
      <c r="I25" s="38"/>
      <c r="J25" s="14"/>
    </row>
    <row r="26" spans="1:10" s="19" customFormat="1" x14ac:dyDescent="0.3">
      <c r="A26" s="20"/>
      <c r="B26" s="20"/>
      <c r="C26" s="20"/>
      <c r="D26" s="20"/>
      <c r="E26" s="20"/>
      <c r="F26" s="38"/>
      <c r="G26" s="38"/>
      <c r="H26" s="38"/>
      <c r="I26" s="38"/>
      <c r="J26" s="14"/>
    </row>
    <row r="27" spans="1:10" s="19" customFormat="1" x14ac:dyDescent="0.3">
      <c r="A27" s="20"/>
      <c r="B27" s="20"/>
      <c r="C27" s="20"/>
      <c r="D27" s="20"/>
      <c r="E27" s="20"/>
      <c r="F27" s="38"/>
      <c r="G27" s="38"/>
      <c r="H27" s="38"/>
      <c r="I27" s="38"/>
      <c r="J27" s="14"/>
    </row>
    <row r="28" spans="1:10" s="19" customFormat="1" x14ac:dyDescent="0.3">
      <c r="A28" s="20"/>
      <c r="B28" s="20"/>
      <c r="C28" s="20"/>
      <c r="D28" s="20"/>
      <c r="E28" s="20"/>
      <c r="F28" s="38"/>
      <c r="G28" s="38"/>
      <c r="H28" s="38"/>
      <c r="I28" s="38"/>
      <c r="J28" s="14"/>
    </row>
    <row r="29" spans="1:10" s="19" customFormat="1" x14ac:dyDescent="0.3">
      <c r="A29" s="20"/>
      <c r="B29" s="20"/>
      <c r="C29" s="20"/>
      <c r="D29" s="20"/>
      <c r="E29" s="20"/>
      <c r="F29" s="38"/>
      <c r="G29" s="38"/>
      <c r="H29" s="38"/>
      <c r="I29" s="38"/>
      <c r="J29" s="14"/>
    </row>
    <row r="30" spans="1:10" s="19" customFormat="1" x14ac:dyDescent="0.3">
      <c r="A30" s="20"/>
      <c r="B30" s="20"/>
      <c r="C30" s="20"/>
      <c r="D30" s="20"/>
      <c r="E30" s="20"/>
      <c r="F30" s="38"/>
      <c r="G30" s="38"/>
      <c r="H30" s="38"/>
      <c r="I30" s="38"/>
      <c r="J30" s="14"/>
    </row>
    <row r="31" spans="1:10" s="19" customFormat="1" x14ac:dyDescent="0.3">
      <c r="A31" s="20"/>
      <c r="B31" s="20"/>
      <c r="C31" s="20"/>
      <c r="D31" s="20"/>
      <c r="E31" s="20"/>
      <c r="F31" s="38"/>
      <c r="G31" s="38"/>
      <c r="H31" s="38"/>
      <c r="I31" s="38"/>
      <c r="J31" s="14"/>
    </row>
    <row r="32" spans="1:10" s="19" customFormat="1" x14ac:dyDescent="0.3">
      <c r="A32" s="20"/>
      <c r="B32" s="20"/>
      <c r="C32" s="20"/>
      <c r="D32" s="20"/>
      <c r="E32" s="20"/>
      <c r="F32" s="38"/>
      <c r="G32" s="38"/>
      <c r="H32" s="38"/>
      <c r="I32" s="38"/>
      <c r="J32" s="14"/>
    </row>
    <row r="33" spans="1:10" s="19" customFormat="1" x14ac:dyDescent="0.3">
      <c r="A33" s="20"/>
      <c r="B33" s="20"/>
      <c r="C33" s="20"/>
      <c r="D33" s="20"/>
      <c r="E33" s="20"/>
      <c r="F33" s="38"/>
      <c r="G33" s="38"/>
      <c r="H33" s="38"/>
      <c r="I33" s="38"/>
      <c r="J33" s="14"/>
    </row>
    <row r="34" spans="1:10" s="19" customFormat="1" x14ac:dyDescent="0.3">
      <c r="A34" s="20"/>
      <c r="B34" s="20"/>
      <c r="C34" s="20"/>
      <c r="D34" s="20"/>
      <c r="E34" s="20"/>
      <c r="F34" s="38"/>
      <c r="G34" s="38"/>
      <c r="H34" s="38"/>
      <c r="I34" s="38"/>
      <c r="J34" s="14"/>
    </row>
    <row r="35" spans="1:10" s="19" customFormat="1" x14ac:dyDescent="0.3">
      <c r="A35" s="20"/>
      <c r="B35" s="20"/>
      <c r="C35" s="20"/>
      <c r="D35" s="20"/>
      <c r="E35" s="20"/>
      <c r="F35" s="38"/>
      <c r="G35" s="38"/>
      <c r="H35" s="38"/>
      <c r="I35" s="38"/>
      <c r="J35" s="14"/>
    </row>
    <row r="36" spans="1:10" s="19" customFormat="1" x14ac:dyDescent="0.3">
      <c r="A36" s="20"/>
      <c r="B36" s="20"/>
      <c r="C36" s="20"/>
      <c r="D36" s="20"/>
      <c r="E36" s="20"/>
      <c r="F36" s="38"/>
      <c r="G36" s="38"/>
      <c r="H36" s="38"/>
      <c r="I36" s="38"/>
      <c r="J36" s="14"/>
    </row>
    <row r="37" spans="1:10" s="19" customFormat="1" x14ac:dyDescent="0.3">
      <c r="A37" s="20"/>
      <c r="B37" s="20"/>
      <c r="C37" s="20"/>
      <c r="D37" s="20"/>
      <c r="E37" s="20"/>
      <c r="F37" s="38"/>
      <c r="G37" s="38"/>
      <c r="H37" s="38"/>
      <c r="I37" s="38"/>
      <c r="J37" s="14"/>
    </row>
    <row r="38" spans="1:10" s="19" customFormat="1" x14ac:dyDescent="0.3">
      <c r="A38" s="20"/>
      <c r="B38" s="20"/>
      <c r="C38" s="20"/>
      <c r="D38" s="20"/>
      <c r="E38" s="20"/>
      <c r="F38" s="38"/>
      <c r="G38" s="38"/>
      <c r="H38" s="38"/>
      <c r="I38" s="38"/>
      <c r="J38" s="14"/>
    </row>
    <row r="39" spans="1:10" s="19" customFormat="1" x14ac:dyDescent="0.3">
      <c r="A39" s="20"/>
      <c r="B39" s="20"/>
      <c r="C39" s="20"/>
      <c r="D39" s="20"/>
      <c r="E39" s="20"/>
      <c r="F39" s="38"/>
      <c r="G39" s="38"/>
      <c r="H39" s="38"/>
      <c r="I39" s="38"/>
      <c r="J39" s="14"/>
    </row>
    <row r="40" spans="1:10" s="19" customFormat="1" ht="14.4" customHeight="1" x14ac:dyDescent="0.3">
      <c r="A40" s="20"/>
      <c r="B40" s="20"/>
      <c r="C40" s="20"/>
      <c r="D40" s="20"/>
      <c r="E40" s="20"/>
      <c r="F40" s="38"/>
      <c r="G40" s="38"/>
      <c r="H40" s="38"/>
      <c r="I40" s="38"/>
      <c r="J40" s="14"/>
    </row>
    <row r="41" spans="1:10" s="19" customFormat="1" x14ac:dyDescent="0.3">
      <c r="A41" s="20"/>
      <c r="B41" s="20"/>
      <c r="C41" s="20"/>
      <c r="D41" s="20"/>
      <c r="E41" s="20"/>
      <c r="F41" s="38"/>
      <c r="G41" s="38"/>
      <c r="H41" s="38"/>
      <c r="I41" s="38"/>
      <c r="J41" s="14"/>
    </row>
    <row r="42" spans="1:10" s="36" customFormat="1" x14ac:dyDescent="0.3">
      <c r="A42" s="20"/>
      <c r="B42" s="20"/>
      <c r="C42" s="20"/>
      <c r="D42" s="20"/>
      <c r="E42" s="20"/>
      <c r="F42" s="38"/>
      <c r="G42" s="38"/>
      <c r="H42" s="38"/>
      <c r="I42" s="38"/>
      <c r="J42" s="14"/>
    </row>
    <row r="43" spans="1:10" s="36" customFormat="1" x14ac:dyDescent="0.3">
      <c r="A43" s="20"/>
      <c r="B43" s="20"/>
      <c r="C43" s="20"/>
      <c r="D43" s="20"/>
      <c r="E43" s="20"/>
      <c r="F43" s="38"/>
      <c r="G43" s="38"/>
      <c r="H43" s="38"/>
      <c r="I43" s="38"/>
      <c r="J43" s="14"/>
    </row>
    <row r="44" spans="1:10" s="19" customFormat="1" x14ac:dyDescent="0.3">
      <c r="A44" s="20"/>
      <c r="B44" s="20"/>
      <c r="C44" s="20"/>
      <c r="D44" s="20"/>
      <c r="E44" s="20"/>
      <c r="F44" s="38"/>
      <c r="G44" s="38"/>
      <c r="H44" s="38"/>
      <c r="I44" s="38"/>
      <c r="J44" s="14"/>
    </row>
    <row r="45" spans="1:10" s="19" customFormat="1" x14ac:dyDescent="0.3">
      <c r="A45" s="20"/>
      <c r="B45" s="20"/>
      <c r="C45" s="20"/>
      <c r="D45" s="20"/>
      <c r="E45" s="20"/>
      <c r="F45" s="38"/>
      <c r="G45" s="38"/>
      <c r="H45" s="38"/>
      <c r="I45" s="38"/>
      <c r="J45" s="14"/>
    </row>
    <row r="46" spans="1:10" s="19" customFormat="1" x14ac:dyDescent="0.3">
      <c r="A46" s="20"/>
      <c r="B46" s="20"/>
      <c r="C46" s="20"/>
      <c r="D46" s="20"/>
      <c r="E46" s="20"/>
      <c r="F46" s="38"/>
      <c r="G46" s="38"/>
      <c r="H46" s="38"/>
      <c r="I46" s="38"/>
      <c r="J46" s="14"/>
    </row>
    <row r="47" spans="1:10" s="19" customFormat="1" x14ac:dyDescent="0.3">
      <c r="A47" s="20"/>
      <c r="B47" s="20"/>
      <c r="C47" s="20"/>
      <c r="D47" s="20"/>
      <c r="E47" s="20"/>
      <c r="F47" s="38"/>
      <c r="G47" s="38"/>
      <c r="H47" s="38"/>
      <c r="I47" s="38"/>
      <c r="J47" s="14"/>
    </row>
    <row r="48" spans="1:10" s="19" customFormat="1" x14ac:dyDescent="0.3">
      <c r="A48" s="20"/>
      <c r="B48" s="20"/>
      <c r="C48" s="20"/>
      <c r="D48" s="20"/>
      <c r="E48" s="20"/>
      <c r="F48" s="38"/>
      <c r="G48" s="38"/>
      <c r="H48" s="38"/>
      <c r="I48" s="38"/>
      <c r="J48" s="14"/>
    </row>
    <row r="49" spans="1:10" s="19" customFormat="1" x14ac:dyDescent="0.3">
      <c r="A49" s="20"/>
      <c r="B49" s="20"/>
      <c r="C49" s="20"/>
      <c r="D49" s="20"/>
      <c r="E49" s="20"/>
      <c r="F49" s="38"/>
      <c r="G49" s="38"/>
      <c r="H49" s="38"/>
      <c r="I49" s="38"/>
      <c r="J49" s="14"/>
    </row>
    <row r="50" spans="1:10" s="19" customFormat="1" x14ac:dyDescent="0.3">
      <c r="A50" s="20"/>
      <c r="B50" s="20"/>
      <c r="C50" s="20"/>
      <c r="D50" s="20"/>
      <c r="E50" s="20"/>
      <c r="F50" s="38"/>
      <c r="G50" s="38"/>
      <c r="H50" s="38"/>
      <c r="I50" s="38"/>
      <c r="J50" s="14"/>
    </row>
    <row r="51" spans="1:10" s="19" customFormat="1" ht="14.4" customHeight="1" x14ac:dyDescent="0.3">
      <c r="A51" s="20"/>
      <c r="B51" s="20"/>
      <c r="C51" s="20"/>
      <c r="D51" s="20"/>
      <c r="E51" s="20"/>
      <c r="F51" s="38"/>
      <c r="G51" s="38"/>
      <c r="H51" s="38"/>
      <c r="I51" s="38"/>
      <c r="J51" s="14"/>
    </row>
    <row r="52" spans="1:10" s="19" customFormat="1" x14ac:dyDescent="0.3">
      <c r="A52" s="20"/>
      <c r="B52" s="20"/>
      <c r="C52" s="20"/>
      <c r="D52" s="20"/>
      <c r="E52" s="20"/>
      <c r="F52" s="38"/>
      <c r="G52" s="38"/>
      <c r="H52" s="38"/>
      <c r="I52" s="38"/>
      <c r="J52" s="14"/>
    </row>
    <row r="53" spans="1:10" s="36" customFormat="1" x14ac:dyDescent="0.3">
      <c r="A53" s="20"/>
      <c r="B53" s="20"/>
      <c r="C53" s="20"/>
      <c r="D53" s="20"/>
      <c r="E53" s="20"/>
      <c r="F53" s="38"/>
      <c r="G53" s="38"/>
      <c r="H53" s="38"/>
      <c r="I53" s="38"/>
      <c r="J53" s="14"/>
    </row>
    <row r="54" spans="1:10" s="36" customFormat="1" x14ac:dyDescent="0.3">
      <c r="A54" s="20"/>
      <c r="B54" s="20"/>
      <c r="C54" s="20"/>
      <c r="D54" s="20"/>
      <c r="E54" s="20"/>
      <c r="F54" s="38"/>
      <c r="G54" s="38"/>
      <c r="H54" s="38"/>
      <c r="I54" s="38"/>
      <c r="J54" s="14"/>
    </row>
    <row r="55" spans="1:10" s="36" customFormat="1" x14ac:dyDescent="0.3">
      <c r="A55" s="20"/>
      <c r="B55" s="20"/>
      <c r="C55" s="20"/>
      <c r="D55" s="20"/>
      <c r="E55" s="20"/>
      <c r="F55" s="38"/>
      <c r="G55" s="38"/>
      <c r="H55" s="38"/>
      <c r="I55" s="38"/>
      <c r="J55" s="14"/>
    </row>
    <row r="56" spans="1:10" s="36" customFormat="1" x14ac:dyDescent="0.3">
      <c r="A56" s="20"/>
      <c r="B56" s="20"/>
      <c r="C56" s="20"/>
      <c r="D56" s="20"/>
      <c r="E56" s="20"/>
      <c r="F56" s="38"/>
      <c r="G56" s="38"/>
      <c r="H56" s="38"/>
      <c r="I56" s="38"/>
      <c r="J56" s="14"/>
    </row>
  </sheetData>
  <sheetProtection selectLockedCells="1"/>
  <mergeCells count="5">
    <mergeCell ref="B3:E3"/>
    <mergeCell ref="B2:E2"/>
    <mergeCell ref="F1:I1"/>
    <mergeCell ref="F2:I2"/>
    <mergeCell ref="F3:I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&amp;C&amp;"Helv,Bold"BEAR LAKE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zoomScaleSheetLayoutView="100" workbookViewId="0">
      <pane ySplit="6" topLeftCell="A10" activePane="bottomLeft" state="frozen"/>
      <selection pane="bottomLeft" activeCell="B21" sqref="B21:F21"/>
    </sheetView>
  </sheetViews>
  <sheetFormatPr defaultColWidth="9.109375" defaultRowHeight="13.8" x14ac:dyDescent="0.3"/>
  <cols>
    <col min="1" max="1" width="15.44140625" style="20" bestFit="1" customWidth="1"/>
    <col min="2" max="2" width="14.5546875" style="14" bestFit="1" customWidth="1"/>
    <col min="3" max="6" width="8.5546875" style="14" customWidth="1"/>
    <col min="7" max="16384" width="9.109375" style="14"/>
  </cols>
  <sheetData>
    <row r="1" spans="1:6" x14ac:dyDescent="0.3">
      <c r="A1" s="43"/>
      <c r="B1" s="27" t="s">
        <v>15</v>
      </c>
      <c r="C1" s="127" t="s">
        <v>15</v>
      </c>
      <c r="D1" s="128"/>
      <c r="E1" s="128"/>
      <c r="F1" s="129"/>
    </row>
    <row r="2" spans="1:6" x14ac:dyDescent="0.3">
      <c r="A2" s="32"/>
      <c r="B2" s="6" t="s">
        <v>10</v>
      </c>
      <c r="C2" s="130" t="s">
        <v>10</v>
      </c>
      <c r="D2" s="130"/>
      <c r="E2" s="130"/>
      <c r="F2" s="130"/>
    </row>
    <row r="3" spans="1:6" x14ac:dyDescent="0.3">
      <c r="A3" s="31"/>
      <c r="B3" s="8" t="s">
        <v>16</v>
      </c>
      <c r="C3" s="131" t="s">
        <v>16</v>
      </c>
      <c r="D3" s="132"/>
      <c r="E3" s="132"/>
      <c r="F3" s="133"/>
    </row>
    <row r="4" spans="1:6" x14ac:dyDescent="0.3">
      <c r="A4" s="32"/>
      <c r="B4" s="9" t="s">
        <v>40</v>
      </c>
      <c r="C4" s="134" t="s">
        <v>39</v>
      </c>
      <c r="D4" s="135"/>
      <c r="E4" s="135"/>
      <c r="F4" s="136"/>
    </row>
    <row r="5" spans="1:6" ht="88.2" customHeight="1" thickBot="1" x14ac:dyDescent="0.35">
      <c r="A5" s="118" t="s">
        <v>6</v>
      </c>
      <c r="B5" s="66" t="s">
        <v>40</v>
      </c>
      <c r="C5" s="4" t="s">
        <v>41</v>
      </c>
      <c r="D5" s="4" t="s">
        <v>25</v>
      </c>
      <c r="E5" s="4" t="s">
        <v>42</v>
      </c>
      <c r="F5" s="4" t="s">
        <v>43</v>
      </c>
    </row>
    <row r="6" spans="1:6" ht="14.4" thickBot="1" x14ac:dyDescent="0.35">
      <c r="A6" s="16"/>
      <c r="B6" s="17"/>
      <c r="C6" s="17"/>
      <c r="D6" s="17"/>
      <c r="E6" s="17"/>
      <c r="F6" s="18"/>
    </row>
    <row r="7" spans="1:6" x14ac:dyDescent="0.3">
      <c r="A7" s="106" t="s">
        <v>54</v>
      </c>
      <c r="B7" s="22">
        <v>242</v>
      </c>
      <c r="C7" s="56">
        <v>74</v>
      </c>
      <c r="D7" s="90">
        <v>19</v>
      </c>
      <c r="E7" s="90">
        <v>87</v>
      </c>
      <c r="F7" s="64">
        <v>53</v>
      </c>
    </row>
    <row r="8" spans="1:6" x14ac:dyDescent="0.3">
      <c r="A8" s="107" t="s">
        <v>55</v>
      </c>
      <c r="B8" s="25">
        <v>187</v>
      </c>
      <c r="C8" s="58">
        <v>71</v>
      </c>
      <c r="D8" s="91">
        <v>17</v>
      </c>
      <c r="E8" s="91">
        <v>52</v>
      </c>
      <c r="F8" s="65">
        <v>46</v>
      </c>
    </row>
    <row r="9" spans="1:6" x14ac:dyDescent="0.3">
      <c r="A9" s="108" t="s">
        <v>56</v>
      </c>
      <c r="B9" s="25">
        <v>240</v>
      </c>
      <c r="C9" s="58">
        <v>90</v>
      </c>
      <c r="D9" s="91">
        <v>21</v>
      </c>
      <c r="E9" s="91">
        <v>75</v>
      </c>
      <c r="F9" s="65">
        <v>48</v>
      </c>
    </row>
    <row r="10" spans="1:6" x14ac:dyDescent="0.3">
      <c r="A10" s="108" t="s">
        <v>57</v>
      </c>
      <c r="B10" s="25">
        <v>99</v>
      </c>
      <c r="C10" s="58">
        <v>41</v>
      </c>
      <c r="D10" s="91">
        <v>9</v>
      </c>
      <c r="E10" s="91">
        <v>24</v>
      </c>
      <c r="F10" s="65">
        <v>19</v>
      </c>
    </row>
    <row r="11" spans="1:6" x14ac:dyDescent="0.3">
      <c r="A11" s="108" t="s">
        <v>58</v>
      </c>
      <c r="B11" s="25">
        <v>51</v>
      </c>
      <c r="C11" s="58">
        <v>18</v>
      </c>
      <c r="D11" s="91">
        <v>3</v>
      </c>
      <c r="E11" s="91">
        <v>17</v>
      </c>
      <c r="F11" s="65">
        <v>6</v>
      </c>
    </row>
    <row r="12" spans="1:6" x14ac:dyDescent="0.3">
      <c r="A12" s="108" t="s">
        <v>59</v>
      </c>
      <c r="B12" s="25">
        <v>68</v>
      </c>
      <c r="C12" s="58">
        <v>19</v>
      </c>
      <c r="D12" s="91">
        <v>6</v>
      </c>
      <c r="E12" s="91">
        <v>24</v>
      </c>
      <c r="F12" s="65">
        <v>16</v>
      </c>
    </row>
    <row r="13" spans="1:6" x14ac:dyDescent="0.3">
      <c r="A13" s="108" t="s">
        <v>60</v>
      </c>
      <c r="B13" s="46">
        <v>87</v>
      </c>
      <c r="C13" s="72">
        <v>34</v>
      </c>
      <c r="D13" s="92">
        <v>6</v>
      </c>
      <c r="E13" s="92">
        <v>25</v>
      </c>
      <c r="F13" s="73">
        <v>23</v>
      </c>
    </row>
    <row r="14" spans="1:6" x14ac:dyDescent="0.3">
      <c r="A14" s="110" t="s">
        <v>61</v>
      </c>
      <c r="B14" s="25">
        <v>54</v>
      </c>
      <c r="C14" s="58">
        <v>29</v>
      </c>
      <c r="D14" s="91">
        <v>0</v>
      </c>
      <c r="E14" s="91">
        <v>11</v>
      </c>
      <c r="F14" s="65">
        <v>9</v>
      </c>
    </row>
    <row r="15" spans="1:6" x14ac:dyDescent="0.3">
      <c r="A15" s="111" t="s">
        <v>62</v>
      </c>
      <c r="B15" s="25">
        <v>65</v>
      </c>
      <c r="C15" s="58">
        <v>19</v>
      </c>
      <c r="D15" s="91">
        <v>8</v>
      </c>
      <c r="E15" s="91">
        <v>20</v>
      </c>
      <c r="F15" s="65">
        <v>11</v>
      </c>
    </row>
    <row r="16" spans="1:6" x14ac:dyDescent="0.3">
      <c r="A16" s="109" t="s">
        <v>63</v>
      </c>
      <c r="B16" s="25">
        <v>182</v>
      </c>
      <c r="C16" s="58">
        <v>47</v>
      </c>
      <c r="D16" s="91">
        <v>7</v>
      </c>
      <c r="E16" s="91">
        <v>0</v>
      </c>
      <c r="F16" s="65">
        <v>46</v>
      </c>
    </row>
    <row r="17" spans="1:6" x14ac:dyDescent="0.3">
      <c r="A17" s="110" t="s">
        <v>64</v>
      </c>
      <c r="B17" s="25">
        <v>122</v>
      </c>
      <c r="C17" s="58">
        <v>52</v>
      </c>
      <c r="D17" s="91">
        <v>5</v>
      </c>
      <c r="E17" s="91">
        <v>42</v>
      </c>
      <c r="F17" s="65">
        <v>21</v>
      </c>
    </row>
    <row r="18" spans="1:6" x14ac:dyDescent="0.3">
      <c r="A18" s="110" t="s">
        <v>65</v>
      </c>
      <c r="B18" s="25">
        <v>164</v>
      </c>
      <c r="C18" s="58">
        <v>42</v>
      </c>
      <c r="D18" s="91">
        <v>11</v>
      </c>
      <c r="E18" s="91">
        <v>49</v>
      </c>
      <c r="F18" s="65">
        <v>46</v>
      </c>
    </row>
    <row r="19" spans="1:6" x14ac:dyDescent="0.3">
      <c r="A19" s="109" t="s">
        <v>66</v>
      </c>
      <c r="B19" s="25">
        <v>73</v>
      </c>
      <c r="C19" s="58">
        <v>25</v>
      </c>
      <c r="D19" s="91">
        <v>1</v>
      </c>
      <c r="E19" s="91">
        <v>28</v>
      </c>
      <c r="F19" s="65">
        <v>11</v>
      </c>
    </row>
    <row r="20" spans="1:6" x14ac:dyDescent="0.3">
      <c r="A20" s="112" t="s">
        <v>67</v>
      </c>
      <c r="B20" s="25">
        <v>35</v>
      </c>
      <c r="C20" s="58">
        <v>9</v>
      </c>
      <c r="D20" s="93">
        <v>9</v>
      </c>
      <c r="E20" s="93">
        <v>9</v>
      </c>
      <c r="F20" s="65">
        <v>6</v>
      </c>
    </row>
    <row r="21" spans="1:6" x14ac:dyDescent="0.3">
      <c r="A21" s="7" t="s">
        <v>26</v>
      </c>
      <c r="B21" s="21">
        <f>SUM(B7:B20)</f>
        <v>1669</v>
      </c>
      <c r="C21" s="21">
        <f>SUM(C7:C20)</f>
        <v>570</v>
      </c>
      <c r="D21" s="21">
        <f>SUM(D7:D20)</f>
        <v>122</v>
      </c>
      <c r="E21" s="49">
        <f>SUM(E7:E20)</f>
        <v>463</v>
      </c>
      <c r="F21" s="21">
        <f>SUM(F7:F20)</f>
        <v>361</v>
      </c>
    </row>
  </sheetData>
  <sheetProtection selectLockedCells="1"/>
  <mergeCells count="4">
    <mergeCell ref="C1:F1"/>
    <mergeCell ref="C2:F2"/>
    <mergeCell ref="C3:F3"/>
    <mergeCell ref="C4:F4"/>
  </mergeCells>
  <printOptions horizontalCentered="1"/>
  <pageMargins left="0.5" right="0.5" top="1.5" bottom="0.5" header="1" footer="0.3"/>
  <pageSetup orientation="portrait" r:id="rId1"/>
  <headerFooter alignWithMargins="0">
    <oddHeader>&amp;C&amp;"Helv,Bold"BEAR LAKE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zoomScaleNormal="100" zoomScaleSheetLayoutView="100" workbookViewId="0">
      <pane ySplit="6" topLeftCell="A10" activePane="bottomLeft" state="frozen"/>
      <selection pane="bottomLeft" activeCell="B21" sqref="B21:D21"/>
    </sheetView>
  </sheetViews>
  <sheetFormatPr defaultColWidth="9.109375" defaultRowHeight="13.8" x14ac:dyDescent="0.3"/>
  <cols>
    <col min="1" max="1" width="15.44140625" style="20" bestFit="1" customWidth="1"/>
    <col min="2" max="2" width="14.33203125" style="14" bestFit="1" customWidth="1"/>
    <col min="3" max="7" width="8.5546875" style="14" customWidth="1"/>
    <col min="8" max="16384" width="9.109375" style="14"/>
  </cols>
  <sheetData>
    <row r="1" spans="1:7" x14ac:dyDescent="0.3">
      <c r="A1" s="28"/>
      <c r="B1" s="27" t="s">
        <v>9</v>
      </c>
      <c r="C1" s="131"/>
      <c r="D1" s="132"/>
      <c r="E1" s="132"/>
      <c r="F1" s="132"/>
      <c r="G1" s="133"/>
    </row>
    <row r="2" spans="1:7" x14ac:dyDescent="0.3">
      <c r="A2" s="48"/>
      <c r="B2" s="6" t="s">
        <v>17</v>
      </c>
      <c r="C2" s="124" t="s">
        <v>4</v>
      </c>
      <c r="D2" s="125"/>
      <c r="E2" s="125"/>
      <c r="F2" s="125"/>
      <c r="G2" s="126"/>
    </row>
    <row r="3" spans="1:7" s="30" customFormat="1" x14ac:dyDescent="0.3">
      <c r="A3" s="31"/>
      <c r="B3" s="10" t="s">
        <v>16</v>
      </c>
      <c r="C3" s="124" t="s">
        <v>5</v>
      </c>
      <c r="D3" s="125"/>
      <c r="E3" s="125"/>
      <c r="F3" s="125"/>
      <c r="G3" s="126"/>
    </row>
    <row r="4" spans="1:7" ht="13.5" customHeight="1" x14ac:dyDescent="0.3">
      <c r="A4" s="32"/>
      <c r="B4" s="10" t="s">
        <v>44</v>
      </c>
      <c r="C4" s="11"/>
      <c r="D4" s="12"/>
      <c r="E4" s="12"/>
      <c r="F4" s="12"/>
      <c r="G4" s="13"/>
    </row>
    <row r="5" spans="1:7" s="15" customFormat="1" ht="88.2" customHeight="1" thickBot="1" x14ac:dyDescent="0.3">
      <c r="A5" s="33" t="s">
        <v>6</v>
      </c>
      <c r="B5" s="5" t="s">
        <v>44</v>
      </c>
      <c r="C5" s="5" t="s">
        <v>11</v>
      </c>
      <c r="D5" s="5" t="s">
        <v>12</v>
      </c>
      <c r="E5" s="5" t="s">
        <v>18</v>
      </c>
      <c r="F5" s="5" t="s">
        <v>19</v>
      </c>
      <c r="G5" s="3" t="s">
        <v>13</v>
      </c>
    </row>
    <row r="6" spans="1:7" s="19" customFormat="1" ht="15" customHeight="1" thickBot="1" x14ac:dyDescent="0.35">
      <c r="A6" s="16"/>
      <c r="B6" s="17"/>
      <c r="C6" s="17"/>
      <c r="D6" s="17"/>
      <c r="E6" s="17"/>
      <c r="F6" s="17"/>
      <c r="G6" s="18"/>
    </row>
    <row r="7" spans="1:7" s="19" customFormat="1" x14ac:dyDescent="0.3">
      <c r="A7" s="106" t="s">
        <v>54</v>
      </c>
      <c r="B7" s="22">
        <v>239</v>
      </c>
      <c r="C7" s="23">
        <v>491</v>
      </c>
      <c r="D7" s="23">
        <v>20</v>
      </c>
      <c r="E7" s="54">
        <f>IF(C7&lt;&gt;0,D7+C7,"")</f>
        <v>511</v>
      </c>
      <c r="F7" s="23">
        <v>285</v>
      </c>
      <c r="G7" s="24">
        <f t="shared" ref="G7:G20" si="0">IF(F7&lt;&gt;0,F7/E7,"")</f>
        <v>0.55772994129158515</v>
      </c>
    </row>
    <row r="8" spans="1:7" s="19" customFormat="1" x14ac:dyDescent="0.3">
      <c r="A8" s="107" t="s">
        <v>55</v>
      </c>
      <c r="B8" s="25">
        <v>194</v>
      </c>
      <c r="C8" s="26">
        <v>390</v>
      </c>
      <c r="D8" s="26">
        <v>13</v>
      </c>
      <c r="E8" s="55">
        <f t="shared" ref="E8:E20" si="1">IF(C8&lt;&gt;0,D8+C8,"")</f>
        <v>403</v>
      </c>
      <c r="F8" s="26">
        <v>235</v>
      </c>
      <c r="G8" s="24">
        <f t="shared" si="0"/>
        <v>0.5831265508684863</v>
      </c>
    </row>
    <row r="9" spans="1:7" s="19" customFormat="1" x14ac:dyDescent="0.3">
      <c r="A9" s="108" t="s">
        <v>56</v>
      </c>
      <c r="B9" s="25">
        <v>243</v>
      </c>
      <c r="C9" s="26">
        <v>445</v>
      </c>
      <c r="D9" s="26">
        <v>24</v>
      </c>
      <c r="E9" s="55">
        <f t="shared" si="1"/>
        <v>469</v>
      </c>
      <c r="F9" s="26">
        <v>288</v>
      </c>
      <c r="G9" s="24">
        <f t="shared" si="0"/>
        <v>0.61407249466950964</v>
      </c>
    </row>
    <row r="10" spans="1:7" s="19" customFormat="1" x14ac:dyDescent="0.3">
      <c r="A10" s="108" t="s">
        <v>57</v>
      </c>
      <c r="B10" s="25">
        <v>99</v>
      </c>
      <c r="C10" s="26">
        <v>152</v>
      </c>
      <c r="D10" s="26">
        <v>8</v>
      </c>
      <c r="E10" s="55">
        <f t="shared" si="1"/>
        <v>160</v>
      </c>
      <c r="F10" s="26">
        <v>111</v>
      </c>
      <c r="G10" s="24">
        <f t="shared" si="0"/>
        <v>0.69374999999999998</v>
      </c>
    </row>
    <row r="11" spans="1:7" s="19" customFormat="1" x14ac:dyDescent="0.3">
      <c r="A11" s="108" t="s">
        <v>58</v>
      </c>
      <c r="B11" s="25">
        <v>49</v>
      </c>
      <c r="C11" s="26">
        <v>78</v>
      </c>
      <c r="D11" s="26">
        <v>7</v>
      </c>
      <c r="E11" s="55">
        <f t="shared" si="1"/>
        <v>85</v>
      </c>
      <c r="F11" s="26">
        <v>57</v>
      </c>
      <c r="G11" s="24">
        <f t="shared" si="0"/>
        <v>0.6705882352941176</v>
      </c>
    </row>
    <row r="12" spans="1:7" s="19" customFormat="1" x14ac:dyDescent="0.3">
      <c r="A12" s="108" t="s">
        <v>59</v>
      </c>
      <c r="B12" s="25">
        <v>67</v>
      </c>
      <c r="C12" s="26">
        <v>143</v>
      </c>
      <c r="D12" s="26">
        <v>4</v>
      </c>
      <c r="E12" s="55">
        <f t="shared" si="1"/>
        <v>147</v>
      </c>
      <c r="F12" s="26">
        <v>82</v>
      </c>
      <c r="G12" s="24">
        <f t="shared" si="0"/>
        <v>0.55782312925170063</v>
      </c>
    </row>
    <row r="13" spans="1:7" s="19" customFormat="1" x14ac:dyDescent="0.3">
      <c r="A13" s="108" t="s">
        <v>60</v>
      </c>
      <c r="B13" s="25">
        <v>86</v>
      </c>
      <c r="C13" s="26">
        <v>135</v>
      </c>
      <c r="D13" s="26">
        <v>8</v>
      </c>
      <c r="E13" s="55">
        <f t="shared" si="1"/>
        <v>143</v>
      </c>
      <c r="F13" s="26">
        <v>104</v>
      </c>
      <c r="G13" s="24">
        <f t="shared" si="0"/>
        <v>0.72727272727272729</v>
      </c>
    </row>
    <row r="14" spans="1:7" s="19" customFormat="1" x14ac:dyDescent="0.3">
      <c r="A14" s="109" t="s">
        <v>61</v>
      </c>
      <c r="B14" s="25">
        <v>53</v>
      </c>
      <c r="C14" s="26">
        <v>159</v>
      </c>
      <c r="D14" s="26">
        <v>0</v>
      </c>
      <c r="E14" s="55">
        <f t="shared" si="1"/>
        <v>159</v>
      </c>
      <c r="F14" s="26">
        <v>56</v>
      </c>
      <c r="G14" s="24">
        <f t="shared" si="0"/>
        <v>0.3522012578616352</v>
      </c>
    </row>
    <row r="15" spans="1:7" s="19" customFormat="1" x14ac:dyDescent="0.3">
      <c r="A15" s="110" t="s">
        <v>62</v>
      </c>
      <c r="B15" s="25">
        <v>66</v>
      </c>
      <c r="C15" s="26">
        <v>93</v>
      </c>
      <c r="D15" s="26">
        <v>0</v>
      </c>
      <c r="E15" s="55">
        <f t="shared" si="1"/>
        <v>93</v>
      </c>
      <c r="F15" s="26">
        <v>75</v>
      </c>
      <c r="G15" s="24">
        <f t="shared" si="0"/>
        <v>0.80645161290322576</v>
      </c>
    </row>
    <row r="16" spans="1:7" s="19" customFormat="1" x14ac:dyDescent="0.3">
      <c r="A16" s="110" t="s">
        <v>63</v>
      </c>
      <c r="B16" s="25">
        <v>182</v>
      </c>
      <c r="C16" s="26">
        <v>361</v>
      </c>
      <c r="D16" s="26">
        <v>7</v>
      </c>
      <c r="E16" s="55">
        <f t="shared" si="1"/>
        <v>368</v>
      </c>
      <c r="F16" s="26">
        <v>206</v>
      </c>
      <c r="G16" s="24">
        <f t="shared" si="0"/>
        <v>0.55978260869565222</v>
      </c>
    </row>
    <row r="17" spans="1:8" s="19" customFormat="1" x14ac:dyDescent="0.3">
      <c r="A17" s="109" t="s">
        <v>64</v>
      </c>
      <c r="B17" s="25">
        <v>117</v>
      </c>
      <c r="C17" s="26">
        <v>210</v>
      </c>
      <c r="D17" s="26">
        <v>10</v>
      </c>
      <c r="E17" s="55">
        <f t="shared" si="1"/>
        <v>220</v>
      </c>
      <c r="F17" s="26">
        <v>141</v>
      </c>
      <c r="G17" s="24">
        <f t="shared" si="0"/>
        <v>0.64090909090909087</v>
      </c>
    </row>
    <row r="18" spans="1:8" s="19" customFormat="1" x14ac:dyDescent="0.3">
      <c r="A18" s="110" t="s">
        <v>65</v>
      </c>
      <c r="B18" s="25">
        <v>158</v>
      </c>
      <c r="C18" s="26">
        <v>310</v>
      </c>
      <c r="D18" s="26">
        <v>15</v>
      </c>
      <c r="E18" s="55">
        <f t="shared" si="1"/>
        <v>325</v>
      </c>
      <c r="F18" s="26">
        <v>201</v>
      </c>
      <c r="G18" s="24">
        <f t="shared" si="0"/>
        <v>0.61846153846153851</v>
      </c>
    </row>
    <row r="19" spans="1:8" s="19" customFormat="1" x14ac:dyDescent="0.3">
      <c r="A19" s="110" t="s">
        <v>66</v>
      </c>
      <c r="B19" s="25">
        <v>71</v>
      </c>
      <c r="C19" s="26">
        <v>140</v>
      </c>
      <c r="D19" s="26">
        <v>4</v>
      </c>
      <c r="E19" s="55">
        <f t="shared" si="1"/>
        <v>144</v>
      </c>
      <c r="F19" s="26">
        <v>85</v>
      </c>
      <c r="G19" s="24">
        <f t="shared" si="0"/>
        <v>0.59027777777777779</v>
      </c>
      <c r="H19" s="14"/>
    </row>
    <row r="20" spans="1:8" s="19" customFormat="1" x14ac:dyDescent="0.3">
      <c r="A20" s="112" t="s">
        <v>67</v>
      </c>
      <c r="B20" s="25">
        <v>33</v>
      </c>
      <c r="C20" s="26">
        <v>60</v>
      </c>
      <c r="D20" s="26">
        <v>0</v>
      </c>
      <c r="E20" s="55">
        <f t="shared" si="1"/>
        <v>60</v>
      </c>
      <c r="F20" s="26">
        <v>43</v>
      </c>
      <c r="G20" s="24">
        <f t="shared" si="0"/>
        <v>0.71666666666666667</v>
      </c>
      <c r="H20" s="14"/>
    </row>
    <row r="21" spans="1:8" s="19" customFormat="1" x14ac:dyDescent="0.3">
      <c r="A21" s="7" t="s">
        <v>0</v>
      </c>
      <c r="B21" s="21">
        <f>SUM(B7:B20)</f>
        <v>1657</v>
      </c>
      <c r="C21" s="21">
        <f>SUM(C7:C20)</f>
        <v>3167</v>
      </c>
      <c r="D21" s="21">
        <f>SUM(D7:D20)</f>
        <v>120</v>
      </c>
      <c r="E21" s="21">
        <f>SUM(E7:E20)</f>
        <v>3287</v>
      </c>
      <c r="F21" s="21">
        <f>SUM(F7:F20)</f>
        <v>1969</v>
      </c>
      <c r="G21" s="63">
        <f t="shared" ref="G21" si="2">IF(F21&lt;&gt;0,F21/E21,"")</f>
        <v>0.59902646790386371</v>
      </c>
      <c r="H21" s="14"/>
    </row>
    <row r="22" spans="1:8" s="19" customFormat="1" x14ac:dyDescent="0.3">
      <c r="A22" s="37"/>
      <c r="B22" s="47"/>
      <c r="C22" s="47"/>
      <c r="D22" s="47"/>
      <c r="E22" s="47"/>
      <c r="F22" s="61"/>
      <c r="G22" s="60"/>
      <c r="H22" s="14"/>
    </row>
    <row r="23" spans="1:8" s="19" customFormat="1" x14ac:dyDescent="0.3">
      <c r="A23" s="37"/>
      <c r="B23" s="14"/>
      <c r="C23" s="137" t="s">
        <v>21</v>
      </c>
      <c r="D23" s="137"/>
      <c r="E23" s="137"/>
      <c r="F23" s="62">
        <v>117</v>
      </c>
      <c r="G23" s="14"/>
      <c r="H23" s="14"/>
    </row>
    <row r="24" spans="1:8" s="19" customFormat="1" x14ac:dyDescent="0.3">
      <c r="A24" s="20"/>
      <c r="B24" s="14"/>
      <c r="C24" s="14"/>
      <c r="D24" s="14"/>
      <c r="E24" s="14"/>
      <c r="F24" s="14"/>
      <c r="G24" s="14"/>
      <c r="H24" s="14"/>
    </row>
    <row r="25" spans="1:8" s="19" customFormat="1" x14ac:dyDescent="0.3">
      <c r="A25" s="20"/>
      <c r="B25" s="14"/>
      <c r="C25" s="14"/>
      <c r="D25" s="14"/>
      <c r="E25" s="14"/>
      <c r="F25" s="14"/>
      <c r="G25" s="14"/>
      <c r="H25" s="14"/>
    </row>
    <row r="26" spans="1:8" s="19" customFormat="1" x14ac:dyDescent="0.3">
      <c r="A26" s="20"/>
      <c r="B26" s="14"/>
      <c r="C26" s="14"/>
      <c r="D26" s="14"/>
      <c r="E26" s="14"/>
      <c r="F26" s="14"/>
      <c r="G26" s="14"/>
      <c r="H26" s="14"/>
    </row>
    <row r="27" spans="1:8" s="19" customFormat="1" x14ac:dyDescent="0.3">
      <c r="A27" s="20"/>
      <c r="B27" s="14"/>
      <c r="C27" s="14"/>
      <c r="D27" s="14"/>
      <c r="E27" s="14"/>
      <c r="F27" s="14"/>
      <c r="G27" s="14"/>
      <c r="H27" s="14"/>
    </row>
    <row r="28" spans="1:8" s="19" customFormat="1" x14ac:dyDescent="0.3">
      <c r="A28" s="20"/>
      <c r="B28" s="14"/>
      <c r="C28" s="14"/>
      <c r="D28" s="14"/>
      <c r="E28" s="14"/>
      <c r="F28" s="14"/>
      <c r="G28" s="14"/>
      <c r="H28" s="14"/>
    </row>
    <row r="29" spans="1:8" s="19" customFormat="1" x14ac:dyDescent="0.3">
      <c r="A29" s="20"/>
      <c r="B29" s="14"/>
      <c r="C29" s="14"/>
      <c r="D29" s="14"/>
      <c r="E29" s="14"/>
      <c r="F29" s="14"/>
      <c r="G29" s="14"/>
      <c r="H29" s="14"/>
    </row>
    <row r="30" spans="1:8" s="19" customFormat="1" x14ac:dyDescent="0.3">
      <c r="A30" s="20"/>
      <c r="B30" s="14"/>
      <c r="C30" s="14"/>
      <c r="D30" s="14"/>
      <c r="E30" s="14"/>
      <c r="F30" s="14"/>
      <c r="G30" s="14"/>
      <c r="H30" s="14"/>
    </row>
    <row r="31" spans="1:8" s="19" customFormat="1" x14ac:dyDescent="0.3">
      <c r="A31" s="20"/>
      <c r="B31" s="14"/>
      <c r="C31" s="14"/>
      <c r="D31" s="14"/>
      <c r="E31" s="14"/>
      <c r="F31" s="14"/>
      <c r="G31" s="14"/>
      <c r="H31" s="14"/>
    </row>
    <row r="32" spans="1:8" s="19" customFormat="1" x14ac:dyDescent="0.3">
      <c r="A32" s="20"/>
      <c r="B32" s="14"/>
      <c r="C32" s="14"/>
      <c r="D32" s="14"/>
      <c r="E32" s="14"/>
      <c r="F32" s="14"/>
      <c r="G32" s="14"/>
      <c r="H32" s="14"/>
    </row>
    <row r="33" spans="1:8" s="19" customFormat="1" x14ac:dyDescent="0.3">
      <c r="A33" s="20"/>
      <c r="B33" s="14"/>
      <c r="C33" s="14"/>
      <c r="D33" s="14"/>
      <c r="E33" s="14"/>
      <c r="F33" s="14"/>
      <c r="G33" s="14"/>
      <c r="H33" s="14"/>
    </row>
    <row r="34" spans="1:8" s="19" customFormat="1" x14ac:dyDescent="0.3">
      <c r="A34" s="20"/>
      <c r="B34" s="14"/>
      <c r="C34" s="14"/>
      <c r="D34" s="14"/>
      <c r="E34" s="14"/>
      <c r="F34" s="14"/>
      <c r="G34" s="14"/>
      <c r="H34" s="14"/>
    </row>
    <row r="35" spans="1:8" s="19" customFormat="1" x14ac:dyDescent="0.3">
      <c r="A35" s="20"/>
      <c r="B35" s="14"/>
      <c r="C35" s="14"/>
      <c r="D35" s="14"/>
      <c r="E35" s="14"/>
      <c r="F35" s="14"/>
      <c r="G35" s="14"/>
      <c r="H35" s="14"/>
    </row>
    <row r="36" spans="1:8" s="19" customFormat="1" x14ac:dyDescent="0.3">
      <c r="A36" s="20"/>
      <c r="B36" s="14"/>
      <c r="C36" s="14"/>
      <c r="D36" s="14"/>
      <c r="E36" s="14"/>
      <c r="F36" s="14"/>
      <c r="G36" s="14"/>
      <c r="H36" s="14"/>
    </row>
    <row r="37" spans="1:8" s="19" customFormat="1" x14ac:dyDescent="0.3">
      <c r="A37" s="20"/>
      <c r="B37" s="14"/>
      <c r="C37" s="14"/>
      <c r="D37" s="14"/>
      <c r="E37" s="14"/>
      <c r="F37" s="14"/>
      <c r="G37" s="14"/>
      <c r="H37" s="14"/>
    </row>
    <row r="38" spans="1:8" s="19" customFormat="1" x14ac:dyDescent="0.3">
      <c r="A38" s="20"/>
      <c r="B38" s="14"/>
      <c r="C38" s="14"/>
      <c r="D38" s="14"/>
      <c r="E38" s="14"/>
      <c r="F38" s="14"/>
      <c r="G38" s="14"/>
      <c r="H38" s="14"/>
    </row>
    <row r="39" spans="1:8" s="19" customFormat="1" x14ac:dyDescent="0.3">
      <c r="A39" s="20"/>
      <c r="B39" s="14"/>
      <c r="C39" s="14"/>
      <c r="D39" s="14"/>
      <c r="E39" s="14"/>
      <c r="F39" s="14"/>
      <c r="G39" s="14"/>
      <c r="H39" s="14"/>
    </row>
    <row r="40" spans="1:8" s="19" customFormat="1" x14ac:dyDescent="0.3">
      <c r="A40" s="20"/>
      <c r="B40" s="14"/>
      <c r="C40" s="14"/>
      <c r="D40" s="14"/>
      <c r="E40" s="14"/>
      <c r="F40" s="14"/>
      <c r="G40" s="14"/>
      <c r="H40" s="14"/>
    </row>
    <row r="41" spans="1:8" s="19" customFormat="1" x14ac:dyDescent="0.3">
      <c r="A41" s="20"/>
      <c r="B41" s="14"/>
      <c r="C41" s="14"/>
      <c r="D41" s="14"/>
      <c r="E41" s="14"/>
      <c r="F41" s="14"/>
      <c r="G41" s="14"/>
      <c r="H41" s="14"/>
    </row>
    <row r="42" spans="1:8" s="19" customFormat="1" x14ac:dyDescent="0.3">
      <c r="A42" s="20"/>
      <c r="B42" s="14"/>
      <c r="C42" s="14"/>
      <c r="D42" s="14"/>
      <c r="E42" s="14"/>
      <c r="F42" s="14"/>
      <c r="G42" s="14"/>
      <c r="H42" s="14"/>
    </row>
    <row r="43" spans="1:8" s="19" customFormat="1" x14ac:dyDescent="0.3">
      <c r="A43" s="20"/>
      <c r="B43" s="14"/>
      <c r="C43" s="14"/>
      <c r="D43" s="14"/>
      <c r="E43" s="14"/>
      <c r="F43" s="14"/>
      <c r="G43" s="14"/>
      <c r="H43" s="14"/>
    </row>
    <row r="44" spans="1:8" s="19" customFormat="1" x14ac:dyDescent="0.3">
      <c r="A44" s="20"/>
      <c r="B44" s="14"/>
      <c r="C44" s="14"/>
      <c r="D44" s="14"/>
      <c r="E44" s="14"/>
      <c r="F44" s="14"/>
      <c r="G44" s="14"/>
      <c r="H44" s="14"/>
    </row>
    <row r="45" spans="1:8" s="19" customFormat="1" x14ac:dyDescent="0.3">
      <c r="A45" s="20"/>
      <c r="B45" s="14"/>
      <c r="C45" s="14"/>
      <c r="D45" s="14"/>
      <c r="E45" s="14"/>
      <c r="F45" s="14"/>
      <c r="G45" s="14"/>
      <c r="H45" s="14"/>
    </row>
    <row r="46" spans="1:8" s="19" customFormat="1" x14ac:dyDescent="0.3">
      <c r="A46" s="20"/>
      <c r="B46" s="14"/>
      <c r="C46" s="14"/>
      <c r="D46" s="14"/>
      <c r="E46" s="14"/>
      <c r="F46" s="14"/>
      <c r="G46" s="14"/>
      <c r="H46" s="14"/>
    </row>
    <row r="47" spans="1:8" s="19" customFormat="1" x14ac:dyDescent="0.3">
      <c r="A47" s="20"/>
      <c r="B47" s="14"/>
      <c r="C47" s="14"/>
      <c r="D47" s="14"/>
      <c r="E47" s="14"/>
      <c r="F47" s="14"/>
      <c r="G47" s="14"/>
      <c r="H47" s="14"/>
    </row>
    <row r="48" spans="1:8" s="19" customFormat="1" x14ac:dyDescent="0.3">
      <c r="A48" s="20"/>
      <c r="B48" s="14"/>
      <c r="C48" s="14"/>
      <c r="D48" s="14"/>
      <c r="E48" s="14"/>
      <c r="F48" s="14"/>
      <c r="G48" s="14"/>
      <c r="H48" s="14"/>
    </row>
    <row r="49" spans="1:8" s="19" customFormat="1" x14ac:dyDescent="0.3">
      <c r="A49" s="20"/>
      <c r="B49" s="14"/>
      <c r="C49" s="14"/>
      <c r="D49" s="14"/>
      <c r="E49" s="14"/>
      <c r="F49" s="14"/>
      <c r="G49" s="14"/>
      <c r="H49" s="14"/>
    </row>
    <row r="50" spans="1:8" s="19" customFormat="1" x14ac:dyDescent="0.3">
      <c r="A50" s="20"/>
      <c r="B50" s="14"/>
      <c r="C50" s="14"/>
      <c r="D50" s="14"/>
      <c r="E50" s="14"/>
      <c r="F50" s="14"/>
      <c r="G50" s="14"/>
      <c r="H50" s="14"/>
    </row>
    <row r="51" spans="1:8" s="19" customFormat="1" x14ac:dyDescent="0.3">
      <c r="A51" s="20"/>
      <c r="B51" s="14"/>
      <c r="C51" s="14"/>
      <c r="D51" s="14"/>
      <c r="E51" s="14"/>
      <c r="F51" s="14"/>
      <c r="G51" s="14"/>
      <c r="H51" s="14"/>
    </row>
    <row r="52" spans="1:8" s="19" customFormat="1" x14ac:dyDescent="0.3">
      <c r="A52" s="20"/>
      <c r="B52" s="14"/>
      <c r="C52" s="14"/>
      <c r="D52" s="14"/>
      <c r="E52" s="14"/>
      <c r="F52" s="14"/>
      <c r="G52" s="14"/>
      <c r="H52" s="14"/>
    </row>
    <row r="53" spans="1:8" s="19" customFormat="1" x14ac:dyDescent="0.3">
      <c r="A53" s="20"/>
      <c r="B53" s="14"/>
      <c r="C53" s="14"/>
      <c r="D53" s="14"/>
      <c r="E53" s="14"/>
      <c r="F53" s="14"/>
      <c r="G53" s="14"/>
      <c r="H53" s="14"/>
    </row>
    <row r="54" spans="1:8" s="19" customFormat="1" x14ac:dyDescent="0.3">
      <c r="A54" s="20"/>
      <c r="B54" s="14"/>
      <c r="C54" s="14"/>
      <c r="D54" s="14"/>
      <c r="E54" s="14"/>
      <c r="F54" s="14"/>
      <c r="G54" s="14"/>
      <c r="H54" s="14"/>
    </row>
    <row r="55" spans="1:8" s="19" customFormat="1" x14ac:dyDescent="0.3">
      <c r="A55" s="20"/>
      <c r="B55" s="14"/>
      <c r="C55" s="14"/>
      <c r="D55" s="14"/>
      <c r="E55" s="14"/>
      <c r="F55" s="14"/>
      <c r="G55" s="14"/>
      <c r="H55" s="14"/>
    </row>
    <row r="56" spans="1:8" s="19" customFormat="1" x14ac:dyDescent="0.3">
      <c r="A56" s="20"/>
      <c r="B56" s="14"/>
      <c r="C56" s="14"/>
      <c r="D56" s="14"/>
      <c r="E56" s="14"/>
      <c r="F56" s="14"/>
      <c r="G56" s="14"/>
      <c r="H56" s="14"/>
    </row>
    <row r="57" spans="1:8" s="19" customFormat="1" x14ac:dyDescent="0.3">
      <c r="A57" s="20"/>
      <c r="B57" s="14"/>
      <c r="C57" s="14"/>
      <c r="D57" s="14"/>
      <c r="E57" s="14"/>
      <c r="F57" s="14"/>
      <c r="G57" s="14"/>
      <c r="H57" s="14"/>
    </row>
    <row r="58" spans="1:8" s="19" customFormat="1" x14ac:dyDescent="0.3">
      <c r="A58" s="20"/>
      <c r="B58" s="14"/>
      <c r="C58" s="14"/>
      <c r="D58" s="14"/>
      <c r="E58" s="14"/>
      <c r="F58" s="14"/>
      <c r="G58" s="14"/>
      <c r="H58" s="14"/>
    </row>
    <row r="59" spans="1:8" s="19" customFormat="1" x14ac:dyDescent="0.3">
      <c r="A59" s="20"/>
      <c r="B59" s="14"/>
      <c r="C59" s="14"/>
      <c r="D59" s="14"/>
      <c r="E59" s="14"/>
      <c r="F59" s="14"/>
      <c r="G59" s="14"/>
      <c r="H59" s="14"/>
    </row>
    <row r="60" spans="1:8" s="19" customFormat="1" x14ac:dyDescent="0.3">
      <c r="A60" s="20"/>
      <c r="B60" s="14"/>
      <c r="C60" s="14"/>
      <c r="D60" s="14"/>
      <c r="E60" s="14"/>
      <c r="F60" s="14"/>
      <c r="G60" s="14"/>
      <c r="H60" s="14"/>
    </row>
    <row r="61" spans="1:8" s="19" customFormat="1" x14ac:dyDescent="0.3">
      <c r="A61" s="20"/>
      <c r="B61" s="14"/>
      <c r="C61" s="14"/>
      <c r="D61" s="14"/>
      <c r="E61" s="14"/>
      <c r="F61" s="14"/>
      <c r="G61" s="14"/>
      <c r="H61" s="14"/>
    </row>
    <row r="62" spans="1:8" s="19" customFormat="1" x14ac:dyDescent="0.3">
      <c r="A62" s="20"/>
      <c r="B62" s="14"/>
      <c r="C62" s="14"/>
      <c r="D62" s="14"/>
      <c r="E62" s="14"/>
      <c r="F62" s="14"/>
      <c r="G62" s="14"/>
      <c r="H62" s="14"/>
    </row>
    <row r="63" spans="1:8" s="19" customFormat="1" x14ac:dyDescent="0.3">
      <c r="A63" s="20"/>
      <c r="B63" s="14"/>
      <c r="C63" s="14"/>
      <c r="D63" s="14"/>
      <c r="E63" s="14"/>
      <c r="F63" s="14"/>
      <c r="G63" s="14"/>
      <c r="H63" s="14"/>
    </row>
    <row r="64" spans="1:8" s="19" customFormat="1" x14ac:dyDescent="0.3">
      <c r="A64" s="20"/>
      <c r="B64" s="14"/>
      <c r="C64" s="14"/>
      <c r="D64" s="14"/>
      <c r="E64" s="14"/>
      <c r="F64" s="14"/>
      <c r="G64" s="14"/>
      <c r="H64" s="14"/>
    </row>
    <row r="65" spans="1:8" s="19" customFormat="1" x14ac:dyDescent="0.3">
      <c r="A65" s="20"/>
      <c r="B65" s="14"/>
      <c r="C65" s="14"/>
      <c r="D65" s="14"/>
      <c r="E65" s="14"/>
      <c r="F65" s="14"/>
      <c r="G65" s="14"/>
      <c r="H65" s="14"/>
    </row>
    <row r="66" spans="1:8" s="19" customFormat="1" x14ac:dyDescent="0.3">
      <c r="A66" s="20"/>
      <c r="B66" s="14"/>
      <c r="C66" s="14"/>
      <c r="D66" s="14"/>
      <c r="E66" s="14"/>
      <c r="F66" s="14"/>
      <c r="G66" s="14"/>
      <c r="H66" s="14"/>
    </row>
    <row r="67" spans="1:8" s="19" customFormat="1" x14ac:dyDescent="0.3">
      <c r="A67" s="20"/>
      <c r="B67" s="14"/>
      <c r="C67" s="14"/>
      <c r="D67" s="14"/>
      <c r="E67" s="14"/>
      <c r="F67" s="14"/>
      <c r="G67" s="14"/>
      <c r="H67" s="14"/>
    </row>
    <row r="68" spans="1:8" s="19" customFormat="1" x14ac:dyDescent="0.3">
      <c r="A68" s="20"/>
      <c r="B68" s="14"/>
      <c r="C68" s="14"/>
      <c r="D68" s="14"/>
      <c r="E68" s="14"/>
      <c r="F68" s="14"/>
      <c r="G68" s="14"/>
      <c r="H68" s="14"/>
    </row>
    <row r="69" spans="1:8" s="19" customFormat="1" x14ac:dyDescent="0.3">
      <c r="A69" s="20"/>
      <c r="B69" s="14"/>
      <c r="C69" s="14"/>
      <c r="D69" s="14"/>
      <c r="E69" s="14"/>
      <c r="F69" s="14"/>
      <c r="G69" s="14"/>
      <c r="H69" s="14"/>
    </row>
    <row r="70" spans="1:8" s="19" customFormat="1" x14ac:dyDescent="0.3">
      <c r="A70" s="20"/>
      <c r="B70" s="14"/>
      <c r="C70" s="14"/>
      <c r="D70" s="14"/>
      <c r="E70" s="14"/>
      <c r="F70" s="14"/>
      <c r="G70" s="14"/>
      <c r="H70" s="14"/>
    </row>
    <row r="71" spans="1:8" s="19" customFormat="1" x14ac:dyDescent="0.3">
      <c r="A71" s="20"/>
      <c r="B71" s="14"/>
      <c r="C71" s="14"/>
      <c r="D71" s="14"/>
      <c r="E71" s="14"/>
      <c r="F71" s="14"/>
      <c r="G71" s="14"/>
      <c r="H71" s="14"/>
    </row>
  </sheetData>
  <sheetProtection selectLockedCells="1"/>
  <mergeCells count="4">
    <mergeCell ref="C23:E23"/>
    <mergeCell ref="C3:G3"/>
    <mergeCell ref="C1:G1"/>
    <mergeCell ref="C2:G2"/>
  </mergeCells>
  <printOptions horizontalCentered="1"/>
  <pageMargins left="0.5" right="0.5" top="1.5" bottom="0.5" header="1" footer="0.3"/>
  <pageSetup orientation="portrait" r:id="rId1"/>
  <headerFooter alignWithMargins="0">
    <oddHeader>&amp;C&amp;"Helv,Bold"BEAR LAKE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zoomScaleSheetLayoutView="100" workbookViewId="0">
      <pane ySplit="6" topLeftCell="A10" activePane="bottomLeft" state="frozen"/>
      <selection pane="bottomLeft" activeCell="B21" sqref="B21:E21"/>
    </sheetView>
  </sheetViews>
  <sheetFormatPr defaultColWidth="9.109375" defaultRowHeight="13.8" x14ac:dyDescent="0.3"/>
  <cols>
    <col min="1" max="1" width="16.5546875" style="20" bestFit="1" customWidth="1"/>
    <col min="2" max="5" width="8.5546875" style="14" customWidth="1"/>
    <col min="6" max="6" width="11.5546875" style="14" bestFit="1" customWidth="1"/>
    <col min="7" max="7" width="10.44140625" style="14" customWidth="1"/>
    <col min="8" max="8" width="9.33203125" style="14" bestFit="1" customWidth="1"/>
    <col min="9" max="9" width="8.44140625" style="14" customWidth="1"/>
    <col min="10" max="10" width="9.6640625" style="14" bestFit="1" customWidth="1"/>
    <col min="11" max="11" width="10.6640625" style="14" bestFit="1" customWidth="1"/>
    <col min="12" max="12" width="10.44140625" style="14" bestFit="1" customWidth="1"/>
    <col min="13" max="13" width="9.6640625" style="14" bestFit="1" customWidth="1"/>
    <col min="14" max="14" width="13.33203125" style="14" bestFit="1" customWidth="1"/>
    <col min="15" max="15" width="10" style="14" bestFit="1" customWidth="1"/>
    <col min="16" max="16384" width="9.109375" style="14"/>
  </cols>
  <sheetData>
    <row r="1" spans="1:5" x14ac:dyDescent="0.3">
      <c r="A1" s="28"/>
      <c r="B1" s="86"/>
      <c r="C1" s="87"/>
      <c r="D1" s="87"/>
      <c r="E1" s="88"/>
    </row>
    <row r="2" spans="1:5" s="30" customFormat="1" x14ac:dyDescent="0.3">
      <c r="A2" s="29"/>
      <c r="B2" s="121" t="s">
        <v>68</v>
      </c>
      <c r="C2" s="122"/>
      <c r="D2" s="122"/>
      <c r="E2" s="123"/>
    </row>
    <row r="3" spans="1:5" s="30" customFormat="1" x14ac:dyDescent="0.3">
      <c r="A3" s="29"/>
      <c r="B3" s="138" t="s">
        <v>14</v>
      </c>
      <c r="C3" s="139"/>
      <c r="D3" s="89" t="s">
        <v>7</v>
      </c>
      <c r="E3" s="67" t="s">
        <v>8</v>
      </c>
    </row>
    <row r="4" spans="1:5" x14ac:dyDescent="0.3">
      <c r="A4" s="39"/>
      <c r="B4" s="1" t="s">
        <v>1</v>
      </c>
      <c r="C4" s="1" t="s">
        <v>2</v>
      </c>
      <c r="D4" s="1" t="s">
        <v>2</v>
      </c>
      <c r="E4" s="9" t="s">
        <v>2</v>
      </c>
    </row>
    <row r="5" spans="1:5" s="15" customFormat="1" ht="88.2" customHeight="1" thickBot="1" x14ac:dyDescent="0.3">
      <c r="A5" s="40" t="s">
        <v>6</v>
      </c>
      <c r="B5" s="3" t="s">
        <v>107</v>
      </c>
      <c r="C5" s="3" t="s">
        <v>69</v>
      </c>
      <c r="D5" s="4" t="s">
        <v>70</v>
      </c>
      <c r="E5" s="4" t="s">
        <v>71</v>
      </c>
    </row>
    <row r="6" spans="1:5" s="19" customFormat="1" ht="14.4" thickBot="1" x14ac:dyDescent="0.35">
      <c r="A6" s="16"/>
      <c r="B6" s="17"/>
      <c r="C6" s="17"/>
      <c r="D6" s="17"/>
      <c r="E6" s="18"/>
    </row>
    <row r="7" spans="1:5" s="19" customFormat="1" x14ac:dyDescent="0.3">
      <c r="A7" s="106" t="s">
        <v>54</v>
      </c>
      <c r="B7" s="22">
        <v>2</v>
      </c>
      <c r="C7" s="22">
        <v>251</v>
      </c>
      <c r="D7" s="22">
        <v>248</v>
      </c>
      <c r="E7" s="22">
        <v>251</v>
      </c>
    </row>
    <row r="8" spans="1:5" s="19" customFormat="1" x14ac:dyDescent="0.3">
      <c r="A8" s="107" t="s">
        <v>55</v>
      </c>
      <c r="B8" s="25">
        <v>3</v>
      </c>
      <c r="C8" s="25">
        <v>202</v>
      </c>
      <c r="D8" s="25">
        <v>201</v>
      </c>
      <c r="E8" s="25">
        <v>203</v>
      </c>
    </row>
    <row r="9" spans="1:5" s="19" customFormat="1" x14ac:dyDescent="0.3">
      <c r="A9" s="108" t="s">
        <v>56</v>
      </c>
      <c r="B9" s="25">
        <v>4</v>
      </c>
      <c r="C9" s="25">
        <v>255</v>
      </c>
      <c r="D9" s="25">
        <v>255</v>
      </c>
      <c r="E9" s="25">
        <v>252</v>
      </c>
    </row>
    <row r="10" spans="1:5" s="19" customFormat="1" x14ac:dyDescent="0.3">
      <c r="A10" s="108" t="s">
        <v>57</v>
      </c>
      <c r="B10" s="25">
        <v>0</v>
      </c>
      <c r="C10" s="25">
        <v>106</v>
      </c>
      <c r="D10" s="25">
        <v>102</v>
      </c>
      <c r="E10" s="25">
        <v>99</v>
      </c>
    </row>
    <row r="11" spans="1:5" s="19" customFormat="1" x14ac:dyDescent="0.3">
      <c r="A11" s="108" t="s">
        <v>58</v>
      </c>
      <c r="B11" s="25">
        <v>0</v>
      </c>
      <c r="C11" s="25">
        <v>52</v>
      </c>
      <c r="D11" s="25">
        <v>52</v>
      </c>
      <c r="E11" s="25">
        <v>51</v>
      </c>
    </row>
    <row r="12" spans="1:5" s="19" customFormat="1" x14ac:dyDescent="0.3">
      <c r="A12" s="108" t="s">
        <v>59</v>
      </c>
      <c r="B12" s="25">
        <v>1</v>
      </c>
      <c r="C12" s="25">
        <v>73</v>
      </c>
      <c r="D12" s="25">
        <v>74</v>
      </c>
      <c r="E12" s="25">
        <v>73</v>
      </c>
    </row>
    <row r="13" spans="1:5" s="19" customFormat="1" x14ac:dyDescent="0.3">
      <c r="A13" s="108" t="s">
        <v>60</v>
      </c>
      <c r="B13" s="25">
        <v>0</v>
      </c>
      <c r="C13" s="25">
        <v>96</v>
      </c>
      <c r="D13" s="25">
        <v>95</v>
      </c>
      <c r="E13" s="25">
        <v>97</v>
      </c>
    </row>
    <row r="14" spans="1:5" s="19" customFormat="1" x14ac:dyDescent="0.3">
      <c r="A14" s="117" t="s">
        <v>61</v>
      </c>
      <c r="B14" s="69">
        <v>0</v>
      </c>
      <c r="C14" s="46">
        <v>55</v>
      </c>
      <c r="D14" s="46">
        <v>53</v>
      </c>
      <c r="E14" s="68">
        <v>54</v>
      </c>
    </row>
    <row r="15" spans="1:5" s="19" customFormat="1" x14ac:dyDescent="0.3">
      <c r="A15" s="110" t="s">
        <v>62</v>
      </c>
      <c r="B15" s="70">
        <v>3</v>
      </c>
      <c r="C15" s="46">
        <v>67</v>
      </c>
      <c r="D15" s="68">
        <v>58</v>
      </c>
      <c r="E15" s="46">
        <v>62</v>
      </c>
    </row>
    <row r="16" spans="1:5" s="19" customFormat="1" x14ac:dyDescent="0.3">
      <c r="A16" s="110" t="s">
        <v>63</v>
      </c>
      <c r="B16" s="70">
        <v>0</v>
      </c>
      <c r="C16" s="46">
        <v>198</v>
      </c>
      <c r="D16" s="70">
        <v>196</v>
      </c>
      <c r="E16" s="68">
        <v>194</v>
      </c>
    </row>
    <row r="17" spans="1:6" s="19" customFormat="1" x14ac:dyDescent="0.3">
      <c r="A17" s="110" t="s">
        <v>64</v>
      </c>
      <c r="B17" s="70">
        <v>1</v>
      </c>
      <c r="C17" s="25">
        <v>130</v>
      </c>
      <c r="D17" s="46">
        <v>129</v>
      </c>
      <c r="E17" s="46">
        <v>126</v>
      </c>
    </row>
    <row r="18" spans="1:6" s="19" customFormat="1" x14ac:dyDescent="0.3">
      <c r="A18" s="110" t="s">
        <v>65</v>
      </c>
      <c r="B18" s="46">
        <v>0</v>
      </c>
      <c r="C18" s="25">
        <v>176</v>
      </c>
      <c r="D18" s="68">
        <v>172</v>
      </c>
      <c r="E18" s="68">
        <v>176</v>
      </c>
    </row>
    <row r="19" spans="1:6" s="19" customFormat="1" x14ac:dyDescent="0.3">
      <c r="A19" s="110" t="s">
        <v>66</v>
      </c>
      <c r="B19" s="69">
        <v>2</v>
      </c>
      <c r="C19" s="25">
        <v>71</v>
      </c>
      <c r="D19" s="46">
        <v>71</v>
      </c>
      <c r="E19" s="46">
        <v>73</v>
      </c>
    </row>
    <row r="20" spans="1:6" s="19" customFormat="1" x14ac:dyDescent="0.3">
      <c r="A20" s="112" t="s">
        <v>67</v>
      </c>
      <c r="B20" s="71">
        <v>2</v>
      </c>
      <c r="C20" s="68">
        <v>34</v>
      </c>
      <c r="D20" s="68">
        <v>34</v>
      </c>
      <c r="E20" s="71">
        <v>32</v>
      </c>
    </row>
    <row r="21" spans="1:6" s="19" customFormat="1" x14ac:dyDescent="0.3">
      <c r="A21" s="7" t="s">
        <v>0</v>
      </c>
      <c r="B21" s="49">
        <f>SUM(B7:B20)</f>
        <v>18</v>
      </c>
      <c r="C21" s="21">
        <f>SUM(C7:C20)</f>
        <v>1766</v>
      </c>
      <c r="D21" s="21">
        <f>SUM(D7:D20)</f>
        <v>1740</v>
      </c>
      <c r="E21" s="21">
        <f>SUM(E7:E20)</f>
        <v>1743</v>
      </c>
      <c r="F21" s="14"/>
    </row>
    <row r="22" spans="1:6" s="19" customFormat="1" x14ac:dyDescent="0.3">
      <c r="A22" s="20"/>
      <c r="B22" s="14"/>
      <c r="C22" s="14"/>
      <c r="D22" s="14"/>
      <c r="E22" s="14"/>
      <c r="F22" s="14"/>
    </row>
    <row r="23" spans="1:6" s="19" customFormat="1" x14ac:dyDescent="0.3">
      <c r="A23" s="20"/>
      <c r="B23" s="14"/>
      <c r="C23" s="14"/>
      <c r="D23" s="14"/>
      <c r="E23" s="14"/>
      <c r="F23" s="14"/>
    </row>
    <row r="24" spans="1:6" s="19" customFormat="1" x14ac:dyDescent="0.3">
      <c r="A24" s="20"/>
      <c r="B24" s="14"/>
      <c r="C24" s="14"/>
      <c r="D24" s="14"/>
      <c r="E24" s="14"/>
      <c r="F24" s="14"/>
    </row>
    <row r="25" spans="1:6" s="19" customFormat="1" x14ac:dyDescent="0.3">
      <c r="A25" s="20"/>
      <c r="B25" s="14"/>
      <c r="C25" s="14"/>
      <c r="D25" s="14"/>
      <c r="E25" s="14"/>
      <c r="F25" s="14"/>
    </row>
    <row r="26" spans="1:6" s="19" customFormat="1" x14ac:dyDescent="0.3">
      <c r="A26" s="20"/>
      <c r="B26" s="14"/>
      <c r="C26" s="14"/>
      <c r="D26" s="14"/>
      <c r="E26" s="14"/>
      <c r="F26" s="14"/>
    </row>
    <row r="27" spans="1:6" s="19" customFormat="1" x14ac:dyDescent="0.3">
      <c r="A27" s="20"/>
      <c r="B27" s="14"/>
      <c r="C27" s="14"/>
      <c r="D27" s="14"/>
      <c r="E27" s="14"/>
      <c r="F27" s="14"/>
    </row>
    <row r="28" spans="1:6" s="19" customFormat="1" x14ac:dyDescent="0.3">
      <c r="A28" s="20"/>
      <c r="B28" s="14"/>
      <c r="C28" s="14"/>
      <c r="D28" s="14"/>
      <c r="E28" s="14"/>
      <c r="F28" s="14"/>
    </row>
    <row r="29" spans="1:6" s="19" customFormat="1" x14ac:dyDescent="0.3">
      <c r="A29" s="20"/>
      <c r="B29" s="14"/>
      <c r="C29" s="14"/>
      <c r="D29" s="14"/>
      <c r="E29" s="14"/>
      <c r="F29" s="14"/>
    </row>
    <row r="30" spans="1:6" s="19" customFormat="1" x14ac:dyDescent="0.3">
      <c r="A30" s="20"/>
      <c r="B30" s="14"/>
      <c r="C30" s="14"/>
      <c r="D30" s="14"/>
      <c r="E30" s="14"/>
      <c r="F30" s="14"/>
    </row>
    <row r="31" spans="1:6" s="19" customFormat="1" x14ac:dyDescent="0.3">
      <c r="A31" s="20"/>
      <c r="B31" s="14"/>
      <c r="C31" s="14"/>
      <c r="D31" s="14"/>
      <c r="E31" s="14"/>
      <c r="F31" s="14"/>
    </row>
    <row r="32" spans="1:6" s="36" customFormat="1" x14ac:dyDescent="0.3">
      <c r="A32" s="20"/>
      <c r="B32" s="14"/>
      <c r="C32" s="14"/>
      <c r="D32" s="14"/>
      <c r="E32" s="14"/>
      <c r="F32" s="14"/>
    </row>
  </sheetData>
  <sheetProtection selectLockedCells="1"/>
  <mergeCells count="2">
    <mergeCell ref="B2:E2"/>
    <mergeCell ref="B3:C3"/>
  </mergeCells>
  <phoneticPr fontId="1" type="noConversion"/>
  <printOptions horizontalCentered="1"/>
  <pageMargins left="0.5" right="0.5" top="1.5" bottom="0.5" header="1" footer="0.3"/>
  <pageSetup orientation="portrait" r:id="rId1"/>
  <headerFooter alignWithMargins="0">
    <oddHeader>&amp;C&amp;"Helv,Bold"BEAR LAKE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zoomScaleSheetLayoutView="100" workbookViewId="0">
      <pane ySplit="6" topLeftCell="A7" activePane="bottomLeft" state="frozen"/>
      <selection pane="bottomLeft" activeCell="G18" sqref="G18"/>
    </sheetView>
  </sheetViews>
  <sheetFormatPr defaultColWidth="9.109375" defaultRowHeight="13.8" x14ac:dyDescent="0.3"/>
  <cols>
    <col min="1" max="1" width="16.5546875" style="20" bestFit="1" customWidth="1"/>
    <col min="2" max="6" width="8.5546875" style="20" customWidth="1"/>
    <col min="7" max="7" width="9.44140625" style="14" customWidth="1"/>
    <col min="8" max="8" width="8.88671875" style="14" customWidth="1"/>
    <col min="9" max="9" width="9.44140625" style="14" customWidth="1"/>
    <col min="10" max="10" width="13.33203125" style="14" bestFit="1" customWidth="1"/>
    <col min="11" max="11" width="10" style="14" bestFit="1" customWidth="1"/>
    <col min="12" max="16384" width="9.109375" style="14"/>
  </cols>
  <sheetData>
    <row r="1" spans="1:9" x14ac:dyDescent="0.3">
      <c r="A1" s="28"/>
      <c r="B1" s="127" t="s">
        <v>20</v>
      </c>
      <c r="C1" s="129"/>
      <c r="D1" s="127"/>
      <c r="E1" s="128"/>
      <c r="F1" s="129"/>
      <c r="G1" s="140" t="s">
        <v>20</v>
      </c>
      <c r="H1" s="141"/>
      <c r="I1" s="142"/>
    </row>
    <row r="2" spans="1:9" x14ac:dyDescent="0.3">
      <c r="A2" s="29"/>
      <c r="B2" s="121" t="s">
        <v>27</v>
      </c>
      <c r="C2" s="123"/>
      <c r="D2" s="124" t="s">
        <v>20</v>
      </c>
      <c r="E2" s="125"/>
      <c r="F2" s="126"/>
      <c r="G2" s="124" t="s">
        <v>47</v>
      </c>
      <c r="H2" s="125"/>
      <c r="I2" s="126"/>
    </row>
    <row r="3" spans="1:9" x14ac:dyDescent="0.3">
      <c r="A3" s="29"/>
      <c r="B3" s="67" t="s">
        <v>33</v>
      </c>
      <c r="C3" s="67" t="s">
        <v>45</v>
      </c>
      <c r="D3" s="121" t="s">
        <v>46</v>
      </c>
      <c r="E3" s="122"/>
      <c r="F3" s="123"/>
      <c r="G3" s="121" t="s">
        <v>3</v>
      </c>
      <c r="H3" s="122"/>
      <c r="I3" s="123"/>
    </row>
    <row r="4" spans="1:9" x14ac:dyDescent="0.3">
      <c r="A4" s="39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2" t="s">
        <v>2</v>
      </c>
      <c r="H4" s="2" t="s">
        <v>2</v>
      </c>
      <c r="I4" s="2" t="s">
        <v>2</v>
      </c>
    </row>
    <row r="5" spans="1:9" ht="88.2" customHeight="1" thickBot="1" x14ac:dyDescent="0.35">
      <c r="A5" s="40" t="s">
        <v>6</v>
      </c>
      <c r="B5" s="50" t="s">
        <v>72</v>
      </c>
      <c r="C5" s="50" t="s">
        <v>73</v>
      </c>
      <c r="D5" s="50" t="s">
        <v>75</v>
      </c>
      <c r="E5" s="50" t="s">
        <v>74</v>
      </c>
      <c r="F5" s="66" t="s">
        <v>76</v>
      </c>
      <c r="G5" s="4" t="s">
        <v>77</v>
      </c>
      <c r="H5" s="4" t="s">
        <v>78</v>
      </c>
      <c r="I5" s="4" t="s">
        <v>79</v>
      </c>
    </row>
    <row r="6" spans="1:9" ht="14.4" thickBot="1" x14ac:dyDescent="0.35">
      <c r="A6" s="16"/>
      <c r="B6" s="42"/>
      <c r="C6" s="42"/>
      <c r="D6" s="42"/>
      <c r="E6" s="42"/>
      <c r="F6" s="42"/>
      <c r="G6" s="17"/>
      <c r="H6" s="17"/>
      <c r="I6" s="18"/>
    </row>
    <row r="7" spans="1:9" x14ac:dyDescent="0.3">
      <c r="A7" s="106" t="s">
        <v>54</v>
      </c>
      <c r="B7" s="113">
        <v>258</v>
      </c>
      <c r="C7" s="56">
        <v>259</v>
      </c>
      <c r="D7" s="56">
        <v>181</v>
      </c>
      <c r="E7" s="90">
        <v>74</v>
      </c>
      <c r="F7" s="114">
        <v>25</v>
      </c>
      <c r="G7" s="34">
        <v>85</v>
      </c>
      <c r="H7" s="82">
        <v>93</v>
      </c>
      <c r="I7" s="78">
        <v>99</v>
      </c>
    </row>
    <row r="8" spans="1:9" x14ac:dyDescent="0.3">
      <c r="A8" s="107" t="s">
        <v>55</v>
      </c>
      <c r="B8" s="113">
        <v>216</v>
      </c>
      <c r="C8" s="72">
        <v>217</v>
      </c>
      <c r="D8" s="72">
        <v>119</v>
      </c>
      <c r="E8" s="91">
        <v>91</v>
      </c>
      <c r="F8" s="114">
        <v>20</v>
      </c>
      <c r="G8" s="35">
        <v>62</v>
      </c>
      <c r="H8" s="83">
        <v>116</v>
      </c>
      <c r="I8" s="79">
        <v>54</v>
      </c>
    </row>
    <row r="9" spans="1:9" x14ac:dyDescent="0.3">
      <c r="A9" s="108" t="s">
        <v>56</v>
      </c>
      <c r="B9" s="113">
        <v>248</v>
      </c>
      <c r="C9" s="72">
        <v>257</v>
      </c>
      <c r="D9" s="72">
        <v>181</v>
      </c>
      <c r="E9" s="91">
        <v>84</v>
      </c>
      <c r="F9" s="114">
        <v>17</v>
      </c>
      <c r="G9" s="35">
        <v>104</v>
      </c>
      <c r="H9" s="83">
        <v>109</v>
      </c>
      <c r="I9" s="79">
        <v>66</v>
      </c>
    </row>
    <row r="10" spans="1:9" x14ac:dyDescent="0.3">
      <c r="A10" s="108" t="s">
        <v>57</v>
      </c>
      <c r="B10" s="113">
        <v>101</v>
      </c>
      <c r="C10" s="72">
        <v>103</v>
      </c>
      <c r="D10" s="72">
        <v>64</v>
      </c>
      <c r="E10" s="91">
        <v>32</v>
      </c>
      <c r="F10" s="114">
        <v>15</v>
      </c>
      <c r="G10" s="35">
        <v>36</v>
      </c>
      <c r="H10" s="83">
        <v>37</v>
      </c>
      <c r="I10" s="79">
        <v>37</v>
      </c>
    </row>
    <row r="11" spans="1:9" x14ac:dyDescent="0.3">
      <c r="A11" s="108" t="s">
        <v>58</v>
      </c>
      <c r="B11" s="113">
        <v>56</v>
      </c>
      <c r="C11" s="72">
        <v>54</v>
      </c>
      <c r="D11" s="72">
        <v>37</v>
      </c>
      <c r="E11" s="91">
        <v>12</v>
      </c>
      <c r="F11" s="114">
        <v>8</v>
      </c>
      <c r="G11" s="35">
        <v>28</v>
      </c>
      <c r="H11" s="83">
        <v>18</v>
      </c>
      <c r="I11" s="79">
        <v>11</v>
      </c>
    </row>
    <row r="12" spans="1:9" x14ac:dyDescent="0.3">
      <c r="A12" s="108" t="s">
        <v>59</v>
      </c>
      <c r="B12" s="113">
        <v>73</v>
      </c>
      <c r="C12" s="72">
        <v>69</v>
      </c>
      <c r="D12" s="72">
        <v>62</v>
      </c>
      <c r="E12" s="91">
        <v>15</v>
      </c>
      <c r="F12" s="114">
        <v>4</v>
      </c>
      <c r="G12" s="35">
        <v>29</v>
      </c>
      <c r="H12" s="83">
        <v>27</v>
      </c>
      <c r="I12" s="79">
        <v>25</v>
      </c>
    </row>
    <row r="13" spans="1:9" x14ac:dyDescent="0.3">
      <c r="A13" s="108" t="s">
        <v>60</v>
      </c>
      <c r="B13" s="113">
        <v>91</v>
      </c>
      <c r="C13" s="72">
        <v>97</v>
      </c>
      <c r="D13" s="72">
        <v>73</v>
      </c>
      <c r="E13" s="92">
        <v>17</v>
      </c>
      <c r="F13" s="115">
        <v>11</v>
      </c>
      <c r="G13" s="77">
        <v>38</v>
      </c>
      <c r="H13" s="84">
        <v>44</v>
      </c>
      <c r="I13" s="80">
        <v>19</v>
      </c>
    </row>
    <row r="14" spans="1:9" x14ac:dyDescent="0.3">
      <c r="A14" s="109" t="s">
        <v>61</v>
      </c>
      <c r="B14" s="113">
        <v>54</v>
      </c>
      <c r="C14" s="58">
        <v>54</v>
      </c>
      <c r="D14" s="58">
        <v>43</v>
      </c>
      <c r="E14" s="91">
        <v>10</v>
      </c>
      <c r="F14" s="114">
        <v>3</v>
      </c>
      <c r="G14" s="35">
        <v>8</v>
      </c>
      <c r="H14" s="83">
        <v>25</v>
      </c>
      <c r="I14" s="79">
        <v>23</v>
      </c>
    </row>
    <row r="15" spans="1:9" x14ac:dyDescent="0.3">
      <c r="A15" s="110" t="s">
        <v>62</v>
      </c>
      <c r="B15" s="113">
        <v>62</v>
      </c>
      <c r="C15" s="72">
        <v>60</v>
      </c>
      <c r="D15" s="72">
        <v>26</v>
      </c>
      <c r="E15" s="91">
        <v>39</v>
      </c>
      <c r="F15" s="114">
        <v>5</v>
      </c>
      <c r="G15" s="35">
        <v>16</v>
      </c>
      <c r="H15" s="83">
        <v>32</v>
      </c>
      <c r="I15" s="79">
        <v>21</v>
      </c>
    </row>
    <row r="16" spans="1:9" x14ac:dyDescent="0.3">
      <c r="A16" s="111" t="s">
        <v>63</v>
      </c>
      <c r="B16" s="113">
        <v>190</v>
      </c>
      <c r="C16" s="72">
        <v>191</v>
      </c>
      <c r="D16" s="72">
        <v>106</v>
      </c>
      <c r="E16" s="91">
        <v>74</v>
      </c>
      <c r="F16" s="114">
        <v>25</v>
      </c>
      <c r="G16" s="35">
        <v>64</v>
      </c>
      <c r="H16" s="83">
        <v>85</v>
      </c>
      <c r="I16" s="79">
        <v>55</v>
      </c>
    </row>
    <row r="17" spans="1:9" x14ac:dyDescent="0.3">
      <c r="A17" s="109" t="s">
        <v>64</v>
      </c>
      <c r="B17" s="113">
        <v>135</v>
      </c>
      <c r="C17" s="72">
        <v>124</v>
      </c>
      <c r="D17" s="72">
        <v>94</v>
      </c>
      <c r="E17" s="91">
        <v>24</v>
      </c>
      <c r="F17" s="114">
        <v>22</v>
      </c>
      <c r="G17" s="35">
        <v>36</v>
      </c>
      <c r="H17" s="83">
        <v>60</v>
      </c>
      <c r="I17" s="79">
        <v>44</v>
      </c>
    </row>
    <row r="18" spans="1:9" x14ac:dyDescent="0.3">
      <c r="A18" s="110" t="s">
        <v>65</v>
      </c>
      <c r="B18" s="113">
        <v>177</v>
      </c>
      <c r="C18" s="72">
        <v>180</v>
      </c>
      <c r="D18" s="72">
        <v>142</v>
      </c>
      <c r="E18" s="91">
        <v>51</v>
      </c>
      <c r="F18" s="114">
        <v>8</v>
      </c>
      <c r="G18" s="35">
        <v>109</v>
      </c>
      <c r="H18" s="83">
        <v>36</v>
      </c>
      <c r="I18" s="79">
        <v>52</v>
      </c>
    </row>
    <row r="19" spans="1:9" x14ac:dyDescent="0.3">
      <c r="A19" s="110" t="s">
        <v>66</v>
      </c>
      <c r="B19" s="113">
        <v>74</v>
      </c>
      <c r="C19" s="72">
        <v>75</v>
      </c>
      <c r="D19" s="72">
        <v>55</v>
      </c>
      <c r="E19" s="91">
        <v>25</v>
      </c>
      <c r="F19" s="114">
        <v>2</v>
      </c>
      <c r="G19" s="35">
        <v>26</v>
      </c>
      <c r="H19" s="83">
        <v>29</v>
      </c>
      <c r="I19" s="79">
        <v>25</v>
      </c>
    </row>
    <row r="20" spans="1:9" x14ac:dyDescent="0.3">
      <c r="A20" s="112" t="s">
        <v>67</v>
      </c>
      <c r="B20" s="113">
        <v>31</v>
      </c>
      <c r="C20" s="72">
        <v>31</v>
      </c>
      <c r="D20" s="116">
        <v>15</v>
      </c>
      <c r="E20" s="93">
        <v>6</v>
      </c>
      <c r="F20" s="114">
        <v>11</v>
      </c>
      <c r="G20" s="81">
        <v>0</v>
      </c>
      <c r="H20" s="85">
        <v>6</v>
      </c>
      <c r="I20" s="79">
        <v>31</v>
      </c>
    </row>
    <row r="21" spans="1:9" x14ac:dyDescent="0.3">
      <c r="A21" s="7" t="s">
        <v>0</v>
      </c>
      <c r="B21" s="21">
        <f t="shared" ref="B21:I21" si="0">SUM(B7:B20)</f>
        <v>1766</v>
      </c>
      <c r="C21" s="21">
        <f t="shared" si="0"/>
        <v>1771</v>
      </c>
      <c r="D21" s="21">
        <f t="shared" si="0"/>
        <v>1198</v>
      </c>
      <c r="E21" s="21">
        <f t="shared" si="0"/>
        <v>554</v>
      </c>
      <c r="F21" s="21">
        <f t="shared" si="0"/>
        <v>176</v>
      </c>
      <c r="G21" s="21">
        <f t="shared" si="0"/>
        <v>641</v>
      </c>
      <c r="H21" s="21">
        <f t="shared" si="0"/>
        <v>717</v>
      </c>
      <c r="I21" s="21">
        <f t="shared" si="0"/>
        <v>562</v>
      </c>
    </row>
  </sheetData>
  <sheetProtection selectLockedCells="1"/>
  <mergeCells count="8">
    <mergeCell ref="G1:I1"/>
    <mergeCell ref="G2:I2"/>
    <mergeCell ref="G3:I3"/>
    <mergeCell ref="B2:C2"/>
    <mergeCell ref="B1:C1"/>
    <mergeCell ref="D3:F3"/>
    <mergeCell ref="D2:F2"/>
    <mergeCell ref="D1:F1"/>
  </mergeCells>
  <printOptions horizontalCentered="1"/>
  <pageMargins left="0.5" right="0.5" top="1.5" bottom="0.5" header="1" footer="0.3"/>
  <pageSetup orientation="portrait" r:id="rId1"/>
  <headerFooter alignWithMargins="0">
    <oddHeader>&amp;C&amp;"Helv,Bold"BEAR LAKE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zoomScaleNormal="100" workbookViewId="0">
      <pane ySplit="3" topLeftCell="A4" activePane="bottomLeft" state="frozen"/>
      <selection activeCell="C7" sqref="C7:C20"/>
      <selection pane="bottomLeft" activeCell="D24" sqref="D24"/>
    </sheetView>
  </sheetViews>
  <sheetFormatPr defaultRowHeight="13.8" x14ac:dyDescent="0.3"/>
  <cols>
    <col min="1" max="1" width="17.88671875" style="52" bestFit="1" customWidth="1"/>
    <col min="2" max="2" width="17.33203125" style="53" customWidth="1"/>
    <col min="3" max="3" width="19.88671875" style="53" customWidth="1"/>
    <col min="4" max="4" width="18.33203125" style="53" customWidth="1"/>
  </cols>
  <sheetData>
    <row r="1" spans="1:4" x14ac:dyDescent="0.3">
      <c r="A1" s="143" t="s">
        <v>28</v>
      </c>
      <c r="B1" s="144"/>
      <c r="C1" s="144"/>
      <c r="D1" s="144"/>
    </row>
    <row r="2" spans="1:4" ht="14.4" thickBot="1" x14ac:dyDescent="0.35">
      <c r="A2" s="119" t="s">
        <v>48</v>
      </c>
      <c r="B2" s="119" t="s">
        <v>29</v>
      </c>
      <c r="C2" s="119" t="s">
        <v>30</v>
      </c>
      <c r="D2" s="119" t="s">
        <v>31</v>
      </c>
    </row>
    <row r="3" spans="1:4" ht="13.2" thickBot="1" x14ac:dyDescent="0.3">
      <c r="A3" s="145"/>
      <c r="B3" s="145"/>
      <c r="C3" s="145"/>
      <c r="D3" s="145"/>
    </row>
    <row r="4" spans="1:4" x14ac:dyDescent="0.3">
      <c r="A4" s="120" t="s">
        <v>104</v>
      </c>
      <c r="B4" s="99" t="s">
        <v>105</v>
      </c>
      <c r="C4" s="99" t="s">
        <v>106</v>
      </c>
      <c r="D4" s="105">
        <v>16</v>
      </c>
    </row>
    <row r="5" spans="1:4" x14ac:dyDescent="0.3">
      <c r="A5" s="94"/>
      <c r="B5" s="95"/>
      <c r="C5" s="95"/>
      <c r="D5" s="102"/>
    </row>
    <row r="6" spans="1:4" x14ac:dyDescent="0.3">
      <c r="A6" s="96" t="s">
        <v>80</v>
      </c>
      <c r="B6" s="95" t="s">
        <v>32</v>
      </c>
      <c r="C6" s="95" t="s">
        <v>81</v>
      </c>
      <c r="D6" s="102">
        <v>200</v>
      </c>
    </row>
    <row r="7" spans="1:4" x14ac:dyDescent="0.3">
      <c r="A7" s="96"/>
      <c r="B7" s="95"/>
      <c r="C7" s="95"/>
      <c r="D7" s="102"/>
    </row>
    <row r="8" spans="1:4" x14ac:dyDescent="0.3">
      <c r="A8" s="96" t="s">
        <v>82</v>
      </c>
      <c r="B8" s="95" t="s">
        <v>32</v>
      </c>
      <c r="C8" s="95" t="s">
        <v>103</v>
      </c>
      <c r="D8" s="102">
        <v>124</v>
      </c>
    </row>
    <row r="9" spans="1:4" x14ac:dyDescent="0.3">
      <c r="A9" s="96"/>
      <c r="B9" s="97" t="s">
        <v>32</v>
      </c>
      <c r="C9" s="97" t="s">
        <v>83</v>
      </c>
      <c r="D9" s="103">
        <v>113</v>
      </c>
    </row>
    <row r="10" spans="1:4" x14ac:dyDescent="0.3">
      <c r="A10" s="96"/>
      <c r="B10" s="97"/>
      <c r="C10" s="97"/>
      <c r="D10" s="103"/>
    </row>
    <row r="11" spans="1:4" x14ac:dyDescent="0.3">
      <c r="A11" s="96" t="s">
        <v>84</v>
      </c>
      <c r="B11" s="95" t="s">
        <v>32</v>
      </c>
      <c r="C11" s="95" t="s">
        <v>85</v>
      </c>
      <c r="D11" s="102">
        <v>102</v>
      </c>
    </row>
    <row r="12" spans="1:4" ht="12.6" x14ac:dyDescent="0.25">
      <c r="A12" s="98"/>
      <c r="B12" s="98"/>
      <c r="C12" s="98"/>
      <c r="D12" s="104"/>
    </row>
    <row r="13" spans="1:4" x14ac:dyDescent="0.3">
      <c r="A13" s="94" t="s">
        <v>86</v>
      </c>
      <c r="B13" s="95" t="s">
        <v>32</v>
      </c>
      <c r="C13" s="95" t="s">
        <v>87</v>
      </c>
      <c r="D13" s="102">
        <v>62</v>
      </c>
    </row>
    <row r="14" spans="1:4" x14ac:dyDescent="0.3">
      <c r="A14" s="96"/>
      <c r="B14" s="95"/>
      <c r="C14" s="95"/>
      <c r="D14" s="102"/>
    </row>
    <row r="15" spans="1:4" x14ac:dyDescent="0.3">
      <c r="A15" s="96" t="s">
        <v>89</v>
      </c>
      <c r="B15" s="95" t="s">
        <v>32</v>
      </c>
      <c r="C15" s="95" t="s">
        <v>88</v>
      </c>
      <c r="D15" s="102">
        <v>95</v>
      </c>
    </row>
    <row r="16" spans="1:4" x14ac:dyDescent="0.3">
      <c r="A16" s="96"/>
      <c r="B16" s="97"/>
      <c r="C16" s="97"/>
      <c r="D16" s="103"/>
    </row>
    <row r="17" spans="1:4" x14ac:dyDescent="0.3">
      <c r="A17" s="96" t="s">
        <v>90</v>
      </c>
      <c r="B17" s="95" t="s">
        <v>32</v>
      </c>
      <c r="C17" s="95" t="s">
        <v>91</v>
      </c>
      <c r="D17" s="102">
        <v>45</v>
      </c>
    </row>
    <row r="18" spans="1:4" ht="12.6" x14ac:dyDescent="0.25">
      <c r="A18" s="98"/>
      <c r="B18" s="98"/>
      <c r="C18" s="98"/>
      <c r="D18" s="104"/>
    </row>
    <row r="19" spans="1:4" x14ac:dyDescent="0.3">
      <c r="A19" s="94" t="s">
        <v>92</v>
      </c>
      <c r="B19" s="95" t="s">
        <v>32</v>
      </c>
      <c r="C19" s="95" t="s">
        <v>93</v>
      </c>
      <c r="D19" s="102">
        <v>58</v>
      </c>
    </row>
    <row r="20" spans="1:4" x14ac:dyDescent="0.3">
      <c r="A20" s="96"/>
      <c r="B20" s="95"/>
      <c r="C20" s="95"/>
      <c r="D20" s="102"/>
    </row>
    <row r="21" spans="1:4" x14ac:dyDescent="0.3">
      <c r="A21" s="96" t="s">
        <v>94</v>
      </c>
      <c r="B21" s="97" t="s">
        <v>32</v>
      </c>
      <c r="C21" s="95" t="s">
        <v>95</v>
      </c>
      <c r="D21" s="102">
        <v>182</v>
      </c>
    </row>
    <row r="22" spans="1:4" x14ac:dyDescent="0.3">
      <c r="A22" s="96"/>
      <c r="B22" s="95"/>
      <c r="C22" s="97"/>
      <c r="D22" s="103"/>
    </row>
    <row r="23" spans="1:4" x14ac:dyDescent="0.3">
      <c r="A23" s="96" t="s">
        <v>96</v>
      </c>
      <c r="B23" s="95" t="s">
        <v>32</v>
      </c>
      <c r="C23" s="95" t="s">
        <v>108</v>
      </c>
      <c r="D23" s="102">
        <v>114</v>
      </c>
    </row>
    <row r="24" spans="1:4" x14ac:dyDescent="0.3">
      <c r="A24" s="96"/>
      <c r="B24" s="95"/>
      <c r="C24" s="95"/>
      <c r="D24" s="105"/>
    </row>
    <row r="25" spans="1:4" x14ac:dyDescent="0.3">
      <c r="A25" s="96" t="s">
        <v>100</v>
      </c>
      <c r="B25" s="99" t="s">
        <v>32</v>
      </c>
      <c r="C25" s="95" t="s">
        <v>102</v>
      </c>
      <c r="D25" s="105">
        <v>166</v>
      </c>
    </row>
    <row r="26" spans="1:4" ht="12.6" x14ac:dyDescent="0.25">
      <c r="A26" s="98"/>
      <c r="B26" s="100"/>
      <c r="C26" s="98"/>
      <c r="D26" s="104"/>
    </row>
    <row r="27" spans="1:4" x14ac:dyDescent="0.3">
      <c r="A27" s="94" t="s">
        <v>97</v>
      </c>
      <c r="B27" s="101" t="s">
        <v>32</v>
      </c>
      <c r="C27" s="95" t="s">
        <v>98</v>
      </c>
      <c r="D27" s="102">
        <v>75</v>
      </c>
    </row>
    <row r="28" spans="1:4" x14ac:dyDescent="0.3">
      <c r="A28" s="96"/>
      <c r="B28" s="95"/>
      <c r="C28" s="95"/>
      <c r="D28" s="102"/>
    </row>
    <row r="29" spans="1:4" x14ac:dyDescent="0.3">
      <c r="A29" s="96" t="s">
        <v>99</v>
      </c>
      <c r="B29" s="95" t="s">
        <v>32</v>
      </c>
      <c r="C29" s="95" t="s">
        <v>101</v>
      </c>
      <c r="D29" s="102">
        <v>29</v>
      </c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portrait" r:id="rId1"/>
  <headerFooter alignWithMargins="0">
    <oddHeader>&amp;C&amp;"Helv,Bold"BEAR LAKE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US Sen &amp; US Rep</vt:lpstr>
      <vt:lpstr>Sup Ct</vt:lpstr>
      <vt:lpstr>App Ct &amp; Voting Stats</vt:lpstr>
      <vt:lpstr>Leg 32</vt:lpstr>
      <vt:lpstr>Co Comm - Co Treas</vt:lpstr>
      <vt:lpstr>Precinct</vt:lpstr>
      <vt:lpstr>'App Ct &amp; Voting Stats'!Print_Titles</vt:lpstr>
      <vt:lpstr>'Co Comm - Co Treas'!Print_Titles</vt:lpstr>
      <vt:lpstr>'Leg 32'!Print_Titles</vt:lpstr>
      <vt:lpstr>Precinct!Print_Titles</vt:lpstr>
      <vt:lpstr>'Sup Ct'!Print_Titles</vt:lpstr>
      <vt:lpstr>'US Sen &amp; US Rep'!Print_Titles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Humpherys</dc:creator>
  <cp:lastModifiedBy>Betsie</cp:lastModifiedBy>
  <cp:lastPrinted>2016-05-26T20:33:09Z</cp:lastPrinted>
  <dcterms:created xsi:type="dcterms:W3CDTF">1998-04-10T16:02:13Z</dcterms:created>
  <dcterms:modified xsi:type="dcterms:W3CDTF">2016-06-29T13:59:42Z</dcterms:modified>
</cp:coreProperties>
</file>