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6"/>
  </bookViews>
  <sheets>
    <sheet name="US Sen - Sup Ct" sheetId="1" state="visible" r:id="rId2"/>
    <sheet name="Sup Ct - Voting Stats" sheetId="2" state="visible" r:id="rId3"/>
    <sheet name="Leg 07" sheetId="3" state="visible" r:id="rId4"/>
    <sheet name="Co Comm - Co Treas" sheetId="4" state="visible" r:id="rId5"/>
    <sheet name="Precinct" sheetId="5" state="visible" r:id="rId6"/>
    <sheet name="Clarkia Hwy &amp; Lib Dist" sheetId="6" state="visible" r:id="rId7"/>
    <sheet name="Shoshone Water Dist " sheetId="7" state="visible" r:id="rId8"/>
  </sheets>
  <definedNames>
    <definedName function="false" hidden="false" localSheetId="5" name="_xlnm.Print_Titles" vbProcedure="false">'Clarkia Hwy &amp; Lib Dist'!$A:$A,'Clarkia Hwy &amp; Lib Dist'!$1:$5</definedName>
    <definedName function="false" hidden="false" localSheetId="3" name="_xlnm.Print_Titles" vbProcedure="false">'Co Comm - Co Treas'!$A:$A,'Co Comm - Co Treas'!$1:$6</definedName>
    <definedName function="false" hidden="false" localSheetId="2" name="_xlnm.Print_Titles" vbProcedure="false">'Leg 07'!$1:$6</definedName>
    <definedName function="false" hidden="false" localSheetId="4" name="_xlnm.Print_Titles" vbProcedure="false">Precinct!$1:$3</definedName>
    <definedName function="false" hidden="false" localSheetId="1" name="_xlnm.Print_Titles" vbProcedure="false">'Sup Ct - Voting Stats'!$A:$A,'Sup Ct - Voting Stats'!$1:$6</definedName>
    <definedName function="false" hidden="false" localSheetId="0" name="_xlnm.Print_Titles" vbProcedure="false">'US Sen - Sup Ct'!$A:$A,'US Sen - Sup Ct'!$1:$6</definedName>
    <definedName function="false" hidden="false" localSheetId="0" name="Excel_BuiltIn_Print_Titles" vbProcedure="false">'US Sen - Sup Ct'!$A:$A,'US Sen - Sup Ct'!$1:$6</definedName>
    <definedName function="false" hidden="false" localSheetId="1" name="Excel_BuiltIn_Print_Titles" vbProcedure="false">'Sup Ct - Voting Stats'!$A:$A,'Sup Ct - Voting Stats'!$1:$6</definedName>
    <definedName function="false" hidden="false" localSheetId="2" name="Excel_BuiltIn_Print_Titles" vbProcedure="false">'Leg 07'!$1:$6</definedName>
    <definedName function="false" hidden="false" localSheetId="3" name="Excel_BuiltIn_Print_Titles" vbProcedure="false">'Co Comm - Co Treas'!$A:$A,'Co Comm - Co Treas'!$1:$6</definedName>
    <definedName function="false" hidden="false" localSheetId="4" name="Excel_BuiltIn_Print_Titles" vbProcedure="false">Precinct!$1:$3</definedName>
    <definedName function="false" hidden="false" localSheetId="5" name="Excel_BuiltIn_Print_Titles" vbProcedure="false">'Clarkia Hwy &amp; Lib Dist'!$A:$A,'Clarkia Hwy &amp; Lib Dist'!$1:$5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<sst xmlns="http://schemas.openxmlformats.org/spreadsheetml/2006/main" count="257" uniqueCount="111">
  <si>
    <t xml:space="preserve">UNITED STATES</t>
  </si>
  <si>
    <t xml:space="preserve">SUPREME COURT</t>
  </si>
  <si>
    <t xml:space="preserve">REPRESENTATIVE</t>
  </si>
  <si>
    <t xml:space="preserve">JUSTICE</t>
  </si>
  <si>
    <t xml:space="preserve">SENATOR</t>
  </si>
  <si>
    <t xml:space="preserve">DISTRICT 1</t>
  </si>
  <si>
    <t xml:space="preserve">To Succeed:</t>
  </si>
  <si>
    <t xml:space="preserve">CON</t>
  </si>
  <si>
    <t xml:space="preserve">DEM</t>
  </si>
  <si>
    <t xml:space="preserve">REP</t>
  </si>
  <si>
    <t xml:space="preserve">Roger S. Burdick</t>
  </si>
  <si>
    <t xml:space="preserve">Precinct</t>
  </si>
  <si>
    <t xml:space="preserve">Pro-Life</t>
  </si>
  <si>
    <t xml:space="preserve">Ray J. Writz</t>
  </si>
  <si>
    <t xml:space="preserve">Jerry Sturgill</t>
  </si>
  <si>
    <t xml:space="preserve">Mike Crapo</t>
  </si>
  <si>
    <t xml:space="preserve">Shizandra Fox</t>
  </si>
  <si>
    <t xml:space="preserve">Staniela Nikolova</t>
  </si>
  <si>
    <t xml:space="preserve">James Piotrowski</t>
  </si>
  <si>
    <t xml:space="preserve">Gordon Counsil</t>
  </si>
  <si>
    <t xml:space="preserve">Isaac M. Haugen</t>
  </si>
  <si>
    <t xml:space="preserve">Raul R. Labrador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</si>
  <si>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</si>
  <si>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</si>
  <si>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</si>
  <si>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</si>
  <si>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</si>
  <si>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</si>
  <si>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</si>
  <si>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</si>
  <si>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</si>
  <si>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</si>
  <si>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</si>
  <si>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</si>
  <si>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</si>
  <si>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</si>
  <si>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Co. Total</t>
  </si>
  <si>
    <t xml:space="preserve">APPELLATE</t>
  </si>
  <si>
    <t xml:space="preserve">COURT JUDGE</t>
  </si>
  <si>
    <t xml:space="preserve">VOTING</t>
  </si>
  <si>
    <t xml:space="preserve">STATISTICS</t>
  </si>
  <si>
    <t xml:space="preserve">Jim Jones</t>
  </si>
  <si>
    <t xml:space="preserve">Molly J. Huskey</t>
  </si>
  <si>
    <t xml:space="preserve">Robyn Brody</t>
  </si>
  <si>
    <t xml:space="preserve">Sergio A. Gutierrez</t>
  </si>
  <si>
    <t xml:space="preserve">Curt McKenzie</t>
  </si>
  <si>
    <t xml:space="preserve">Clive J. Strong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</si>
  <si>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</si>
  <si>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</si>
  <si>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</si>
  <si>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</si>
  <si>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</si>
  <si>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LEGISLATIVE DIST 7</t>
  </si>
  <si>
    <t xml:space="preserve">ST SEN</t>
  </si>
  <si>
    <t xml:space="preserve">ST REP A</t>
  </si>
  <si>
    <t xml:space="preserve">ST REP B</t>
  </si>
  <si>
    <t xml:space="preserve">Ken Meyers</t>
  </si>
  <si>
    <t xml:space="preserve">Carl G Crabtree</t>
  </si>
  <si>
    <t xml:space="preserve">Sheryl L Nuxoll</t>
  </si>
  <si>
    <t xml:space="preserve">Jessica Chilcott</t>
  </si>
  <si>
    <t xml:space="preserve">Priscilla Giddings</t>
  </si>
  <si>
    <t xml:space="preserve">Shannon McMillan</t>
  </si>
  <si>
    <t xml:space="preserve">Paul E Shepherd</t>
  </si>
  <si>
    <t xml:space="preserve">Kris L. Steneck</t>
  </si>
  <si>
    <t xml:space="preserve">CO. TOTAL</t>
  </si>
  <si>
    <t xml:space="preserve">COUNTY</t>
  </si>
  <si>
    <t xml:space="preserve">COMMISSIONER</t>
  </si>
  <si>
    <t xml:space="preserve">PROSECUTING</t>
  </si>
  <si>
    <t xml:space="preserve">DIST 2</t>
  </si>
  <si>
    <t xml:space="preserve">DIST 3</t>
  </si>
  <si>
    <t xml:space="preserve">SHERIFF</t>
  </si>
  <si>
    <t xml:space="preserve">ATTORNEY</t>
  </si>
  <si>
    <t xml:space="preserve">Jay L. Huber</t>
  </si>
  <si>
    <t xml:space="preserve">Matt Beehner</t>
  </si>
  <si>
    <t xml:space="preserve">John Hansen</t>
  </si>
  <si>
    <t xml:space="preserve">Leslee Stanley</t>
  </si>
  <si>
    <t xml:space="preserve">Mitchell Vince Alexander</t>
  </si>
  <si>
    <t xml:space="preserve">Darrell "Mike" Gunderson</t>
  </si>
  <si>
    <t xml:space="preserve">Keisha Oxendine Stutzke</t>
  </si>
  <si>
    <t xml:space="preserve">James McMillan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</si>
  <si>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</si>
  <si>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</si>
  <si>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</si>
  <si>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</si>
  <si>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</si>
  <si>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</si>
  <si>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Randall Childress</t>
  </si>
  <si>
    <t xml:space="preserve">Democrat</t>
  </si>
  <si>
    <t xml:space="preserve">Daniel White</t>
  </si>
  <si>
    <t xml:space="preserve">Chuck Reitz</t>
  </si>
  <si>
    <t xml:space="preserve">Jerome Bunde</t>
  </si>
  <si>
    <t xml:space="preserve">Robin Stanley</t>
  </si>
  <si>
    <t xml:space="preserve">Julie Robbins</t>
  </si>
  <si>
    <t xml:space="preserve">Michael G. Dancer</t>
  </si>
  <si>
    <t xml:space="preserve">Duane E. Little</t>
  </si>
  <si>
    <t xml:space="preserve">Linda Baker</t>
  </si>
  <si>
    <t xml:space="preserve">Linda Yergler</t>
  </si>
  <si>
    <t xml:space="preserve">Andy Galbreath</t>
  </si>
  <si>
    <t xml:space="preserve">Republican W/I</t>
  </si>
  <si>
    <t xml:space="preserve">Dawn Kruger</t>
  </si>
  <si>
    <t xml:space="preserve">CLARKIA</t>
  </si>
  <si>
    <t xml:space="preserve">HIGHWAY DISTRICT </t>
  </si>
  <si>
    <t xml:space="preserve">TAX LEVY</t>
  </si>
  <si>
    <t xml:space="preserve">In Favor Of</t>
  </si>
  <si>
    <t xml:space="preserve">Against</t>
  </si>
  <si>
    <t xml:space="preserve">CONSOLIDATED FREE</t>
  </si>
  <si>
    <t xml:space="preserve">LIBRARY DISTRICT</t>
  </si>
  <si>
    <t xml:space="preserve">LEVY</t>
  </si>
  <si>
    <t xml:space="preserve">CENTRAL SHOSHONE COUNTY </t>
  </si>
  <si>
    <t xml:space="preserve">WATER DISTRICT</t>
  </si>
  <si>
    <t xml:space="preserve">REVENUE BOND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</si>
</sst>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"/>
    <numFmt numFmtId="168" formatCode="0.0%"/>
    <numFmt numFmtId="169" formatCode="0.00%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0" borderId="5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9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6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1" activeCellId="0" sqref="B21:K21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4" min="2" style="1" width="9.01"/>
    <col collapsed="false" customWidth="true" hidden="false" outlineLevel="0" max="5" min="5" style="1" width="8.75"/>
    <col collapsed="false" customWidth="true" hidden="false" outlineLevel="0" max="6" min="6" style="2" width="8.75"/>
    <col collapsed="false" customWidth="true" hidden="false" outlineLevel="0" max="11" min="7" style="2" width="9.01"/>
    <col collapsed="false" customWidth="true" hidden="false" outlineLevel="0" max="12" min="12" style="3" width="16.62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9" t="s">
        <v>1</v>
      </c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2</v>
      </c>
      <c r="G2" s="11"/>
      <c r="H2" s="11"/>
      <c r="I2" s="11"/>
      <c r="J2" s="11"/>
      <c r="K2" s="11"/>
      <c r="L2" s="12" t="s">
        <v>3</v>
      </c>
    </row>
    <row r="3" s="13" customFormat="true" ht="13.8" hidden="false" customHeight="false" outlineLevel="0" collapsed="false">
      <c r="A3" s="14"/>
      <c r="B3" s="15" t="s">
        <v>4</v>
      </c>
      <c r="C3" s="15"/>
      <c r="D3" s="15"/>
      <c r="E3" s="15"/>
      <c r="F3" s="15" t="s">
        <v>5</v>
      </c>
      <c r="G3" s="15"/>
      <c r="H3" s="15"/>
      <c r="I3" s="15"/>
      <c r="J3" s="15"/>
      <c r="K3" s="15"/>
      <c r="L3" s="16" t="s">
        <v>6</v>
      </c>
    </row>
    <row r="4" customFormat="false" ht="13.5" hidden="false" customHeight="true" outlineLevel="0" collapsed="false">
      <c r="A4" s="17"/>
      <c r="B4" s="18" t="s">
        <v>7</v>
      </c>
      <c r="C4" s="18" t="s">
        <v>7</v>
      </c>
      <c r="D4" s="18" t="s">
        <v>8</v>
      </c>
      <c r="E4" s="18" t="s">
        <v>9</v>
      </c>
      <c r="F4" s="18" t="s">
        <v>8</v>
      </c>
      <c r="G4" s="18" t="s">
        <v>8</v>
      </c>
      <c r="H4" s="18" t="s">
        <v>8</v>
      </c>
      <c r="I4" s="18" t="s">
        <v>9</v>
      </c>
      <c r="J4" s="18" t="s">
        <v>9</v>
      </c>
      <c r="K4" s="18" t="s">
        <v>9</v>
      </c>
      <c r="L4" s="19" t="s">
        <v>10</v>
      </c>
    </row>
    <row r="5" s="23" customFormat="true" ht="88.2" hidden="false" customHeight="true" outlineLevel="0" collapsed="false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  <c r="H5" s="21" t="s">
        <v>18</v>
      </c>
      <c r="I5" s="21" t="s">
        <v>19</v>
      </c>
      <c r="J5" s="21" t="s">
        <v>20</v>
      </c>
      <c r="K5" s="21" t="s">
        <v>21</v>
      </c>
      <c r="L5" s="22" t="s">
        <v>10</v>
      </c>
    </row>
    <row r="6" s="28" customFormat="true" ht="14.4" hidden="false" customHeight="false" outlineLevel="0" collapsed="false">
      <c r="A6" s="24"/>
      <c r="B6" s="25"/>
      <c r="C6" s="25"/>
      <c r="D6" s="25"/>
      <c r="E6" s="25"/>
      <c r="F6" s="26"/>
      <c r="G6" s="26"/>
      <c r="H6" s="26"/>
      <c r="I6" s="26"/>
      <c r="J6" s="26"/>
      <c r="K6" s="26"/>
      <c r="L6" s="27"/>
    </row>
    <row r="7" s="28" customFormat="true" ht="13.8" hidden="false" customHeight="false" outlineLevel="0" collapsed="false">
      <c r="A7" s="29" t="s">
        <v>22</v>
      </c>
      <c r="B7" s="30" t="n">
        <v>0</v>
      </c>
      <c r="C7" s="31" t="n">
        <v>0</v>
      </c>
      <c r="D7" s="32" t="n">
        <v>24</v>
      </c>
      <c r="E7" s="33" t="n">
        <v>9</v>
      </c>
      <c r="F7" s="34" t="n">
        <v>10</v>
      </c>
      <c r="G7" s="35" t="n">
        <v>3</v>
      </c>
      <c r="H7" s="36" t="n">
        <v>12</v>
      </c>
      <c r="I7" s="37" t="n">
        <v>0</v>
      </c>
      <c r="J7" s="35" t="n">
        <v>1</v>
      </c>
      <c r="K7" s="38" t="n">
        <v>9</v>
      </c>
      <c r="L7" s="39" t="n">
        <v>24</v>
      </c>
    </row>
    <row r="8" s="28" customFormat="true" ht="13.8" hidden="false" customHeight="false" outlineLevel="0" collapsed="false">
      <c r="A8" s="40" t="s">
        <v>23</v>
      </c>
      <c r="B8" s="30" t="n">
        <v>0</v>
      </c>
      <c r="C8" s="31" t="n">
        <v>1</v>
      </c>
      <c r="D8" s="41" t="n">
        <v>166</v>
      </c>
      <c r="E8" s="33" t="n">
        <v>8</v>
      </c>
      <c r="F8" s="42" t="n">
        <v>47</v>
      </c>
      <c r="G8" s="43" t="n">
        <v>24</v>
      </c>
      <c r="H8" s="38" t="n">
        <v>71</v>
      </c>
      <c r="I8" s="44" t="n">
        <v>0</v>
      </c>
      <c r="J8" s="45" t="n">
        <v>2</v>
      </c>
      <c r="K8" s="46" t="n">
        <v>7</v>
      </c>
      <c r="L8" s="47" t="n">
        <v>160</v>
      </c>
    </row>
    <row r="9" s="28" customFormat="true" ht="13.8" hidden="false" customHeight="false" outlineLevel="0" collapsed="false">
      <c r="A9" s="48" t="s">
        <v>24</v>
      </c>
      <c r="B9" s="49" t="n">
        <v>0</v>
      </c>
      <c r="C9" s="50" t="n">
        <v>0</v>
      </c>
      <c r="D9" s="32" t="n">
        <v>190</v>
      </c>
      <c r="E9" s="33" t="n">
        <v>14</v>
      </c>
      <c r="F9" s="34" t="n">
        <v>45</v>
      </c>
      <c r="G9" s="45" t="n">
        <v>38</v>
      </c>
      <c r="H9" s="38" t="n">
        <v>84</v>
      </c>
      <c r="I9" s="37" t="n">
        <v>1</v>
      </c>
      <c r="J9" s="35" t="n">
        <v>2</v>
      </c>
      <c r="K9" s="38" t="n">
        <v>11</v>
      </c>
      <c r="L9" s="47" t="n">
        <v>199</v>
      </c>
    </row>
    <row r="10" s="28" customFormat="true" ht="13.8" hidden="false" customHeight="false" outlineLevel="0" collapsed="false">
      <c r="A10" s="40" t="s">
        <v>25</v>
      </c>
      <c r="B10" s="49" t="n">
        <v>0</v>
      </c>
      <c r="C10" s="50" t="n">
        <v>0</v>
      </c>
      <c r="D10" s="32" t="n">
        <v>113</v>
      </c>
      <c r="E10" s="32" t="n">
        <v>20</v>
      </c>
      <c r="F10" s="42" t="n">
        <v>27</v>
      </c>
      <c r="G10" s="35" t="n">
        <v>14</v>
      </c>
      <c r="H10" s="51" t="n">
        <v>57</v>
      </c>
      <c r="I10" s="52" t="n">
        <v>4</v>
      </c>
      <c r="J10" s="43" t="n">
        <v>2</v>
      </c>
      <c r="K10" s="53" t="n">
        <v>14</v>
      </c>
      <c r="L10" s="47" t="n">
        <v>119</v>
      </c>
    </row>
    <row r="11" s="28" customFormat="true" ht="13.8" hidden="false" customHeight="false" outlineLevel="0" collapsed="false">
      <c r="A11" s="40" t="s">
        <v>26</v>
      </c>
      <c r="B11" s="54" t="n">
        <v>0</v>
      </c>
      <c r="C11" s="50" t="n">
        <v>0</v>
      </c>
      <c r="D11" s="33" t="n">
        <v>333</v>
      </c>
      <c r="E11" s="32" t="n">
        <v>31</v>
      </c>
      <c r="F11" s="34" t="n">
        <v>104</v>
      </c>
      <c r="G11" s="35" t="n">
        <v>38</v>
      </c>
      <c r="H11" s="38" t="n">
        <v>171</v>
      </c>
      <c r="I11" s="55" t="n">
        <v>2</v>
      </c>
      <c r="J11" s="35" t="n">
        <v>3</v>
      </c>
      <c r="K11" s="53" t="n">
        <v>26</v>
      </c>
      <c r="L11" s="47" t="n">
        <v>348</v>
      </c>
    </row>
    <row r="12" s="28" customFormat="true" ht="13.8" hidden="false" customHeight="false" outlineLevel="0" collapsed="false">
      <c r="A12" s="40" t="s">
        <v>27</v>
      </c>
      <c r="B12" s="30" t="n">
        <v>0</v>
      </c>
      <c r="C12" s="56" t="n">
        <v>2</v>
      </c>
      <c r="D12" s="33" t="n">
        <v>314</v>
      </c>
      <c r="E12" s="32" t="n">
        <v>51</v>
      </c>
      <c r="F12" s="57" t="n">
        <v>104</v>
      </c>
      <c r="G12" s="35" t="n">
        <v>52</v>
      </c>
      <c r="H12" s="51" t="n">
        <v>142</v>
      </c>
      <c r="I12" s="52" t="n">
        <v>4</v>
      </c>
      <c r="J12" s="43" t="n">
        <v>6</v>
      </c>
      <c r="K12" s="51" t="n">
        <v>41</v>
      </c>
      <c r="L12" s="47" t="n">
        <v>348</v>
      </c>
    </row>
    <row r="13" s="28" customFormat="true" ht="13.8" hidden="false" customHeight="false" outlineLevel="0" collapsed="false">
      <c r="A13" s="40" t="s">
        <v>28</v>
      </c>
      <c r="B13" s="30" t="n">
        <v>0</v>
      </c>
      <c r="C13" s="56" t="n">
        <v>0</v>
      </c>
      <c r="D13" s="33" t="n">
        <v>22</v>
      </c>
      <c r="E13" s="41" t="n">
        <v>8</v>
      </c>
      <c r="F13" s="57" t="n">
        <v>3</v>
      </c>
      <c r="G13" s="43" t="n">
        <v>4</v>
      </c>
      <c r="H13" s="46" t="n">
        <v>13</v>
      </c>
      <c r="I13" s="44" t="n">
        <v>2</v>
      </c>
      <c r="J13" s="45" t="n">
        <v>0</v>
      </c>
      <c r="K13" s="38" t="n">
        <v>5</v>
      </c>
      <c r="L13" s="47" t="n">
        <v>33</v>
      </c>
    </row>
    <row r="14" s="28" customFormat="true" ht="13.8" hidden="false" customHeight="false" outlineLevel="0" collapsed="false">
      <c r="A14" s="40" t="s">
        <v>29</v>
      </c>
      <c r="B14" s="30" t="n">
        <v>1</v>
      </c>
      <c r="C14" s="56" t="n">
        <v>0</v>
      </c>
      <c r="D14" s="33" t="n">
        <v>81</v>
      </c>
      <c r="E14" s="33" t="n">
        <v>37</v>
      </c>
      <c r="F14" s="57" t="n">
        <v>24</v>
      </c>
      <c r="G14" s="45" t="n">
        <v>18</v>
      </c>
      <c r="H14" s="46" t="n">
        <v>31</v>
      </c>
      <c r="I14" s="44" t="n">
        <v>4</v>
      </c>
      <c r="J14" s="45" t="n">
        <v>3</v>
      </c>
      <c r="K14" s="38" t="n">
        <v>29</v>
      </c>
      <c r="L14" s="47" t="n">
        <v>115</v>
      </c>
    </row>
    <row r="15" s="28" customFormat="true" ht="13.8" hidden="false" customHeight="false" outlineLevel="0" collapsed="false">
      <c r="A15" s="40" t="s">
        <v>30</v>
      </c>
      <c r="B15" s="30" t="n">
        <v>0</v>
      </c>
      <c r="C15" s="56" t="n">
        <v>0</v>
      </c>
      <c r="D15" s="32" t="n">
        <v>286</v>
      </c>
      <c r="E15" s="32" t="n">
        <v>40</v>
      </c>
      <c r="F15" s="57" t="n">
        <v>72</v>
      </c>
      <c r="G15" s="45" t="n">
        <v>59</v>
      </c>
      <c r="H15" s="38" t="n">
        <v>125</v>
      </c>
      <c r="I15" s="37" t="n">
        <v>1</v>
      </c>
      <c r="J15" s="35" t="n">
        <v>3</v>
      </c>
      <c r="K15" s="38" t="n">
        <v>37</v>
      </c>
      <c r="L15" s="47" t="n">
        <v>305</v>
      </c>
    </row>
    <row r="16" s="28" customFormat="true" ht="13.8" hidden="false" customHeight="false" outlineLevel="0" collapsed="false">
      <c r="A16" s="40" t="s">
        <v>31</v>
      </c>
      <c r="B16" s="30" t="n">
        <v>0</v>
      </c>
      <c r="C16" s="56" t="n">
        <v>0</v>
      </c>
      <c r="D16" s="41" t="n">
        <v>202</v>
      </c>
      <c r="E16" s="41" t="n">
        <v>28</v>
      </c>
      <c r="F16" s="57" t="n">
        <v>74</v>
      </c>
      <c r="G16" s="45" t="n">
        <v>21</v>
      </c>
      <c r="H16" s="38" t="n">
        <v>93</v>
      </c>
      <c r="I16" s="58" t="n">
        <v>3</v>
      </c>
      <c r="J16" s="59" t="n">
        <v>2</v>
      </c>
      <c r="K16" s="53" t="n">
        <v>24</v>
      </c>
      <c r="L16" s="47" t="n">
        <v>219</v>
      </c>
    </row>
    <row r="17" s="28" customFormat="true" ht="13.8" hidden="false" customHeight="false" outlineLevel="0" collapsed="false">
      <c r="A17" s="40" t="s">
        <v>32</v>
      </c>
      <c r="B17" s="54" t="n">
        <v>0</v>
      </c>
      <c r="C17" s="50" t="n">
        <v>0</v>
      </c>
      <c r="D17" s="33" t="n">
        <v>7</v>
      </c>
      <c r="E17" s="32" t="n">
        <v>28</v>
      </c>
      <c r="F17" s="57" t="n">
        <v>0</v>
      </c>
      <c r="G17" s="45" t="n">
        <v>2</v>
      </c>
      <c r="H17" s="38" t="n">
        <v>4</v>
      </c>
      <c r="I17" s="55" t="n">
        <v>3</v>
      </c>
      <c r="J17" s="35" t="n">
        <v>1</v>
      </c>
      <c r="K17" s="53" t="n">
        <v>26</v>
      </c>
      <c r="L17" s="47" t="n">
        <v>26</v>
      </c>
    </row>
    <row r="18" s="28" customFormat="true" ht="13.8" hidden="false" customHeight="false" outlineLevel="0" collapsed="false">
      <c r="A18" s="40" t="s">
        <v>33</v>
      </c>
      <c r="B18" s="54" t="n">
        <v>0</v>
      </c>
      <c r="C18" s="50" t="n">
        <v>0</v>
      </c>
      <c r="D18" s="33" t="n">
        <v>7</v>
      </c>
      <c r="E18" s="32" t="n">
        <v>23</v>
      </c>
      <c r="F18" s="57" t="n">
        <v>4</v>
      </c>
      <c r="G18" s="45" t="n">
        <v>0</v>
      </c>
      <c r="H18" s="51" t="n">
        <v>3</v>
      </c>
      <c r="I18" s="58" t="n">
        <v>1</v>
      </c>
      <c r="J18" s="43" t="n">
        <v>0</v>
      </c>
      <c r="K18" s="53" t="n">
        <v>22</v>
      </c>
      <c r="L18" s="47" t="n">
        <v>29</v>
      </c>
    </row>
    <row r="19" s="28" customFormat="true" ht="13.8" hidden="false" customHeight="false" outlineLevel="0" collapsed="false">
      <c r="A19" s="40" t="s">
        <v>34</v>
      </c>
      <c r="B19" s="30" t="n">
        <v>0</v>
      </c>
      <c r="C19" s="56" t="n">
        <v>0</v>
      </c>
      <c r="D19" s="32" t="n">
        <v>3</v>
      </c>
      <c r="E19" s="32" t="n">
        <v>10</v>
      </c>
      <c r="F19" s="42" t="n">
        <v>2</v>
      </c>
      <c r="G19" s="45" t="n">
        <v>0</v>
      </c>
      <c r="H19" s="38" t="n">
        <v>1</v>
      </c>
      <c r="I19" s="58" t="n">
        <v>0</v>
      </c>
      <c r="J19" s="35" t="n">
        <v>0</v>
      </c>
      <c r="K19" s="53" t="n">
        <v>10</v>
      </c>
      <c r="L19" s="60" t="n">
        <v>11</v>
      </c>
    </row>
    <row r="20" s="28" customFormat="true" ht="13.8" hidden="false" customHeight="false" outlineLevel="0" collapsed="false">
      <c r="A20" s="61" t="s">
        <v>35</v>
      </c>
      <c r="B20" s="62" t="n">
        <v>0</v>
      </c>
      <c r="C20" s="63" t="n">
        <v>0</v>
      </c>
      <c r="D20" s="41" t="n">
        <v>204</v>
      </c>
      <c r="E20" s="41" t="n">
        <v>46</v>
      </c>
      <c r="F20" s="64" t="n">
        <v>61</v>
      </c>
      <c r="G20" s="65" t="n">
        <v>33</v>
      </c>
      <c r="H20" s="66" t="n">
        <v>93</v>
      </c>
      <c r="I20" s="67" t="n">
        <v>6</v>
      </c>
      <c r="J20" s="68" t="n">
        <v>7</v>
      </c>
      <c r="K20" s="69" t="n">
        <v>33</v>
      </c>
      <c r="L20" s="70" t="n">
        <v>237</v>
      </c>
    </row>
    <row r="21" s="28" customFormat="true" ht="13.8" hidden="false" customHeight="false" outlineLevel="0" collapsed="false">
      <c r="A21" s="71" t="s">
        <v>36</v>
      </c>
      <c r="B21" s="72" t="n">
        <f aca="false">SUM(B7:B20)</f>
        <v>1</v>
      </c>
      <c r="C21" s="72" t="n">
        <f aca="false">SUM(C7:C20)</f>
        <v>3</v>
      </c>
      <c r="D21" s="72" t="n">
        <f aca="false">SUM(D7:D20)</f>
        <v>1952</v>
      </c>
      <c r="E21" s="72" t="n">
        <f aca="false">SUM(E7:E20)</f>
        <v>353</v>
      </c>
      <c r="F21" s="72" t="n">
        <f aca="false">SUM(F7:F20)</f>
        <v>577</v>
      </c>
      <c r="G21" s="72" t="n">
        <f aca="false">SUM(G7:G20)</f>
        <v>306</v>
      </c>
      <c r="H21" s="72" t="n">
        <f aca="false">SUM(H7:H20)</f>
        <v>900</v>
      </c>
      <c r="I21" s="72" t="n">
        <f aca="false">SUM(I7:I20)</f>
        <v>31</v>
      </c>
      <c r="J21" s="72" t="n">
        <f aca="false">SUM(J7:J20)</f>
        <v>32</v>
      </c>
      <c r="K21" s="72" t="n">
        <f aca="false">SUM(K7:K20)</f>
        <v>294</v>
      </c>
      <c r="L21" s="73" t="n">
        <f aca="false">SUM(L7:L20)</f>
        <v>2173</v>
      </c>
    </row>
    <row r="67" customFormat="false" ht="14.4" hidden="false" customHeight="true" outlineLevel="0" collapsed="false"/>
    <row r="78" customFormat="false" ht="14.4" hidden="false" customHeight="true" outlineLevel="0" collapsed="false"/>
  </sheetData>
  <mergeCells count="5">
    <mergeCell ref="F1:K1"/>
    <mergeCell ref="B2:E2"/>
    <mergeCell ref="F2:K2"/>
    <mergeCell ref="B3:E3"/>
    <mergeCell ref="F3:K3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7" activeCellId="0" sqref="J7:J20"/>
    </sheetView>
  </sheetViews>
  <sheetFormatPr defaultRowHeight="13.8" zeroHeight="false" outlineLevelRow="0" outlineLevelCol="0"/>
  <cols>
    <col collapsed="false" customWidth="true" hidden="false" outlineLevel="0" max="1" min="1" style="1" width="13.7"/>
    <col collapsed="false" customWidth="true" hidden="false" outlineLevel="0" max="5" min="2" style="3" width="9.77"/>
    <col collapsed="false" customWidth="true" hidden="false" outlineLevel="0" max="6" min="6" style="3" width="16.37"/>
    <col collapsed="false" customWidth="true" hidden="false" outlineLevel="0" max="11" min="7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8" t="s">
        <v>1</v>
      </c>
      <c r="C1" s="8"/>
      <c r="D1" s="8"/>
      <c r="E1" s="8"/>
      <c r="F1" s="8" t="s">
        <v>37</v>
      </c>
      <c r="G1" s="16"/>
      <c r="H1" s="16"/>
      <c r="I1" s="16"/>
      <c r="J1" s="16"/>
      <c r="K1" s="16"/>
    </row>
    <row r="2" customFormat="false" ht="13.8" hidden="false" customHeight="false" outlineLevel="0" collapsed="false">
      <c r="A2" s="74"/>
      <c r="B2" s="11" t="s">
        <v>3</v>
      </c>
      <c r="C2" s="11"/>
      <c r="D2" s="11"/>
      <c r="E2" s="11"/>
      <c r="F2" s="15" t="s">
        <v>38</v>
      </c>
      <c r="G2" s="11" t="s">
        <v>39</v>
      </c>
      <c r="H2" s="11"/>
      <c r="I2" s="11"/>
      <c r="J2" s="11"/>
      <c r="K2" s="11"/>
    </row>
    <row r="3" customFormat="false" ht="13.8" hidden="false" customHeight="false" outlineLevel="0" collapsed="false">
      <c r="A3" s="14"/>
      <c r="B3" s="16" t="s">
        <v>6</v>
      </c>
      <c r="C3" s="16"/>
      <c r="D3" s="16"/>
      <c r="E3" s="16"/>
      <c r="F3" s="75" t="s">
        <v>6</v>
      </c>
      <c r="G3" s="11" t="s">
        <v>40</v>
      </c>
      <c r="H3" s="11"/>
      <c r="I3" s="11"/>
      <c r="J3" s="11"/>
      <c r="K3" s="11"/>
    </row>
    <row r="4" customFormat="false" ht="13.8" hidden="false" customHeight="false" outlineLevel="0" collapsed="false">
      <c r="A4" s="17"/>
      <c r="B4" s="19" t="s">
        <v>41</v>
      </c>
      <c r="C4" s="19"/>
      <c r="D4" s="19"/>
      <c r="E4" s="19"/>
      <c r="F4" s="75" t="s">
        <v>42</v>
      </c>
      <c r="G4" s="76"/>
      <c r="H4" s="77"/>
      <c r="I4" s="77"/>
      <c r="J4" s="77"/>
      <c r="K4" s="78"/>
    </row>
    <row r="5" customFormat="false" ht="88.2" hidden="false" customHeight="true" outlineLevel="0" collapsed="false">
      <c r="A5" s="20" t="s">
        <v>11</v>
      </c>
      <c r="B5" s="79" t="s">
        <v>43</v>
      </c>
      <c r="C5" s="79" t="s">
        <v>44</v>
      </c>
      <c r="D5" s="79" t="s">
        <v>45</v>
      </c>
      <c r="E5" s="79" t="s">
        <v>46</v>
      </c>
      <c r="F5" s="21" t="s">
        <v>42</v>
      </c>
      <c r="G5" s="21" t="s">
        <v>47</v>
      </c>
      <c r="H5" s="21" t="s">
        <v>48</v>
      </c>
      <c r="I5" s="21" t="s">
        <v>49</v>
      </c>
      <c r="J5" s="21" t="s">
        <v>50</v>
      </c>
      <c r="K5" s="80" t="s">
        <v>51</v>
      </c>
    </row>
    <row r="6" customFormat="false" ht="14.4" hidden="false" customHeight="false" outlineLevel="0" collapsed="false">
      <c r="A6" s="24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customFormat="false" ht="13.8" hidden="false" customHeight="false" outlineLevel="0" collapsed="false">
      <c r="A7" s="29" t="s">
        <v>22</v>
      </c>
      <c r="B7" s="81" t="n">
        <v>13</v>
      </c>
      <c r="C7" s="82" t="n">
        <v>3</v>
      </c>
      <c r="D7" s="83" t="n">
        <v>11</v>
      </c>
      <c r="E7" s="84" t="n">
        <v>9</v>
      </c>
      <c r="F7" s="39" t="n">
        <v>26</v>
      </c>
      <c r="G7" s="36" t="n">
        <v>146</v>
      </c>
      <c r="H7" s="36" t="n">
        <v>2</v>
      </c>
      <c r="I7" s="85" t="n">
        <f aca="false">IF(H7&lt;&gt;0,H7+G7,"")</f>
        <v>148</v>
      </c>
      <c r="J7" s="36" t="n">
        <v>71</v>
      </c>
      <c r="K7" s="86" t="n">
        <f aca="false">IF(J7&lt;&gt;0,J7/I7,"")</f>
        <v>0.47972972972973</v>
      </c>
    </row>
    <row r="8" customFormat="false" ht="13.8" hidden="false" customHeight="false" outlineLevel="0" collapsed="false">
      <c r="A8" s="40" t="s">
        <v>23</v>
      </c>
      <c r="B8" s="87" t="n">
        <v>71</v>
      </c>
      <c r="C8" s="35" t="n">
        <v>29</v>
      </c>
      <c r="D8" s="88" t="n">
        <v>47</v>
      </c>
      <c r="E8" s="89" t="n">
        <v>24</v>
      </c>
      <c r="F8" s="47" t="n">
        <v>167</v>
      </c>
      <c r="G8" s="53" t="n">
        <v>471</v>
      </c>
      <c r="H8" s="53" t="n">
        <v>27</v>
      </c>
      <c r="I8" s="90" t="n">
        <f aca="false">IF(H8&lt;&gt;0,H8+G8,"")</f>
        <v>498</v>
      </c>
      <c r="J8" s="53" t="n">
        <v>246</v>
      </c>
      <c r="K8" s="86" t="n">
        <f aca="false">IF(J8&lt;&gt;0,J8/I8,"")</f>
        <v>0.493975903614458</v>
      </c>
    </row>
    <row r="9" customFormat="false" ht="13.8" hidden="false" customHeight="false" outlineLevel="0" collapsed="false">
      <c r="A9" s="40" t="s">
        <v>24</v>
      </c>
      <c r="B9" s="87" t="n">
        <v>75</v>
      </c>
      <c r="C9" s="35" t="n">
        <v>45</v>
      </c>
      <c r="D9" s="88" t="n">
        <v>53</v>
      </c>
      <c r="E9" s="89" t="n">
        <v>39</v>
      </c>
      <c r="F9" s="47" t="n">
        <v>204</v>
      </c>
      <c r="G9" s="53" t="n">
        <v>671</v>
      </c>
      <c r="H9" s="53" t="n">
        <v>31</v>
      </c>
      <c r="I9" s="90" t="n">
        <f aca="false">IF(H9&lt;&gt;0,H9+G9,"")</f>
        <v>702</v>
      </c>
      <c r="J9" s="53" t="n">
        <v>333</v>
      </c>
      <c r="K9" s="86" t="n">
        <f aca="false">IF(J9&lt;&gt;0,J9/I9,"")</f>
        <v>0.474358974358974</v>
      </c>
    </row>
    <row r="10" customFormat="false" ht="13.8" hidden="false" customHeight="false" outlineLevel="0" collapsed="false">
      <c r="A10" s="40" t="s">
        <v>25</v>
      </c>
      <c r="B10" s="42" t="n">
        <v>52</v>
      </c>
      <c r="C10" s="35" t="n">
        <v>20</v>
      </c>
      <c r="D10" s="88" t="n">
        <v>34</v>
      </c>
      <c r="E10" s="89" t="n">
        <v>12</v>
      </c>
      <c r="F10" s="47" t="n">
        <v>118</v>
      </c>
      <c r="G10" s="53" t="n">
        <v>332</v>
      </c>
      <c r="H10" s="53" t="n">
        <v>25</v>
      </c>
      <c r="I10" s="90" t="n">
        <f aca="false">IF(H10&lt;&gt;0,H10+G10,"")</f>
        <v>357</v>
      </c>
      <c r="J10" s="53" t="n">
        <v>181</v>
      </c>
      <c r="K10" s="86" t="n">
        <f aca="false">IF(J10&lt;&gt;0,J10/I10,"")</f>
        <v>0.507002801120448</v>
      </c>
    </row>
    <row r="11" customFormat="false" ht="13.8" hidden="false" customHeight="false" outlineLevel="0" collapsed="false">
      <c r="A11" s="40" t="s">
        <v>26</v>
      </c>
      <c r="B11" s="87" t="n">
        <v>130</v>
      </c>
      <c r="C11" s="35" t="n">
        <v>61</v>
      </c>
      <c r="D11" s="88" t="n">
        <v>110</v>
      </c>
      <c r="E11" s="89" t="n">
        <v>55</v>
      </c>
      <c r="F11" s="47" t="n">
        <v>356</v>
      </c>
      <c r="G11" s="53" t="n">
        <v>1010</v>
      </c>
      <c r="H11" s="53" t="n">
        <v>49</v>
      </c>
      <c r="I11" s="90" t="n">
        <f aca="false">IF(H11&lt;&gt;0,H11+G11,"")</f>
        <v>1059</v>
      </c>
      <c r="J11" s="53" t="n">
        <v>548</v>
      </c>
      <c r="K11" s="86" t="n">
        <f aca="false">IF(J11&lt;&gt;0,J11/I11,"")</f>
        <v>0.517469310670444</v>
      </c>
    </row>
    <row r="12" customFormat="false" ht="13.8" hidden="false" customHeight="false" outlineLevel="0" collapsed="false">
      <c r="A12" s="40" t="s">
        <v>27</v>
      </c>
      <c r="B12" s="87" t="n">
        <v>142</v>
      </c>
      <c r="C12" s="35" t="n">
        <v>62</v>
      </c>
      <c r="D12" s="88" t="n">
        <v>114</v>
      </c>
      <c r="E12" s="89" t="n">
        <v>48</v>
      </c>
      <c r="F12" s="47" t="n">
        <v>353</v>
      </c>
      <c r="G12" s="53" t="n">
        <v>1294</v>
      </c>
      <c r="H12" s="53" t="n">
        <v>95</v>
      </c>
      <c r="I12" s="90" t="n">
        <f aca="false">IF(H12&lt;&gt;0,H12+G12,"")</f>
        <v>1389</v>
      </c>
      <c r="J12" s="53" t="n">
        <v>545</v>
      </c>
      <c r="K12" s="86" t="n">
        <f aca="false">IF(J12&lt;&gt;0,J12/I12,"")</f>
        <v>0.392368610511159</v>
      </c>
    </row>
    <row r="13" customFormat="false" ht="13.8" hidden="false" customHeight="false" outlineLevel="0" collapsed="false">
      <c r="A13" s="40" t="s">
        <v>28</v>
      </c>
      <c r="B13" s="42" t="n">
        <v>9</v>
      </c>
      <c r="C13" s="35" t="n">
        <v>6</v>
      </c>
      <c r="D13" s="88" t="n">
        <v>12</v>
      </c>
      <c r="E13" s="89" t="n">
        <v>6</v>
      </c>
      <c r="F13" s="60" t="n">
        <v>32</v>
      </c>
      <c r="G13" s="38" t="n">
        <v>73</v>
      </c>
      <c r="H13" s="38" t="n">
        <v>4</v>
      </c>
      <c r="I13" s="90" t="n">
        <f aca="false">IF(H13&lt;&gt;0,H13+G13,"")</f>
        <v>77</v>
      </c>
      <c r="J13" s="38" t="n">
        <v>50</v>
      </c>
      <c r="K13" s="86" t="n">
        <f aca="false">IF(J13&lt;&gt;0,J13/I13,"")</f>
        <v>0.649350649350649</v>
      </c>
    </row>
    <row r="14" customFormat="false" ht="13.8" hidden="false" customHeight="false" outlineLevel="0" collapsed="false">
      <c r="A14" s="40" t="s">
        <v>29</v>
      </c>
      <c r="B14" s="34" t="n">
        <v>41</v>
      </c>
      <c r="C14" s="43" t="n">
        <v>19</v>
      </c>
      <c r="D14" s="88" t="n">
        <v>41</v>
      </c>
      <c r="E14" s="89" t="n">
        <v>15</v>
      </c>
      <c r="F14" s="47" t="n">
        <v>116</v>
      </c>
      <c r="G14" s="53" t="n">
        <v>337</v>
      </c>
      <c r="H14" s="53" t="n">
        <v>18</v>
      </c>
      <c r="I14" s="91" t="n">
        <f aca="false">IF(H14&lt;&gt;0,H14+G14,"")</f>
        <v>355</v>
      </c>
      <c r="J14" s="53" t="n">
        <v>157</v>
      </c>
      <c r="K14" s="86" t="n">
        <f aca="false">IF(J14&lt;&gt;0,J14/I14,"")</f>
        <v>0.442253521126761</v>
      </c>
    </row>
    <row r="15" customFormat="false" ht="13.8" hidden="false" customHeight="false" outlineLevel="0" collapsed="false">
      <c r="A15" s="40" t="s">
        <v>30</v>
      </c>
      <c r="B15" s="57" t="n">
        <v>121</v>
      </c>
      <c r="C15" s="45" t="n">
        <v>51</v>
      </c>
      <c r="D15" s="88" t="n">
        <v>105</v>
      </c>
      <c r="E15" s="89" t="n">
        <v>38</v>
      </c>
      <c r="F15" s="47" t="n">
        <v>317</v>
      </c>
      <c r="G15" s="53" t="n">
        <v>1013</v>
      </c>
      <c r="H15" s="53" t="n">
        <v>58</v>
      </c>
      <c r="I15" s="90" t="n">
        <f aca="false">IF(H15&lt;&gt;0,H15+G15,"")</f>
        <v>1071</v>
      </c>
      <c r="J15" s="53" t="n">
        <v>483</v>
      </c>
      <c r="K15" s="86" t="n">
        <f aca="false">IF(J15&lt;&gt;0,J15/I15,"")</f>
        <v>0.450980392156863</v>
      </c>
    </row>
    <row r="16" customFormat="false" ht="13.8" hidden="false" customHeight="false" outlineLevel="0" collapsed="false">
      <c r="A16" s="40" t="s">
        <v>31</v>
      </c>
      <c r="B16" s="92" t="n">
        <v>88</v>
      </c>
      <c r="C16" s="45" t="n">
        <v>32</v>
      </c>
      <c r="D16" s="88" t="n">
        <v>67</v>
      </c>
      <c r="E16" s="89" t="n">
        <v>37</v>
      </c>
      <c r="F16" s="47" t="n">
        <v>227</v>
      </c>
      <c r="G16" s="53" t="n">
        <v>740</v>
      </c>
      <c r="H16" s="53" t="n">
        <v>45</v>
      </c>
      <c r="I16" s="90" t="n">
        <f aca="false">IF(H16&lt;&gt;0,H16+G16,"")</f>
        <v>785</v>
      </c>
      <c r="J16" s="53" t="n">
        <v>357</v>
      </c>
      <c r="K16" s="86" t="n">
        <f aca="false">IF(J16&lt;&gt;0,J16/I16,"")</f>
        <v>0.454777070063694</v>
      </c>
    </row>
    <row r="17" customFormat="false" ht="13.8" hidden="false" customHeight="false" outlineLevel="0" collapsed="false">
      <c r="A17" s="40" t="s">
        <v>32</v>
      </c>
      <c r="B17" s="42" t="n">
        <v>14</v>
      </c>
      <c r="C17" s="35" t="n">
        <v>1</v>
      </c>
      <c r="D17" s="88" t="n">
        <v>13</v>
      </c>
      <c r="E17" s="89" t="n">
        <v>3</v>
      </c>
      <c r="F17" s="47" t="n">
        <v>27</v>
      </c>
      <c r="G17" s="53" t="n">
        <v>93</v>
      </c>
      <c r="H17" s="53" t="n">
        <v>1</v>
      </c>
      <c r="I17" s="90" t="n">
        <f aca="false">IF(H17&lt;&gt;0,H17+G17,"")</f>
        <v>94</v>
      </c>
      <c r="J17" s="53" t="n">
        <v>38</v>
      </c>
      <c r="K17" s="86" t="n">
        <f aca="false">IF(J17&lt;&gt;0,J17/I17,"")</f>
        <v>0.404255319148936</v>
      </c>
    </row>
    <row r="18" customFormat="false" ht="13.8" hidden="false" customHeight="false" outlineLevel="0" collapsed="false">
      <c r="A18" s="40" t="s">
        <v>33</v>
      </c>
      <c r="B18" s="34" t="n">
        <v>8</v>
      </c>
      <c r="C18" s="43" t="n">
        <v>6</v>
      </c>
      <c r="D18" s="88" t="n">
        <v>7</v>
      </c>
      <c r="E18" s="89" t="n">
        <v>9</v>
      </c>
      <c r="F18" s="47" t="n">
        <v>29</v>
      </c>
      <c r="G18" s="53" t="n">
        <v>61</v>
      </c>
      <c r="H18" s="53" t="n">
        <v>0</v>
      </c>
      <c r="I18" s="90" t="n">
        <v>61</v>
      </c>
      <c r="J18" s="53" t="n">
        <v>38</v>
      </c>
      <c r="K18" s="86" t="n">
        <f aca="false">IF(J18&lt;&gt;0,J18/I18,"")</f>
        <v>0.622950819672131</v>
      </c>
    </row>
    <row r="19" customFormat="false" ht="13.8" hidden="false" customHeight="false" outlineLevel="0" collapsed="false">
      <c r="A19" s="40" t="s">
        <v>34</v>
      </c>
      <c r="B19" s="42" t="n">
        <v>4</v>
      </c>
      <c r="C19" s="93" t="n">
        <v>4</v>
      </c>
      <c r="D19" s="94" t="n">
        <v>1</v>
      </c>
      <c r="E19" s="56" t="n">
        <v>3</v>
      </c>
      <c r="F19" s="47" t="n">
        <v>11</v>
      </c>
      <c r="G19" s="53" t="n">
        <v>30</v>
      </c>
      <c r="H19" s="53" t="n">
        <v>0</v>
      </c>
      <c r="I19" s="90" t="n">
        <v>30</v>
      </c>
      <c r="J19" s="53" t="n">
        <v>13</v>
      </c>
      <c r="K19" s="86" t="n">
        <f aca="false">IF(J19&lt;&gt;0,J19/I19,"")</f>
        <v>0.433333333333333</v>
      </c>
    </row>
    <row r="20" customFormat="false" ht="13.8" hidden="false" customHeight="false" outlineLevel="0" collapsed="false">
      <c r="A20" s="61" t="s">
        <v>35</v>
      </c>
      <c r="B20" s="95" t="n">
        <v>88</v>
      </c>
      <c r="C20" s="96" t="n">
        <v>43</v>
      </c>
      <c r="D20" s="97" t="n">
        <v>75</v>
      </c>
      <c r="E20" s="98" t="n">
        <v>37</v>
      </c>
      <c r="F20" s="47" t="n">
        <v>242</v>
      </c>
      <c r="G20" s="99"/>
      <c r="H20" s="99"/>
      <c r="I20" s="100"/>
      <c r="J20" s="53" t="n">
        <v>498</v>
      </c>
      <c r="K20" s="101"/>
    </row>
    <row r="21" customFormat="false" ht="13.8" hidden="false" customHeight="false" outlineLevel="0" collapsed="false">
      <c r="A21" s="71" t="s">
        <v>36</v>
      </c>
      <c r="B21" s="73" t="n">
        <f aca="false">SUM(B7:B20)</f>
        <v>856</v>
      </c>
      <c r="C21" s="73" t="n">
        <f aca="false">SUM(C7:C20)</f>
        <v>382</v>
      </c>
      <c r="D21" s="102" t="n">
        <f aca="false">SUM(D7:D20)</f>
        <v>690</v>
      </c>
      <c r="E21" s="73" t="n">
        <f aca="false">SUM(E7:E20)</f>
        <v>335</v>
      </c>
      <c r="F21" s="73" t="n">
        <f aca="false">SUM(F7:F20)</f>
        <v>2225</v>
      </c>
      <c r="G21" s="73" t="n">
        <f aca="false">SUM(G7:G20)</f>
        <v>6271</v>
      </c>
      <c r="H21" s="73" t="n">
        <f aca="false">SUM(H7:H20)</f>
        <v>355</v>
      </c>
      <c r="I21" s="73" t="n">
        <f aca="false">SUM(I7:I20)</f>
        <v>6626</v>
      </c>
      <c r="J21" s="73" t="n">
        <f aca="false">SUM(J7:J20)</f>
        <v>3558</v>
      </c>
      <c r="K21" s="103" t="n">
        <f aca="false">IF(J21&lt;&gt;0,J21/I21,"")</f>
        <v>0.536975550860247</v>
      </c>
    </row>
    <row r="22" customFormat="false" ht="13.8" hidden="false" customHeight="false" outlineLevel="0" collapsed="false">
      <c r="A22" s="104"/>
      <c r="B22" s="105"/>
      <c r="C22" s="105"/>
      <c r="D22" s="105"/>
      <c r="E22" s="105"/>
      <c r="F22" s="106"/>
      <c r="G22" s="106"/>
      <c r="H22" s="106"/>
      <c r="I22" s="106"/>
      <c r="J22" s="107"/>
      <c r="K22" s="108"/>
    </row>
  </sheetData>
  <mergeCells count="7">
    <mergeCell ref="B1:E1"/>
    <mergeCell ref="G1:K1"/>
    <mergeCell ref="B2:E2"/>
    <mergeCell ref="G2:K2"/>
    <mergeCell ref="B3:E3"/>
    <mergeCell ref="G3:K3"/>
    <mergeCell ref="B4:E4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2" activePane="bottomLeft" state="frozen"/>
      <selection pane="topLeft" activeCell="A1" activeCellId="0" sqref="A1"/>
      <selection pane="bottomLeft" activeCell="B21" activeCellId="0" sqref="B21:I21"/>
    </sheetView>
  </sheetViews>
  <sheetFormatPr defaultRowHeight="13.8" zeroHeight="false" outlineLevelRow="0" outlineLevelCol="0"/>
  <cols>
    <col collapsed="false" customWidth="true" hidden="false" outlineLevel="0" max="1" min="1" style="1" width="14.72"/>
    <col collapsed="false" customWidth="true" hidden="false" outlineLevel="0" max="9" min="2" style="3" width="9.77"/>
    <col collapsed="false" customWidth="true" hidden="false" outlineLevel="0" max="10" min="10" style="3" width="9.8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09"/>
      <c r="C1" s="109"/>
      <c r="D1" s="109"/>
      <c r="E1" s="109"/>
      <c r="F1" s="109"/>
      <c r="G1" s="109"/>
      <c r="H1" s="109"/>
      <c r="I1" s="109"/>
      <c r="J1" s="110"/>
    </row>
    <row r="2" s="13" customFormat="true" ht="13.8" hidden="false" customHeight="false" outlineLevel="0" collapsed="false">
      <c r="A2" s="10"/>
      <c r="B2" s="111" t="s">
        <v>52</v>
      </c>
      <c r="C2" s="111"/>
      <c r="D2" s="111"/>
      <c r="E2" s="111"/>
      <c r="F2" s="111"/>
      <c r="G2" s="111"/>
      <c r="H2" s="111"/>
      <c r="I2" s="111"/>
      <c r="J2" s="112"/>
    </row>
    <row r="3" s="13" customFormat="true" ht="13.8" hidden="false" customHeight="false" outlineLevel="0" collapsed="false">
      <c r="A3" s="10"/>
      <c r="B3" s="113" t="s">
        <v>53</v>
      </c>
      <c r="C3" s="113"/>
      <c r="D3" s="113"/>
      <c r="E3" s="113" t="s">
        <v>54</v>
      </c>
      <c r="F3" s="113"/>
      <c r="G3" s="113"/>
      <c r="H3" s="113" t="s">
        <v>55</v>
      </c>
      <c r="I3" s="113"/>
      <c r="J3" s="112"/>
    </row>
    <row r="4" customFormat="false" ht="13.8" hidden="false" customHeight="false" outlineLevel="0" collapsed="false">
      <c r="A4" s="114"/>
      <c r="B4" s="18" t="s">
        <v>8</v>
      </c>
      <c r="C4" s="18" t="s">
        <v>9</v>
      </c>
      <c r="D4" s="18" t="s">
        <v>9</v>
      </c>
      <c r="E4" s="18" t="s">
        <v>8</v>
      </c>
      <c r="F4" s="19" t="s">
        <v>9</v>
      </c>
      <c r="G4" s="19" t="s">
        <v>9</v>
      </c>
      <c r="H4" s="19" t="s">
        <v>9</v>
      </c>
      <c r="I4" s="19" t="s">
        <v>9</v>
      </c>
    </row>
    <row r="5" s="23" customFormat="true" ht="96.75" hidden="false" customHeight="true" outlineLevel="0" collapsed="false">
      <c r="A5" s="115" t="s">
        <v>11</v>
      </c>
      <c r="B5" s="80" t="s">
        <v>56</v>
      </c>
      <c r="C5" s="79" t="s">
        <v>57</v>
      </c>
      <c r="D5" s="79" t="s">
        <v>58</v>
      </c>
      <c r="E5" s="79" t="s">
        <v>59</v>
      </c>
      <c r="F5" s="79" t="s">
        <v>60</v>
      </c>
      <c r="G5" s="79" t="s">
        <v>61</v>
      </c>
      <c r="H5" s="79" t="s">
        <v>62</v>
      </c>
      <c r="I5" s="79" t="s">
        <v>63</v>
      </c>
    </row>
    <row r="6" s="28" customFormat="true" ht="14.4" hidden="false" customHeight="false" outlineLevel="0" collapsed="false">
      <c r="A6" s="24"/>
      <c r="B6" s="26"/>
      <c r="C6" s="26"/>
      <c r="D6" s="26"/>
      <c r="E6" s="26"/>
      <c r="F6" s="26"/>
      <c r="G6" s="26"/>
      <c r="H6" s="26"/>
      <c r="I6" s="27"/>
    </row>
    <row r="7" s="28" customFormat="true" ht="13.8" hidden="false" customHeight="false" outlineLevel="0" collapsed="false">
      <c r="A7" s="29" t="s">
        <v>22</v>
      </c>
      <c r="B7" s="116" t="n">
        <v>23</v>
      </c>
      <c r="C7" s="117" t="n">
        <v>1</v>
      </c>
      <c r="D7" s="36" t="n">
        <v>7</v>
      </c>
      <c r="E7" s="39" t="n">
        <v>21</v>
      </c>
      <c r="F7" s="117" t="n">
        <v>6</v>
      </c>
      <c r="G7" s="36" t="n">
        <v>1</v>
      </c>
      <c r="H7" s="81" t="n">
        <v>5</v>
      </c>
      <c r="I7" s="118" t="n">
        <v>1</v>
      </c>
    </row>
    <row r="8" s="28" customFormat="true" ht="13.8" hidden="false" customHeight="false" outlineLevel="0" collapsed="false">
      <c r="A8" s="40" t="s">
        <v>23</v>
      </c>
      <c r="B8" s="47" t="n">
        <v>157</v>
      </c>
      <c r="C8" s="119" t="n">
        <v>4</v>
      </c>
      <c r="D8" s="53" t="n">
        <v>5</v>
      </c>
      <c r="E8" s="60" t="n">
        <v>160</v>
      </c>
      <c r="F8" s="55" t="n">
        <v>0</v>
      </c>
      <c r="G8" s="38" t="n">
        <v>9</v>
      </c>
      <c r="H8" s="42" t="n">
        <v>6</v>
      </c>
      <c r="I8" s="120" t="n">
        <v>2</v>
      </c>
    </row>
    <row r="9" s="28" customFormat="true" ht="13.8" hidden="false" customHeight="false" outlineLevel="0" collapsed="false">
      <c r="A9" s="48" t="s">
        <v>24</v>
      </c>
      <c r="B9" s="47" t="n">
        <v>188</v>
      </c>
      <c r="C9" s="119" t="n">
        <v>7</v>
      </c>
      <c r="D9" s="53" t="n">
        <v>6</v>
      </c>
      <c r="E9" s="47" t="n">
        <v>191</v>
      </c>
      <c r="F9" s="121" t="n">
        <v>7</v>
      </c>
      <c r="G9" s="53" t="n">
        <v>8</v>
      </c>
      <c r="H9" s="122" t="n">
        <v>3</v>
      </c>
      <c r="I9" s="120" t="n">
        <v>10</v>
      </c>
    </row>
    <row r="10" s="28" customFormat="true" ht="13.8" hidden="false" customHeight="false" outlineLevel="0" collapsed="false">
      <c r="A10" s="40" t="s">
        <v>25</v>
      </c>
      <c r="B10" s="47" t="n">
        <v>106</v>
      </c>
      <c r="C10" s="119" t="n">
        <v>13</v>
      </c>
      <c r="D10" s="53" t="n">
        <v>6</v>
      </c>
      <c r="E10" s="47" t="n">
        <v>105</v>
      </c>
      <c r="F10" s="121" t="n">
        <v>9</v>
      </c>
      <c r="G10" s="53" t="n">
        <v>10</v>
      </c>
      <c r="H10" s="122" t="n">
        <v>14</v>
      </c>
      <c r="I10" s="120" t="n">
        <v>5</v>
      </c>
    </row>
    <row r="11" s="28" customFormat="true" ht="13.8" hidden="false" customHeight="false" outlineLevel="0" collapsed="false">
      <c r="A11" s="40" t="s">
        <v>26</v>
      </c>
      <c r="B11" s="47" t="n">
        <v>326</v>
      </c>
      <c r="C11" s="119" t="n">
        <v>14</v>
      </c>
      <c r="D11" s="53" t="n">
        <v>17</v>
      </c>
      <c r="E11" s="47" t="n">
        <v>329</v>
      </c>
      <c r="F11" s="121" t="n">
        <v>5</v>
      </c>
      <c r="G11" s="53" t="n">
        <v>27</v>
      </c>
      <c r="H11" s="122" t="n">
        <v>19</v>
      </c>
      <c r="I11" s="120" t="n">
        <v>6</v>
      </c>
    </row>
    <row r="12" s="28" customFormat="true" ht="13.8" hidden="false" customHeight="false" outlineLevel="0" collapsed="false">
      <c r="A12" s="40" t="s">
        <v>27</v>
      </c>
      <c r="B12" s="47" t="n">
        <v>304</v>
      </c>
      <c r="C12" s="119" t="n">
        <v>29</v>
      </c>
      <c r="D12" s="53" t="n">
        <v>22</v>
      </c>
      <c r="E12" s="47" t="n">
        <v>316</v>
      </c>
      <c r="F12" s="121" t="n">
        <v>19</v>
      </c>
      <c r="G12" s="53" t="n">
        <v>33</v>
      </c>
      <c r="H12" s="122" t="n">
        <v>34</v>
      </c>
      <c r="I12" s="120" t="n">
        <v>10</v>
      </c>
    </row>
    <row r="13" s="28" customFormat="true" ht="13.8" hidden="false" customHeight="false" outlineLevel="0" collapsed="false">
      <c r="A13" s="40" t="s">
        <v>28</v>
      </c>
      <c r="B13" s="47" t="n">
        <v>22</v>
      </c>
      <c r="C13" s="119" t="n">
        <v>2</v>
      </c>
      <c r="D13" s="53" t="n">
        <v>8</v>
      </c>
      <c r="E13" s="47" t="n">
        <v>21</v>
      </c>
      <c r="F13" s="121" t="n">
        <v>5</v>
      </c>
      <c r="G13" s="53" t="n">
        <v>4</v>
      </c>
      <c r="H13" s="122" t="n">
        <v>7</v>
      </c>
      <c r="I13" s="120" t="n">
        <v>3</v>
      </c>
    </row>
    <row r="14" s="28" customFormat="true" ht="13.8" hidden="false" customHeight="false" outlineLevel="0" collapsed="false">
      <c r="A14" s="40" t="s">
        <v>29</v>
      </c>
      <c r="B14" s="47" t="n">
        <v>78</v>
      </c>
      <c r="C14" s="119" t="n">
        <v>11</v>
      </c>
      <c r="D14" s="53" t="n">
        <v>26</v>
      </c>
      <c r="E14" s="47" t="n">
        <v>82</v>
      </c>
      <c r="F14" s="121" t="n">
        <v>11</v>
      </c>
      <c r="G14" s="53" t="n">
        <v>25</v>
      </c>
      <c r="H14" s="122" t="n">
        <v>24</v>
      </c>
      <c r="I14" s="120" t="n">
        <v>14</v>
      </c>
    </row>
    <row r="15" s="28" customFormat="true" ht="13.8" hidden="false" customHeight="false" outlineLevel="0" collapsed="false">
      <c r="A15" s="40" t="s">
        <v>30</v>
      </c>
      <c r="B15" s="47" t="n">
        <v>265</v>
      </c>
      <c r="C15" s="119" t="n">
        <v>20</v>
      </c>
      <c r="D15" s="53" t="n">
        <v>21</v>
      </c>
      <c r="E15" s="47" t="n">
        <v>271</v>
      </c>
      <c r="F15" s="121" t="n">
        <v>10</v>
      </c>
      <c r="G15" s="53" t="n">
        <v>30</v>
      </c>
      <c r="H15" s="122" t="n">
        <v>31</v>
      </c>
      <c r="I15" s="120" t="n">
        <v>7</v>
      </c>
    </row>
    <row r="16" s="28" customFormat="true" ht="13.8" hidden="false" customHeight="false" outlineLevel="0" collapsed="false">
      <c r="A16" s="40" t="s">
        <v>31</v>
      </c>
      <c r="B16" s="47" t="n">
        <v>198</v>
      </c>
      <c r="C16" s="119" t="n">
        <v>14</v>
      </c>
      <c r="D16" s="53" t="n">
        <v>15</v>
      </c>
      <c r="E16" s="47" t="n">
        <v>203</v>
      </c>
      <c r="F16" s="121" t="n">
        <v>9</v>
      </c>
      <c r="G16" s="53" t="n">
        <v>19</v>
      </c>
      <c r="H16" s="122" t="n">
        <v>23</v>
      </c>
      <c r="I16" s="120" t="n">
        <v>4</v>
      </c>
    </row>
    <row r="17" s="28" customFormat="true" ht="13.8" hidden="false" customHeight="false" outlineLevel="0" collapsed="false">
      <c r="A17" s="40" t="s">
        <v>32</v>
      </c>
      <c r="B17" s="47" t="n">
        <v>7</v>
      </c>
      <c r="C17" s="119" t="n">
        <v>15</v>
      </c>
      <c r="D17" s="53" t="n">
        <v>14</v>
      </c>
      <c r="E17" s="47" t="n">
        <v>7</v>
      </c>
      <c r="F17" s="121" t="n">
        <v>8</v>
      </c>
      <c r="G17" s="53" t="n">
        <v>18</v>
      </c>
      <c r="H17" s="122" t="n">
        <v>17</v>
      </c>
      <c r="I17" s="120" t="n">
        <v>9</v>
      </c>
    </row>
    <row r="18" s="28" customFormat="true" ht="13.8" hidden="false" customHeight="false" outlineLevel="0" collapsed="false">
      <c r="A18" s="40" t="s">
        <v>33</v>
      </c>
      <c r="B18" s="47" t="n">
        <v>7</v>
      </c>
      <c r="C18" s="119" t="n">
        <v>13</v>
      </c>
      <c r="D18" s="53" t="n">
        <v>11</v>
      </c>
      <c r="E18" s="47" t="n">
        <v>7</v>
      </c>
      <c r="F18" s="121" t="n">
        <v>5</v>
      </c>
      <c r="G18" s="53" t="n">
        <v>19</v>
      </c>
      <c r="H18" s="122" t="n">
        <v>20</v>
      </c>
      <c r="I18" s="120" t="n">
        <v>3</v>
      </c>
    </row>
    <row r="19" s="28" customFormat="true" ht="13.8" hidden="false" customHeight="false" outlineLevel="0" collapsed="false">
      <c r="A19" s="40" t="s">
        <v>34</v>
      </c>
      <c r="B19" s="47" t="n">
        <v>3</v>
      </c>
      <c r="C19" s="119" t="n">
        <v>4</v>
      </c>
      <c r="D19" s="38" t="n">
        <v>6</v>
      </c>
      <c r="E19" s="47" t="n">
        <v>3</v>
      </c>
      <c r="F19" s="119" t="n">
        <v>1</v>
      </c>
      <c r="G19" s="38" t="n">
        <v>8</v>
      </c>
      <c r="H19" s="122" t="n">
        <v>8</v>
      </c>
      <c r="I19" s="120" t="n">
        <v>1</v>
      </c>
    </row>
    <row r="20" s="28" customFormat="true" ht="13.8" hidden="false" customHeight="false" outlineLevel="0" collapsed="false">
      <c r="A20" s="123" t="s">
        <v>35</v>
      </c>
      <c r="B20" s="124" t="n">
        <v>206</v>
      </c>
      <c r="C20" s="119" t="n">
        <v>19</v>
      </c>
      <c r="D20" s="66" t="n">
        <v>29</v>
      </c>
      <c r="E20" s="47" t="n">
        <v>208</v>
      </c>
      <c r="F20" s="119" t="n">
        <v>21</v>
      </c>
      <c r="G20" s="66" t="n">
        <v>27</v>
      </c>
      <c r="H20" s="125" t="n">
        <v>32</v>
      </c>
      <c r="I20" s="126" t="n">
        <v>14</v>
      </c>
    </row>
    <row r="21" s="28" customFormat="true" ht="13.8" hidden="false" customHeight="false" outlineLevel="0" collapsed="false">
      <c r="A21" s="71" t="s">
        <v>64</v>
      </c>
      <c r="B21" s="102" t="n">
        <f aca="false">SUM(B7:B20)</f>
        <v>1890</v>
      </c>
      <c r="C21" s="102" t="n">
        <f aca="false">SUM(C7:C20)</f>
        <v>166</v>
      </c>
      <c r="D21" s="102" t="n">
        <f aca="false">SUM(D7:D20)</f>
        <v>193</v>
      </c>
      <c r="E21" s="73" t="n">
        <f aca="false">SUM(E7:E20)</f>
        <v>1924</v>
      </c>
      <c r="F21" s="73" t="n">
        <f aca="false">SUM(F7:F20)</f>
        <v>116</v>
      </c>
      <c r="G21" s="73" t="n">
        <f aca="false">SUM(G7:G20)</f>
        <v>238</v>
      </c>
      <c r="H21" s="73" t="n">
        <f aca="false">SUM(H7:H20)</f>
        <v>243</v>
      </c>
      <c r="I21" s="73" t="n">
        <f aca="false">SUM(I7:I20)</f>
        <v>89</v>
      </c>
    </row>
  </sheetData>
  <mergeCells count="5">
    <mergeCell ref="B1:I1"/>
    <mergeCell ref="B2:I2"/>
    <mergeCell ref="B3:D3"/>
    <mergeCell ref="E3:G3"/>
    <mergeCell ref="H3:I3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1" width="18.91"/>
    <col collapsed="false" customWidth="true" hidden="false" outlineLevel="0" max="8" min="2" style="1" width="9.77"/>
    <col collapsed="false" customWidth="true" hidden="false" outlineLevel="0" max="9" min="9" style="3" width="9.89"/>
    <col collapsed="false" customWidth="true" hidden="false" outlineLevel="0" max="10" min="10" style="3" width="15.23"/>
    <col collapsed="false" customWidth="true" hidden="false" outlineLevel="0" max="11" min="11" style="3" width="11.42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65</v>
      </c>
      <c r="C1" s="8"/>
      <c r="D1" s="8"/>
      <c r="E1" s="8"/>
      <c r="F1" s="8"/>
      <c r="G1" s="8"/>
      <c r="H1" s="127" t="s">
        <v>65</v>
      </c>
      <c r="I1" s="127"/>
    </row>
    <row r="2" customFormat="false" ht="13.8" hidden="false" customHeight="false" outlineLevel="0" collapsed="false">
      <c r="A2" s="10"/>
      <c r="B2" s="128" t="s">
        <v>66</v>
      </c>
      <c r="C2" s="128"/>
      <c r="D2" s="128"/>
      <c r="E2" s="128"/>
      <c r="F2" s="11" t="s">
        <v>65</v>
      </c>
      <c r="G2" s="11"/>
      <c r="H2" s="11" t="s">
        <v>67</v>
      </c>
      <c r="I2" s="11"/>
    </row>
    <row r="3" customFormat="false" ht="13.8" hidden="false" customHeight="false" outlineLevel="0" collapsed="false">
      <c r="A3" s="10"/>
      <c r="B3" s="129" t="s">
        <v>68</v>
      </c>
      <c r="C3" s="129" t="s">
        <v>69</v>
      </c>
      <c r="D3" s="129"/>
      <c r="E3" s="129"/>
      <c r="F3" s="15" t="s">
        <v>70</v>
      </c>
      <c r="G3" s="15"/>
      <c r="H3" s="15" t="s">
        <v>71</v>
      </c>
      <c r="I3" s="15"/>
    </row>
    <row r="4" customFormat="false" ht="13.8" hidden="false" customHeight="false" outlineLevel="0" collapsed="false">
      <c r="A4" s="114"/>
      <c r="B4" s="18" t="s">
        <v>8</v>
      </c>
      <c r="C4" s="18" t="s">
        <v>8</v>
      </c>
      <c r="D4" s="18" t="s">
        <v>8</v>
      </c>
      <c r="E4" s="18" t="s">
        <v>9</v>
      </c>
      <c r="F4" s="18" t="s">
        <v>8</v>
      </c>
      <c r="G4" s="130" t="s">
        <v>8</v>
      </c>
      <c r="H4" s="130" t="s">
        <v>8</v>
      </c>
      <c r="I4" s="130" t="s">
        <v>9</v>
      </c>
    </row>
    <row r="5" customFormat="false" ht="103.2" hidden="false" customHeight="true" outlineLevel="0" collapsed="false">
      <c r="A5" s="115" t="s">
        <v>11</v>
      </c>
      <c r="B5" s="131" t="s">
        <v>72</v>
      </c>
      <c r="C5" s="131" t="s">
        <v>73</v>
      </c>
      <c r="D5" s="131" t="s">
        <v>74</v>
      </c>
      <c r="E5" s="131" t="s">
        <v>75</v>
      </c>
      <c r="F5" s="132" t="s">
        <v>76</v>
      </c>
      <c r="G5" s="133" t="s">
        <v>77</v>
      </c>
      <c r="H5" s="133" t="s">
        <v>78</v>
      </c>
      <c r="I5" s="79" t="s">
        <v>79</v>
      </c>
    </row>
    <row r="6" customFormat="false" ht="14.4" hidden="false" customHeight="false" outlineLevel="0" collapsed="false">
      <c r="A6" s="24"/>
      <c r="B6" s="25"/>
      <c r="C6" s="25"/>
      <c r="D6" s="25"/>
      <c r="E6" s="25"/>
      <c r="F6" s="25"/>
      <c r="G6" s="25"/>
      <c r="H6" s="25"/>
      <c r="I6" s="27"/>
    </row>
    <row r="7" customFormat="false" ht="13.8" hidden="false" customHeight="false" outlineLevel="0" collapsed="false">
      <c r="A7" s="29" t="s">
        <v>22</v>
      </c>
      <c r="B7" s="134" t="n">
        <v>55</v>
      </c>
      <c r="C7" s="134" t="n">
        <v>37</v>
      </c>
      <c r="D7" s="135" t="n">
        <v>14</v>
      </c>
      <c r="E7" s="136" t="n">
        <v>4</v>
      </c>
      <c r="F7" s="134" t="n">
        <v>51</v>
      </c>
      <c r="G7" s="135" t="n">
        <v>9</v>
      </c>
      <c r="H7" s="137" t="n">
        <v>36</v>
      </c>
      <c r="I7" s="39" t="n">
        <v>6</v>
      </c>
    </row>
    <row r="8" customFormat="false" ht="13.8" hidden="false" customHeight="false" outlineLevel="0" collapsed="false">
      <c r="A8" s="40" t="s">
        <v>23</v>
      </c>
      <c r="B8" s="138" t="n">
        <v>198</v>
      </c>
      <c r="C8" s="138" t="n">
        <v>90</v>
      </c>
      <c r="D8" s="139" t="n">
        <v>116</v>
      </c>
      <c r="E8" s="140" t="n">
        <v>8</v>
      </c>
      <c r="F8" s="30" t="n">
        <v>140</v>
      </c>
      <c r="G8" s="139" t="n">
        <v>95</v>
      </c>
      <c r="H8" s="141" t="n">
        <v>197</v>
      </c>
      <c r="I8" s="47" t="n">
        <v>8</v>
      </c>
    </row>
    <row r="9" customFormat="false" ht="13.8" hidden="false" customHeight="false" outlineLevel="0" collapsed="false">
      <c r="A9" s="40" t="s">
        <v>24</v>
      </c>
      <c r="B9" s="138" t="n">
        <v>231</v>
      </c>
      <c r="C9" s="138" t="n">
        <v>104</v>
      </c>
      <c r="D9" s="139" t="n">
        <v>181</v>
      </c>
      <c r="E9" s="140" t="n">
        <v>10</v>
      </c>
      <c r="F9" s="30" t="n">
        <v>154</v>
      </c>
      <c r="G9" s="139" t="n">
        <v>160</v>
      </c>
      <c r="H9" s="141" t="n">
        <v>253</v>
      </c>
      <c r="I9" s="47" t="n">
        <v>9</v>
      </c>
    </row>
    <row r="10" customFormat="false" ht="13.8" hidden="false" customHeight="false" outlineLevel="0" collapsed="false">
      <c r="A10" s="48" t="s">
        <v>25</v>
      </c>
      <c r="B10" s="138" t="n">
        <v>119</v>
      </c>
      <c r="C10" s="138" t="n">
        <v>63</v>
      </c>
      <c r="D10" s="139" t="n">
        <v>76</v>
      </c>
      <c r="E10" s="140" t="n">
        <v>15</v>
      </c>
      <c r="F10" s="30" t="n">
        <v>81</v>
      </c>
      <c r="G10" s="139" t="n">
        <v>79</v>
      </c>
      <c r="H10" s="141" t="n">
        <v>138</v>
      </c>
      <c r="I10" s="47" t="n">
        <v>12</v>
      </c>
    </row>
    <row r="11" customFormat="false" ht="13.8" hidden="false" customHeight="false" outlineLevel="0" collapsed="false">
      <c r="A11" s="40" t="s">
        <v>26</v>
      </c>
      <c r="B11" s="138" t="n">
        <v>411</v>
      </c>
      <c r="C11" s="138" t="n">
        <v>198</v>
      </c>
      <c r="D11" s="139" t="n">
        <v>254</v>
      </c>
      <c r="E11" s="140" t="n">
        <v>29</v>
      </c>
      <c r="F11" s="30" t="n">
        <v>213</v>
      </c>
      <c r="G11" s="139" t="n">
        <v>298</v>
      </c>
      <c r="H11" s="141" t="n">
        <v>424</v>
      </c>
      <c r="I11" s="47" t="n">
        <v>28</v>
      </c>
    </row>
    <row r="12" customFormat="false" ht="13.8" hidden="false" customHeight="false" outlineLevel="0" collapsed="false">
      <c r="A12" s="40" t="s">
        <v>27</v>
      </c>
      <c r="B12" s="138" t="n">
        <v>396</v>
      </c>
      <c r="C12" s="138" t="n">
        <v>187</v>
      </c>
      <c r="D12" s="139" t="n">
        <v>192</v>
      </c>
      <c r="E12" s="140" t="n">
        <v>42</v>
      </c>
      <c r="F12" s="30" t="n">
        <v>232</v>
      </c>
      <c r="G12" s="139" t="n">
        <v>255</v>
      </c>
      <c r="H12" s="141" t="n">
        <v>383</v>
      </c>
      <c r="I12" s="47" t="n">
        <v>39</v>
      </c>
    </row>
    <row r="13" customFormat="false" ht="13.8" hidden="false" customHeight="false" outlineLevel="0" collapsed="false">
      <c r="A13" s="40" t="s">
        <v>28</v>
      </c>
      <c r="B13" s="138" t="n">
        <v>29</v>
      </c>
      <c r="C13" s="138" t="n">
        <v>14</v>
      </c>
      <c r="D13" s="139" t="n">
        <v>14</v>
      </c>
      <c r="E13" s="140" t="n">
        <v>8</v>
      </c>
      <c r="F13" s="30" t="n">
        <v>20</v>
      </c>
      <c r="G13" s="139" t="n">
        <v>16</v>
      </c>
      <c r="H13" s="141" t="n">
        <v>31</v>
      </c>
      <c r="I13" s="47" t="n">
        <v>8</v>
      </c>
    </row>
    <row r="14" customFormat="false" ht="13.8" hidden="false" customHeight="false" outlineLevel="0" collapsed="false">
      <c r="A14" s="48" t="s">
        <v>29</v>
      </c>
      <c r="B14" s="138" t="n">
        <v>97</v>
      </c>
      <c r="C14" s="138" t="n">
        <v>45</v>
      </c>
      <c r="D14" s="139" t="n">
        <v>46</v>
      </c>
      <c r="E14" s="140" t="n">
        <v>25</v>
      </c>
      <c r="F14" s="30" t="n">
        <v>41</v>
      </c>
      <c r="G14" s="139" t="n">
        <v>70</v>
      </c>
      <c r="H14" s="141" t="n">
        <v>93</v>
      </c>
      <c r="I14" s="47" t="n">
        <v>34</v>
      </c>
    </row>
    <row r="15" customFormat="false" ht="13.8" hidden="false" customHeight="false" outlineLevel="0" collapsed="false">
      <c r="A15" s="40" t="s">
        <v>30</v>
      </c>
      <c r="B15" s="138" t="n">
        <v>358</v>
      </c>
      <c r="C15" s="138" t="n">
        <v>192</v>
      </c>
      <c r="D15" s="139" t="n">
        <v>149</v>
      </c>
      <c r="E15" s="140" t="n">
        <v>31</v>
      </c>
      <c r="F15" s="30" t="n">
        <v>175</v>
      </c>
      <c r="G15" s="139" t="n">
        <v>266</v>
      </c>
      <c r="H15" s="141" t="n">
        <v>332</v>
      </c>
      <c r="I15" s="47" t="n">
        <v>35</v>
      </c>
    </row>
    <row r="16" customFormat="false" ht="13.8" hidden="false" customHeight="false" outlineLevel="0" collapsed="false">
      <c r="A16" s="40" t="s">
        <v>31</v>
      </c>
      <c r="B16" s="138" t="n">
        <v>269</v>
      </c>
      <c r="C16" s="138" t="n">
        <v>109</v>
      </c>
      <c r="D16" s="139" t="n">
        <v>138</v>
      </c>
      <c r="E16" s="140" t="n">
        <v>27</v>
      </c>
      <c r="F16" s="30" t="n">
        <v>133</v>
      </c>
      <c r="G16" s="139" t="n">
        <v>190</v>
      </c>
      <c r="H16" s="141" t="n">
        <v>250</v>
      </c>
      <c r="I16" s="47" t="n">
        <v>25</v>
      </c>
    </row>
    <row r="17" customFormat="false" ht="13.8" hidden="false" customHeight="false" outlineLevel="0" collapsed="false">
      <c r="A17" s="40" t="s">
        <v>32</v>
      </c>
      <c r="B17" s="138" t="n">
        <v>5</v>
      </c>
      <c r="C17" s="138" t="n">
        <v>3</v>
      </c>
      <c r="D17" s="139" t="n">
        <v>4</v>
      </c>
      <c r="E17" s="140" t="n">
        <v>17</v>
      </c>
      <c r="F17" s="30" t="n">
        <v>4</v>
      </c>
      <c r="G17" s="139" t="n">
        <v>4</v>
      </c>
      <c r="H17" s="141" t="n">
        <v>7</v>
      </c>
      <c r="I17" s="47" t="n">
        <v>22</v>
      </c>
    </row>
    <row r="18" customFormat="false" ht="13.8" hidden="false" customHeight="false" outlineLevel="0" collapsed="false">
      <c r="A18" s="40" t="s">
        <v>33</v>
      </c>
      <c r="B18" s="138" t="n">
        <v>7</v>
      </c>
      <c r="C18" s="138" t="n">
        <v>0</v>
      </c>
      <c r="D18" s="139" t="n">
        <v>7</v>
      </c>
      <c r="E18" s="140" t="n">
        <v>19</v>
      </c>
      <c r="F18" s="30" t="n">
        <v>6</v>
      </c>
      <c r="G18" s="139" t="n">
        <v>2</v>
      </c>
      <c r="H18" s="141" t="n">
        <v>8</v>
      </c>
      <c r="I18" s="47" t="n">
        <v>22</v>
      </c>
    </row>
    <row r="19" customFormat="false" ht="13.8" hidden="false" customHeight="false" outlineLevel="0" collapsed="false">
      <c r="A19" s="40" t="s">
        <v>34</v>
      </c>
      <c r="B19" s="138" t="n">
        <v>3</v>
      </c>
      <c r="C19" s="138" t="n">
        <v>1</v>
      </c>
      <c r="D19" s="139" t="n">
        <v>2</v>
      </c>
      <c r="E19" s="140" t="n">
        <v>10</v>
      </c>
      <c r="F19" s="30" t="n">
        <v>1</v>
      </c>
      <c r="G19" s="139" t="n">
        <v>2</v>
      </c>
      <c r="H19" s="141" t="n">
        <v>3</v>
      </c>
      <c r="I19" s="47" t="n">
        <v>8</v>
      </c>
    </row>
    <row r="20" customFormat="false" ht="13.8" hidden="false" customHeight="false" outlineLevel="0" collapsed="false">
      <c r="A20" s="61" t="s">
        <v>35</v>
      </c>
      <c r="B20" s="142" t="n">
        <v>276</v>
      </c>
      <c r="C20" s="62" t="n">
        <v>174</v>
      </c>
      <c r="D20" s="143" t="n">
        <v>161</v>
      </c>
      <c r="E20" s="140" t="n">
        <v>38</v>
      </c>
      <c r="F20" s="144" t="n">
        <v>300</v>
      </c>
      <c r="G20" s="145" t="n">
        <v>144</v>
      </c>
      <c r="H20" s="146" t="n">
        <v>284</v>
      </c>
      <c r="I20" s="47" t="n">
        <v>36</v>
      </c>
    </row>
    <row r="21" customFormat="false" ht="13.8" hidden="false" customHeight="false" outlineLevel="0" collapsed="false">
      <c r="A21" s="71" t="s">
        <v>64</v>
      </c>
      <c r="B21" s="73" t="n">
        <f aca="false">SUM(B7:B20)</f>
        <v>2454</v>
      </c>
      <c r="C21" s="73" t="n">
        <f aca="false">SUM(C7:C20)</f>
        <v>1217</v>
      </c>
      <c r="D21" s="73" t="n">
        <f aca="false">SUM(D7:D20)</f>
        <v>1354</v>
      </c>
      <c r="E21" s="73" t="n">
        <f aca="false">SUM(E7:E20)</f>
        <v>283</v>
      </c>
      <c r="F21" s="73" t="n">
        <f aca="false">SUM(F7:F20)</f>
        <v>1551</v>
      </c>
      <c r="G21" s="73" t="n">
        <f aca="false">SUM(G7:G20)</f>
        <v>1590</v>
      </c>
      <c r="H21" s="73" t="n">
        <f aca="false">SUM(H7:H20)</f>
        <v>2439</v>
      </c>
      <c r="I21" s="73" t="n">
        <f aca="false">SUM(I7:I20)</f>
        <v>292</v>
      </c>
    </row>
  </sheetData>
  <mergeCells count="9">
    <mergeCell ref="B1:E1"/>
    <mergeCell ref="F1:G1"/>
    <mergeCell ref="H1:I1"/>
    <mergeCell ref="B2:E2"/>
    <mergeCell ref="F2:G2"/>
    <mergeCell ref="H2:I2"/>
    <mergeCell ref="C3:E3"/>
    <mergeCell ref="F3:G3"/>
    <mergeCell ref="H3:I3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3.8" zeroHeight="false" outlineLevelRow="0" outlineLevelCol="0"/>
  <cols>
    <col collapsed="false" customWidth="true" hidden="false" outlineLevel="0" max="1" min="1" style="147" width="13.7"/>
    <col collapsed="false" customWidth="true" hidden="false" outlineLevel="0" max="2" min="2" style="148" width="19.8"/>
    <col collapsed="false" customWidth="true" hidden="false" outlineLevel="0" max="3" min="3" style="148" width="23.48"/>
    <col collapsed="false" customWidth="true" hidden="false" outlineLevel="0" max="4" min="4" style="148" width="17.13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149" t="s">
        <v>80</v>
      </c>
      <c r="B1" s="149"/>
      <c r="C1" s="149"/>
      <c r="D1" s="149"/>
    </row>
    <row r="2" customFormat="false" ht="14.4" hidden="false" customHeight="false" outlineLevel="0" collapsed="false">
      <c r="A2" s="150" t="s">
        <v>81</v>
      </c>
      <c r="B2" s="150" t="s">
        <v>82</v>
      </c>
      <c r="C2" s="150" t="s">
        <v>83</v>
      </c>
      <c r="D2" s="150" t="s">
        <v>84</v>
      </c>
    </row>
    <row r="3" customFormat="false" ht="13.2" hidden="false" customHeight="false" outlineLevel="0" collapsed="false">
      <c r="A3" s="151"/>
      <c r="B3" s="151"/>
      <c r="C3" s="151"/>
      <c r="D3" s="151"/>
    </row>
    <row r="4" customFormat="false" ht="13.8" hidden="false" customHeight="false" outlineLevel="0" collapsed="false">
      <c r="A4" s="152" t="s">
        <v>22</v>
      </c>
      <c r="B4" s="153" t="s">
        <v>85</v>
      </c>
      <c r="C4" s="153" t="s">
        <v>86</v>
      </c>
      <c r="D4" s="154" t="n">
        <v>7</v>
      </c>
    </row>
    <row r="5" customFormat="false" ht="13.8" hidden="false" customHeight="false" outlineLevel="0" collapsed="false">
      <c r="A5" s="155"/>
      <c r="B5" s="156"/>
      <c r="C5" s="156"/>
      <c r="D5" s="157"/>
    </row>
    <row r="6" customFormat="false" ht="13.8" hidden="false" customHeight="false" outlineLevel="0" collapsed="false">
      <c r="A6" s="155" t="s">
        <v>23</v>
      </c>
      <c r="B6" s="156" t="s">
        <v>87</v>
      </c>
      <c r="C6" s="156" t="s">
        <v>88</v>
      </c>
      <c r="D6" s="157" t="n">
        <v>198</v>
      </c>
    </row>
    <row r="7" customFormat="false" ht="13.8" hidden="false" customHeight="false" outlineLevel="0" collapsed="false">
      <c r="A7" s="155"/>
      <c r="B7" s="156" t="s">
        <v>85</v>
      </c>
      <c r="C7" s="156" t="s">
        <v>89</v>
      </c>
      <c r="D7" s="157" t="n">
        <v>11</v>
      </c>
    </row>
    <row r="8" customFormat="false" ht="13.8" hidden="false" customHeight="false" outlineLevel="0" collapsed="false">
      <c r="A8" s="155"/>
      <c r="B8" s="156"/>
      <c r="C8" s="156"/>
      <c r="D8" s="157"/>
    </row>
    <row r="9" customFormat="false" ht="13.8" hidden="false" customHeight="false" outlineLevel="0" collapsed="false">
      <c r="A9" s="155" t="s">
        <v>24</v>
      </c>
      <c r="B9" s="156" t="s">
        <v>87</v>
      </c>
      <c r="C9" s="156" t="s">
        <v>90</v>
      </c>
      <c r="D9" s="157" t="n">
        <v>258</v>
      </c>
    </row>
    <row r="10" customFormat="false" ht="13.8" hidden="false" customHeight="false" outlineLevel="0" collapsed="false">
      <c r="A10" s="155"/>
      <c r="B10" s="156" t="s">
        <v>85</v>
      </c>
      <c r="C10" s="156" t="s">
        <v>79</v>
      </c>
      <c r="D10" s="157" t="n">
        <v>17</v>
      </c>
    </row>
    <row r="11" customFormat="false" ht="13.8" hidden="false" customHeight="false" outlineLevel="0" collapsed="false">
      <c r="A11" s="155"/>
      <c r="B11" s="156"/>
      <c r="C11" s="156"/>
      <c r="D11" s="157"/>
    </row>
    <row r="12" customFormat="false" ht="13.8" hidden="false" customHeight="false" outlineLevel="0" collapsed="false">
      <c r="A12" s="155" t="s">
        <v>25</v>
      </c>
      <c r="B12" s="156" t="s">
        <v>87</v>
      </c>
      <c r="C12" s="156" t="s">
        <v>78</v>
      </c>
      <c r="D12" s="157" t="n">
        <v>150</v>
      </c>
    </row>
    <row r="13" customFormat="false" ht="13.8" hidden="false" customHeight="false" outlineLevel="0" collapsed="false">
      <c r="A13" s="155"/>
      <c r="B13" s="156" t="s">
        <v>85</v>
      </c>
      <c r="C13" s="156" t="s">
        <v>91</v>
      </c>
      <c r="D13" s="157" t="n">
        <v>23</v>
      </c>
    </row>
    <row r="14" customFormat="false" ht="13.8" hidden="false" customHeight="false" outlineLevel="0" collapsed="false">
      <c r="A14" s="155"/>
      <c r="B14" s="156"/>
      <c r="C14" s="156"/>
      <c r="D14" s="157"/>
    </row>
    <row r="15" customFormat="false" ht="13.8" hidden="false" customHeight="false" outlineLevel="0" collapsed="false">
      <c r="A15" s="155" t="s">
        <v>26</v>
      </c>
      <c r="B15" s="156" t="s">
        <v>87</v>
      </c>
      <c r="C15" s="156" t="s">
        <v>92</v>
      </c>
      <c r="D15" s="157" t="n">
        <v>378</v>
      </c>
    </row>
    <row r="16" customFormat="false" ht="13.8" hidden="false" customHeight="false" outlineLevel="0" collapsed="false">
      <c r="A16" s="155"/>
      <c r="B16" s="156" t="s">
        <v>85</v>
      </c>
      <c r="C16" s="156" t="s">
        <v>93</v>
      </c>
      <c r="D16" s="157" t="n">
        <v>35</v>
      </c>
    </row>
    <row r="17" customFormat="false" ht="13.8" hidden="false" customHeight="false" outlineLevel="0" collapsed="false">
      <c r="A17" s="155"/>
      <c r="B17" s="156"/>
      <c r="C17" s="156"/>
      <c r="D17" s="157"/>
    </row>
    <row r="18" customFormat="false" ht="13.8" hidden="false" customHeight="false" outlineLevel="0" collapsed="false">
      <c r="A18" s="155" t="s">
        <v>27</v>
      </c>
      <c r="B18" s="156" t="s">
        <v>87</v>
      </c>
      <c r="C18" s="156" t="s">
        <v>94</v>
      </c>
      <c r="D18" s="157" t="n">
        <v>419</v>
      </c>
    </row>
    <row r="19" customFormat="false" ht="13.8" hidden="false" customHeight="false" outlineLevel="0" collapsed="false">
      <c r="A19" s="155"/>
      <c r="B19" s="156" t="s">
        <v>85</v>
      </c>
      <c r="C19" s="156" t="s">
        <v>95</v>
      </c>
      <c r="D19" s="157" t="n">
        <v>49</v>
      </c>
    </row>
    <row r="20" customFormat="false" ht="13.8" hidden="false" customHeight="false" outlineLevel="0" collapsed="false">
      <c r="A20" s="155"/>
      <c r="B20" s="156"/>
      <c r="C20" s="156"/>
      <c r="D20" s="157"/>
    </row>
    <row r="21" customFormat="false" ht="13.8" hidden="false" customHeight="false" outlineLevel="0" collapsed="false">
      <c r="A21" s="155" t="s">
        <v>30</v>
      </c>
      <c r="B21" s="156" t="s">
        <v>87</v>
      </c>
      <c r="C21" s="156" t="s">
        <v>72</v>
      </c>
      <c r="D21" s="157" t="n">
        <v>374</v>
      </c>
    </row>
    <row r="22" customFormat="false" ht="13.8" hidden="false" customHeight="false" outlineLevel="0" collapsed="false">
      <c r="A22" s="155"/>
      <c r="B22" s="156" t="s">
        <v>85</v>
      </c>
      <c r="C22" s="156" t="s">
        <v>96</v>
      </c>
      <c r="D22" s="157" t="n">
        <v>41</v>
      </c>
    </row>
    <row r="23" customFormat="false" ht="13.8" hidden="false" customHeight="false" outlineLevel="0" collapsed="false">
      <c r="A23" s="155"/>
      <c r="B23" s="156"/>
      <c r="C23" s="156"/>
      <c r="D23" s="157"/>
    </row>
    <row r="24" customFormat="false" ht="13.8" hidden="false" customHeight="false" outlineLevel="0" collapsed="false">
      <c r="A24" s="155" t="s">
        <v>31</v>
      </c>
      <c r="B24" s="156" t="s">
        <v>85</v>
      </c>
      <c r="C24" s="156" t="s">
        <v>97</v>
      </c>
      <c r="D24" s="157" t="n">
        <v>29</v>
      </c>
    </row>
    <row r="25" customFormat="false" ht="13.8" hidden="false" customHeight="false" outlineLevel="0" collapsed="false">
      <c r="A25" s="155"/>
      <c r="B25" s="156"/>
      <c r="C25" s="156"/>
      <c r="D25" s="157"/>
    </row>
    <row r="26" customFormat="false" ht="13.8" hidden="false" customHeight="false" outlineLevel="0" collapsed="false">
      <c r="A26" s="155" t="s">
        <v>33</v>
      </c>
      <c r="B26" s="156" t="s">
        <v>98</v>
      </c>
      <c r="C26" s="156" t="s">
        <v>99</v>
      </c>
      <c r="D26" s="157" t="n">
        <v>7</v>
      </c>
    </row>
    <row r="27" customFormat="false" ht="12.6" hidden="false" customHeight="false" outlineLevel="0" collapsed="false"/>
    <row r="28" customFormat="false" ht="12.6" hidden="false" customHeight="false" outlineLevel="0" collapsed="false"/>
    <row r="29" customFormat="false" ht="12.6" hidden="false" customHeight="false" outlineLevel="0" collapsed="false"/>
    <row r="30" customFormat="false" ht="12.6" hidden="false" customHeight="false" outlineLevel="0" collapsed="false"/>
    <row r="31" customFormat="false" ht="12.6" hidden="false" customHeight="false" outlineLevel="0" collapsed="false"/>
    <row r="32" customFormat="false" ht="12.6" hidden="false" customHeight="false" outlineLevel="0" collapsed="false"/>
    <row r="33" customFormat="false" ht="12.6" hidden="false" customHeight="false" outlineLevel="0" collapsed="false"/>
    <row r="34" customFormat="false" ht="12.6" hidden="false" customHeight="false" outlineLevel="0" collapsed="false"/>
    <row r="35" customFormat="false" ht="12.6" hidden="false" customHeight="false" outlineLevel="0" collapsed="false"/>
    <row r="36" customFormat="false" ht="12.6" hidden="false" customHeight="false" outlineLevel="0" collapsed="false"/>
    <row r="37" customFormat="false" ht="12.6" hidden="false" customHeight="false" outlineLevel="0" collapsed="false"/>
    <row r="38" customFormat="false" ht="12.6" hidden="false" customHeight="false" outlineLevel="0" collapsed="false"/>
    <row r="39" customFormat="false" ht="12.6" hidden="false" customHeight="false" outlineLevel="0" collapsed="false"/>
    <row r="40" customFormat="false" ht="12.6" hidden="false" customHeight="false" outlineLevel="0" collapsed="false"/>
    <row r="41" customFormat="false" ht="12.6" hidden="false" customHeight="false" outlineLevel="0" collapsed="false"/>
    <row r="42" customFormat="false" ht="12.6" hidden="false" customHeight="false" outlineLevel="0" collapsed="false"/>
    <row r="43" customFormat="false" ht="12.6" hidden="false" customHeight="false" outlineLevel="0" collapsed="false"/>
    <row r="44" customFormat="false" ht="12.6" hidden="false" customHeight="false" outlineLevel="0" collapsed="false"/>
    <row r="45" customFormat="false" ht="12.6" hidden="false" customHeight="false" outlineLevel="0" collapsed="false"/>
    <row r="46" customFormat="false" ht="12.6" hidden="false" customHeight="false" outlineLevel="0" collapsed="false"/>
    <row r="47" customFormat="false" ht="12.6" hidden="false" customHeight="false" outlineLevel="0" collapsed="false"/>
    <row r="48" customFormat="false" ht="12.6" hidden="false" customHeight="false" outlineLevel="0" collapsed="false"/>
    <row r="49" customFormat="false" ht="12.6" hidden="false" customHeight="false" outlineLevel="0" collapsed="false"/>
    <row r="50" customFormat="false" ht="12.6" hidden="false" customHeight="false" outlineLevel="0" collapsed="false"/>
    <row r="51" customFormat="false" ht="12.6" hidden="false" customHeight="false" outlineLevel="0" collapsed="false"/>
    <row r="52" customFormat="false" ht="12.6" hidden="false" customHeight="false" outlineLevel="0" collapsed="false"/>
    <row r="53" customFormat="false" ht="12.6" hidden="false" customHeight="false" outlineLevel="0" collapsed="false"/>
    <row r="54" customFormat="false" ht="12.6" hidden="false" customHeight="false" outlineLevel="0" collapsed="false"/>
    <row r="55" customFormat="false" ht="12.6" hidden="false" customHeight="false" outlineLevel="0" collapsed="false"/>
    <row r="56" customFormat="false" ht="12.6" hidden="false" customHeight="false" outlineLevel="0" collapsed="false"/>
    <row r="57" customFormat="false" ht="12.6" hidden="false" customHeight="false" outlineLevel="0" collapsed="false"/>
    <row r="58" customFormat="false" ht="12.6" hidden="false" customHeight="false" outlineLevel="0" collapsed="false"/>
    <row r="59" customFormat="false" ht="12.6" hidden="false" customHeight="false" outlineLevel="0" collapsed="false"/>
    <row r="60" customFormat="false" ht="12.6" hidden="false" customHeight="false" outlineLevel="0" collapsed="false"/>
    <row r="61" customFormat="false" ht="12.6" hidden="false" customHeight="false" outlineLevel="0" collapsed="false"/>
    <row r="62" customFormat="false" ht="12.6" hidden="false" customHeight="false" outlineLevel="0" collapsed="false"/>
    <row r="63" customFormat="false" ht="12.6" hidden="false" customHeight="false" outlineLevel="0" collapsed="false"/>
    <row r="64" customFormat="false" ht="12.6" hidden="false" customHeight="false" outlineLevel="0" collapsed="false"/>
    <row r="65" customFormat="false" ht="12.6" hidden="false" customHeight="false" outlineLevel="0" collapsed="false"/>
    <row r="66" customFormat="false" ht="12.6" hidden="false" customHeight="false" outlineLevel="0" collapsed="false"/>
    <row r="67" customFormat="false" ht="12.6" hidden="false" customHeight="false" outlineLevel="0" collapsed="false"/>
    <row r="68" customFormat="false" ht="12.6" hidden="false" customHeight="false" outlineLevel="0" collapsed="false"/>
    <row r="69" customFormat="false" ht="12.6" hidden="false" customHeight="false" outlineLevel="0" collapsed="false"/>
    <row r="70" customFormat="false" ht="12.6" hidden="false" customHeight="false" outlineLevel="0" collapsed="false"/>
    <row r="71" customFormat="false" ht="12.6" hidden="false" customHeight="false" outlineLevel="0" collapsed="false"/>
    <row r="72" customFormat="false" ht="12.6" hidden="false" customHeight="false" outlineLevel="0" collapsed="false"/>
    <row r="73" customFormat="false" ht="12.6" hidden="false" customHeight="false" outlineLevel="0" collapsed="false"/>
    <row r="74" customFormat="false" ht="12.6" hidden="false" customHeight="false" outlineLevel="0" collapsed="false"/>
    <row r="75" customFormat="false" ht="12.6" hidden="false" customHeight="false" outlineLevel="0" collapsed="false"/>
    <row r="76" customFormat="false" ht="12.6" hidden="false" customHeight="false" outlineLevel="0" collapsed="false"/>
    <row r="77" customFormat="false" ht="12.6" hidden="false" customHeight="false" outlineLevel="0" collapsed="false"/>
    <row r="78" customFormat="false" ht="12.6" hidden="false" customHeight="false" outlineLevel="0" collapsed="false"/>
    <row r="79" customFormat="false" ht="12.6" hidden="false" customHeight="false" outlineLevel="0" collapsed="false"/>
    <row r="80" customFormat="false" ht="12.6" hidden="false" customHeight="false" outlineLevel="0" collapsed="false"/>
    <row r="81" customFormat="false" ht="12.6" hidden="false" customHeight="false" outlineLevel="0" collapsed="false"/>
    <row r="82" customFormat="false" ht="12.6" hidden="false" customHeight="false" outlineLevel="0" collapsed="false"/>
    <row r="83" customFormat="false" ht="12.6" hidden="false" customHeight="false" outlineLevel="0" collapsed="false"/>
    <row r="84" customFormat="false" ht="12.6" hidden="false" customHeight="false" outlineLevel="0" collapsed="false"/>
    <row r="85" customFormat="false" ht="12.6" hidden="false" customHeight="false" outlineLevel="0" collapsed="false"/>
    <row r="86" customFormat="false" ht="12.6" hidden="false" customHeight="false" outlineLevel="0" collapsed="false"/>
    <row r="87" customFormat="false" ht="12.6" hidden="false" customHeight="false" outlineLevel="0" collapsed="false"/>
    <row r="88" customFormat="false" ht="12.6" hidden="false" customHeight="false" outlineLevel="0" collapsed="false"/>
    <row r="89" customFormat="false" ht="12.6" hidden="false" customHeight="false" outlineLevel="0" collapsed="false"/>
    <row r="90" customFormat="false" ht="12.6" hidden="false" customHeight="false" outlineLevel="0" collapsed="false"/>
    <row r="91" customFormat="false" ht="12.6" hidden="false" customHeight="false" outlineLevel="0" collapsed="false"/>
    <row r="92" customFormat="false" ht="12.6" hidden="false" customHeight="false" outlineLevel="0" collapsed="false"/>
    <row r="93" customFormat="false" ht="12.6" hidden="false" customHeight="false" outlineLevel="0" collapsed="false"/>
    <row r="94" customFormat="false" ht="12.6" hidden="false" customHeight="false" outlineLevel="0" collapsed="false"/>
    <row r="95" customFormat="false" ht="12.6" hidden="false" customHeight="false" outlineLevel="0" collapsed="false"/>
    <row r="96" customFormat="false" ht="12.6" hidden="false" customHeight="false" outlineLevel="0" collapsed="false"/>
    <row r="97" customFormat="false" ht="12.6" hidden="false" customHeight="false" outlineLevel="0" collapsed="false"/>
    <row r="98" customFormat="false" ht="12.6" hidden="false" customHeight="false" outlineLevel="0" collapsed="false"/>
    <row r="99" customFormat="false" ht="12.6" hidden="false" customHeight="false" outlineLevel="0" collapsed="false"/>
    <row r="100" customFormat="false" ht="12.6" hidden="false" customHeight="false" outlineLevel="0" collapsed="false"/>
    <row r="101" customFormat="false" ht="12.6" hidden="false" customHeight="false" outlineLevel="0" collapsed="false"/>
    <row r="102" customFormat="false" ht="12.6" hidden="false" customHeight="false" outlineLevel="0" collapsed="false"/>
    <row r="103" customFormat="false" ht="12.6" hidden="false" customHeight="false" outlineLevel="0" collapsed="false"/>
    <row r="104" customFormat="false" ht="12.6" hidden="false" customHeight="false" outlineLevel="0" collapsed="false"/>
    <row r="105" customFormat="false" ht="12.6" hidden="false" customHeight="false" outlineLevel="0" collapsed="false"/>
    <row r="106" customFormat="false" ht="12.6" hidden="false" customHeight="false" outlineLevel="0" collapsed="false"/>
    <row r="107" customFormat="false" ht="12.6" hidden="false" customHeight="false" outlineLevel="0" collapsed="false"/>
    <row r="108" customFormat="false" ht="12.6" hidden="false" customHeight="false" outlineLevel="0" collapsed="false"/>
    <row r="109" customFormat="false" ht="12.6" hidden="false" customHeight="false" outlineLevel="0" collapsed="false"/>
    <row r="110" customFormat="false" ht="12.6" hidden="false" customHeight="false" outlineLevel="0" collapsed="false"/>
    <row r="111" customFormat="false" ht="12.6" hidden="false" customHeight="false" outlineLevel="0" collapsed="false"/>
    <row r="112" customFormat="false" ht="12.6" hidden="false" customHeight="false" outlineLevel="0" collapsed="false"/>
    <row r="113" customFormat="false" ht="12.6" hidden="false" customHeight="false" outlineLevel="0" collapsed="false"/>
    <row r="114" customFormat="false" ht="12.6" hidden="false" customHeight="false" outlineLevel="0" collapsed="false"/>
    <row r="115" customFormat="false" ht="12.6" hidden="false" customHeight="false" outlineLevel="0" collapsed="false"/>
    <row r="116" customFormat="false" ht="12.6" hidden="false" customHeight="false" outlineLevel="0" collapsed="false"/>
    <row r="117" customFormat="false" ht="12.6" hidden="false" customHeight="false" outlineLevel="0" collapsed="false"/>
    <row r="118" customFormat="false" ht="12.6" hidden="false" customHeight="false" outlineLevel="0" collapsed="false"/>
    <row r="119" customFormat="false" ht="12.6" hidden="false" customHeight="false" outlineLevel="0" collapsed="false"/>
    <row r="120" customFormat="false" ht="12.6" hidden="false" customHeight="false" outlineLevel="0" collapsed="false"/>
    <row r="121" customFormat="false" ht="12.6" hidden="false" customHeight="false" outlineLevel="0" collapsed="false"/>
    <row r="122" customFormat="false" ht="12.6" hidden="false" customHeight="false" outlineLevel="0" collapsed="false"/>
  </sheetData>
  <mergeCells count="2">
    <mergeCell ref="A1:D1"/>
    <mergeCell ref="A3:D3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13" activeCellId="0" sqref="J13"/>
    </sheetView>
  </sheetViews>
  <sheetFormatPr defaultRowHeight="13.8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1" width="10.65"/>
    <col collapsed="false" customWidth="true" hidden="false" outlineLevel="0" max="3" min="3" style="1" width="11.3"/>
    <col collapsed="false" customWidth="true" hidden="false" outlineLevel="0" max="4" min="4" style="3" width="10.91"/>
    <col collapsed="false" customWidth="true" hidden="false" outlineLevel="0" max="8" min="5" style="3" width="10.4"/>
    <col collapsed="false" customWidth="true" hidden="false" outlineLevel="0" max="13" min="9" style="3" width="11.04"/>
    <col collapsed="false" customWidth="true" hidden="false" outlineLevel="0" max="14" min="14" style="3" width="19.8"/>
    <col collapsed="false" customWidth="true" hidden="false" outlineLevel="0" max="16" min="15" style="3" width="11.04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100</v>
      </c>
      <c r="C1" s="8"/>
      <c r="D1" s="8" t="s">
        <v>39</v>
      </c>
      <c r="E1" s="8"/>
      <c r="F1" s="8"/>
      <c r="G1" s="8"/>
      <c r="H1" s="8"/>
    </row>
    <row r="2" s="13" customFormat="true" ht="13.8" hidden="false" customHeight="false" outlineLevel="0" collapsed="false">
      <c r="A2" s="14"/>
      <c r="B2" s="11" t="s">
        <v>101</v>
      </c>
      <c r="C2" s="11"/>
      <c r="D2" s="11" t="s">
        <v>40</v>
      </c>
      <c r="E2" s="11"/>
      <c r="F2" s="11"/>
      <c r="G2" s="11"/>
      <c r="H2" s="11"/>
    </row>
    <row r="3" customFormat="false" ht="13.5" hidden="false" customHeight="true" outlineLevel="0" collapsed="false">
      <c r="A3" s="17"/>
      <c r="B3" s="11" t="s">
        <v>102</v>
      </c>
      <c r="C3" s="11"/>
      <c r="D3" s="19"/>
      <c r="E3" s="19"/>
      <c r="F3" s="19"/>
      <c r="G3" s="19"/>
      <c r="H3" s="19"/>
    </row>
    <row r="4" s="23" customFormat="true" ht="88.2" hidden="false" customHeight="true" outlineLevel="0" collapsed="false">
      <c r="A4" s="20" t="s">
        <v>11</v>
      </c>
      <c r="B4" s="22" t="s">
        <v>103</v>
      </c>
      <c r="C4" s="158" t="s">
        <v>104</v>
      </c>
      <c r="D4" s="21" t="s">
        <v>47</v>
      </c>
      <c r="E4" s="21" t="s">
        <v>48</v>
      </c>
      <c r="F4" s="21" t="s">
        <v>49</v>
      </c>
      <c r="G4" s="21" t="s">
        <v>50</v>
      </c>
      <c r="H4" s="80" t="s">
        <v>51</v>
      </c>
    </row>
    <row r="5" s="28" customFormat="true" ht="14.4" hidden="false" customHeight="false" outlineLevel="0" collapsed="false">
      <c r="A5" s="24"/>
      <c r="B5" s="25"/>
      <c r="C5" s="25"/>
      <c r="D5" s="26"/>
      <c r="E5" s="26"/>
      <c r="F5" s="26"/>
      <c r="G5" s="26"/>
      <c r="H5" s="27"/>
    </row>
    <row r="6" s="28" customFormat="true" ht="13.8" hidden="false" customHeight="false" outlineLevel="0" collapsed="false">
      <c r="A6" s="40" t="s">
        <v>33</v>
      </c>
      <c r="B6" s="159" t="n">
        <v>19</v>
      </c>
      <c r="C6" s="159" t="n">
        <v>19</v>
      </c>
      <c r="D6" s="60" t="n">
        <v>61</v>
      </c>
      <c r="E6" s="53" t="n">
        <v>0</v>
      </c>
      <c r="F6" s="160" t="n">
        <v>61</v>
      </c>
      <c r="G6" s="53" t="n">
        <v>38</v>
      </c>
      <c r="H6" s="86" t="n">
        <f aca="false">IF(G6&lt;&gt;0,G6/F6,"")</f>
        <v>0.622950819672131</v>
      </c>
    </row>
    <row r="7" s="28" customFormat="true" ht="13.8" hidden="false" customHeight="false" outlineLevel="0" collapsed="false">
      <c r="A7" s="40" t="s">
        <v>35</v>
      </c>
      <c r="B7" s="159" t="n">
        <v>0</v>
      </c>
      <c r="C7" s="159" t="n">
        <v>0</v>
      </c>
      <c r="D7" s="100"/>
      <c r="E7" s="99"/>
      <c r="F7" s="99"/>
      <c r="G7" s="53" t="n">
        <v>0</v>
      </c>
      <c r="H7" s="101"/>
    </row>
    <row r="8" s="28" customFormat="true" ht="13.8" hidden="false" customHeight="false" outlineLevel="0" collapsed="false">
      <c r="A8" s="71" t="s">
        <v>64</v>
      </c>
      <c r="B8" s="72" t="n">
        <f aca="false">SUM(B6:B7)</f>
        <v>19</v>
      </c>
      <c r="C8" s="72" t="n">
        <f aca="false">SUM(C6:C7)</f>
        <v>19</v>
      </c>
      <c r="D8" s="73" t="n">
        <f aca="false">SUM(D6:D7)</f>
        <v>61</v>
      </c>
      <c r="E8" s="73" t="n">
        <f aca="false">SUM(E6:E7)</f>
        <v>0</v>
      </c>
      <c r="F8" s="73" t="n">
        <f aca="false">SUM(F6:F7)</f>
        <v>61</v>
      </c>
      <c r="G8" s="73" t="n">
        <f aca="false">SUM(G6:G7)</f>
        <v>38</v>
      </c>
      <c r="H8" s="103" t="n">
        <f aca="false">IF(G8&lt;&gt;0,G8/F8,"")</f>
        <v>0.622950819672131</v>
      </c>
    </row>
    <row r="9" s="28" customFormat="true" ht="13.8" hidden="false" customHeight="false" outlineLevel="0" collapsed="false">
      <c r="A9" s="161"/>
      <c r="B9" s="161"/>
      <c r="C9" s="161"/>
      <c r="D9" s="106"/>
      <c r="E9" s="106"/>
      <c r="F9" s="106"/>
      <c r="G9" s="106"/>
      <c r="H9" s="162"/>
    </row>
    <row r="10" s="28" customFormat="true" ht="13.8" hidden="false" customHeight="false" outlineLevel="0" collapsed="false">
      <c r="A10" s="161"/>
      <c r="B10" s="161"/>
      <c r="C10" s="161"/>
    </row>
    <row r="11" s="28" customFormat="true" ht="13.8" hidden="false" customHeight="false" outlineLevel="0" collapsed="false">
      <c r="A11" s="161"/>
      <c r="B11" s="161"/>
      <c r="C11" s="161"/>
      <c r="D11" s="3"/>
      <c r="E11" s="3"/>
      <c r="F11" s="3"/>
      <c r="G11" s="3"/>
      <c r="H11" s="3"/>
    </row>
    <row r="12" s="28" customFormat="true" ht="13.8" hidden="false" customHeight="false" outlineLevel="0" collapsed="false">
      <c r="A12" s="4"/>
      <c r="B12" s="8" t="s">
        <v>105</v>
      </c>
      <c r="C12" s="8"/>
      <c r="D12" s="8" t="s">
        <v>39</v>
      </c>
      <c r="E12" s="8"/>
      <c r="F12" s="8"/>
      <c r="G12" s="8"/>
      <c r="H12" s="8"/>
      <c r="I12" s="3"/>
    </row>
    <row r="13" s="28" customFormat="true" ht="13.8" hidden="false" customHeight="false" outlineLevel="0" collapsed="false">
      <c r="A13" s="14"/>
      <c r="B13" s="11" t="s">
        <v>106</v>
      </c>
      <c r="C13" s="11"/>
      <c r="D13" s="11" t="s">
        <v>40</v>
      </c>
      <c r="E13" s="11"/>
      <c r="F13" s="11"/>
      <c r="G13" s="11"/>
      <c r="H13" s="11"/>
      <c r="I13" s="13"/>
    </row>
    <row r="14" s="28" customFormat="true" ht="13.8" hidden="false" customHeight="false" outlineLevel="0" collapsed="false">
      <c r="A14" s="17"/>
      <c r="B14" s="11" t="s">
        <v>107</v>
      </c>
      <c r="C14" s="11"/>
      <c r="D14" s="19"/>
      <c r="E14" s="19"/>
      <c r="F14" s="19"/>
      <c r="G14" s="19"/>
      <c r="H14" s="19"/>
      <c r="I14" s="3"/>
    </row>
    <row r="15" s="28" customFormat="true" ht="94.5" hidden="false" customHeight="true" outlineLevel="0" collapsed="false">
      <c r="A15" s="20" t="s">
        <v>11</v>
      </c>
      <c r="B15" s="22" t="s">
        <v>103</v>
      </c>
      <c r="C15" s="158" t="s">
        <v>104</v>
      </c>
      <c r="D15" s="21" t="s">
        <v>47</v>
      </c>
      <c r="E15" s="21" t="s">
        <v>48</v>
      </c>
      <c r="F15" s="21" t="s">
        <v>49</v>
      </c>
      <c r="G15" s="21" t="s">
        <v>50</v>
      </c>
      <c r="H15" s="80" t="s">
        <v>51</v>
      </c>
      <c r="I15" s="23"/>
    </row>
    <row r="16" s="28" customFormat="true" ht="14.4" hidden="false" customHeight="false" outlineLevel="0" collapsed="false">
      <c r="A16" s="24"/>
      <c r="B16" s="25"/>
      <c r="C16" s="25"/>
      <c r="D16" s="26"/>
      <c r="E16" s="26"/>
      <c r="F16" s="26"/>
      <c r="G16" s="26"/>
      <c r="H16" s="27"/>
    </row>
    <row r="17" s="28" customFormat="true" ht="13.8" hidden="false" customHeight="false" outlineLevel="0" collapsed="false">
      <c r="A17" s="163" t="s">
        <v>22</v>
      </c>
      <c r="B17" s="164" t="n">
        <v>1</v>
      </c>
      <c r="C17" s="165" t="n">
        <v>2</v>
      </c>
      <c r="D17" s="165" t="n">
        <v>4</v>
      </c>
      <c r="E17" s="165" t="n">
        <v>2</v>
      </c>
      <c r="F17" s="160" t="n">
        <f aca="false">IF(E17&lt;&gt;0,E17+D17,"")</f>
        <v>6</v>
      </c>
      <c r="G17" s="165" t="n">
        <v>3</v>
      </c>
      <c r="H17" s="86" t="n">
        <f aca="false">IF(G17&lt;&gt;0,G17/F17,"")</f>
        <v>0.5</v>
      </c>
    </row>
    <row r="18" s="28" customFormat="true" ht="13.8" hidden="false" customHeight="false" outlineLevel="0" collapsed="false">
      <c r="A18" s="166" t="s">
        <v>29</v>
      </c>
      <c r="B18" s="159" t="n">
        <v>6</v>
      </c>
      <c r="C18" s="159" t="n">
        <v>1</v>
      </c>
      <c r="D18" s="60" t="n">
        <v>19</v>
      </c>
      <c r="E18" s="53" t="n">
        <v>1</v>
      </c>
      <c r="F18" s="160" t="n">
        <f aca="false">IF(E18&lt;&gt;0,E18+D18,"")</f>
        <v>20</v>
      </c>
      <c r="G18" s="53" t="n">
        <v>7</v>
      </c>
      <c r="H18" s="86" t="n">
        <f aca="false">IF(G18&lt;&gt;0,G18/F18,"")</f>
        <v>0.35</v>
      </c>
    </row>
    <row r="19" s="28" customFormat="true" ht="13.8" hidden="false" customHeight="false" outlineLevel="0" collapsed="false">
      <c r="A19" s="167" t="s">
        <v>30</v>
      </c>
      <c r="B19" s="159" t="n">
        <v>264</v>
      </c>
      <c r="C19" s="159" t="n">
        <v>198</v>
      </c>
      <c r="D19" s="60" t="n">
        <v>1013</v>
      </c>
      <c r="E19" s="53" t="n">
        <v>58</v>
      </c>
      <c r="F19" s="160" t="n">
        <f aca="false">IF(E19&lt;&gt;0,E19+D19,"")</f>
        <v>1071</v>
      </c>
      <c r="G19" s="53" t="n">
        <v>462</v>
      </c>
      <c r="H19" s="86" t="n">
        <f aca="false">IF(G19&lt;&gt;0,G19/F19,"")</f>
        <v>0.431372549019608</v>
      </c>
    </row>
    <row r="20" s="28" customFormat="true" ht="13.8" hidden="false" customHeight="false" outlineLevel="0" collapsed="false">
      <c r="A20" s="167" t="s">
        <v>31</v>
      </c>
      <c r="B20" s="159" t="n">
        <v>202</v>
      </c>
      <c r="C20" s="159" t="n">
        <v>133</v>
      </c>
      <c r="D20" s="60" t="n">
        <v>725</v>
      </c>
      <c r="E20" s="53" t="n">
        <v>45</v>
      </c>
      <c r="F20" s="160" t="n">
        <f aca="false">IF(E20&lt;&gt;0,E20+D20,"")</f>
        <v>770</v>
      </c>
      <c r="G20" s="53" t="n">
        <v>335</v>
      </c>
      <c r="H20" s="86" t="n">
        <f aca="false">IF(G20&lt;&gt;0,G20/F20,"")</f>
        <v>0.435064935064935</v>
      </c>
    </row>
    <row r="21" s="28" customFormat="true" ht="13.8" hidden="false" customHeight="false" outlineLevel="0" collapsed="false">
      <c r="A21" s="167" t="s">
        <v>35</v>
      </c>
      <c r="B21" s="159" t="n">
        <v>40</v>
      </c>
      <c r="C21" s="159" t="n">
        <v>30</v>
      </c>
      <c r="D21" s="100"/>
      <c r="E21" s="99"/>
      <c r="F21" s="99"/>
      <c r="G21" s="53" t="n">
        <v>70</v>
      </c>
      <c r="H21" s="101"/>
    </row>
    <row r="22" s="28" customFormat="true" ht="13.8" hidden="false" customHeight="false" outlineLevel="0" collapsed="false">
      <c r="A22" s="71" t="s">
        <v>64</v>
      </c>
      <c r="B22" s="72" t="n">
        <f aca="false">SUM(B17:B21)</f>
        <v>513</v>
      </c>
      <c r="C22" s="72" t="n">
        <f aca="false">SUM(C17:C21)</f>
        <v>364</v>
      </c>
      <c r="D22" s="73" t="n">
        <f aca="false">SUM(D17:D21)</f>
        <v>1761</v>
      </c>
      <c r="E22" s="73" t="n">
        <f aca="false">SUM(E17:E21)</f>
        <v>106</v>
      </c>
      <c r="F22" s="73" t="n">
        <f aca="false">SUM(F17:F21)</f>
        <v>1867</v>
      </c>
      <c r="G22" s="73" t="n">
        <f aca="false">SUM(G17:G21)</f>
        <v>877</v>
      </c>
      <c r="H22" s="103" t="n">
        <f aca="false">IF(G22&lt;&gt;0,G22/F22,"")</f>
        <v>0.469737546866631</v>
      </c>
    </row>
    <row r="23" s="28" customFormat="true" ht="13.8" hidden="false" customHeight="false" outlineLevel="0" collapsed="false">
      <c r="A23" s="161"/>
      <c r="B23" s="161"/>
      <c r="C23" s="161"/>
      <c r="D23" s="106"/>
      <c r="E23" s="106"/>
      <c r="F23" s="106"/>
      <c r="G23" s="106"/>
      <c r="H23" s="162"/>
    </row>
  </sheetData>
  <mergeCells count="12">
    <mergeCell ref="B1:C1"/>
    <mergeCell ref="D1:H1"/>
    <mergeCell ref="B2:C2"/>
    <mergeCell ref="D2:H2"/>
    <mergeCell ref="B3:C3"/>
    <mergeCell ref="D3:H3"/>
    <mergeCell ref="B12:C12"/>
    <mergeCell ref="D12:H12"/>
    <mergeCell ref="B13:C13"/>
    <mergeCell ref="D13:H13"/>
    <mergeCell ref="B14:C14"/>
    <mergeCell ref="D14:H14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6" zeroHeight="false" outlineLevelRow="0" outlineLevelCol="0"/>
  <cols>
    <col collapsed="false" customWidth="true" hidden="false" outlineLevel="0" max="1" min="1" style="0" width="14.34"/>
    <col collapsed="false" customWidth="true" hidden="false" outlineLevel="0" max="3" min="2" style="0" width="14.46"/>
    <col collapsed="false" customWidth="true" hidden="false" outlineLevel="0" max="1025" min="4" style="0" width="10.34"/>
  </cols>
  <sheetData>
    <row r="1" customFormat="false" ht="13.8" hidden="false" customHeight="false" outlineLevel="0" collapsed="false">
      <c r="A1" s="4"/>
      <c r="B1" s="8" t="s">
        <v>108</v>
      </c>
      <c r="C1" s="8"/>
      <c r="D1" s="8" t="s">
        <v>39</v>
      </c>
      <c r="E1" s="8"/>
      <c r="F1" s="8"/>
      <c r="G1" s="8"/>
      <c r="H1" s="8"/>
      <c r="I1" s="3"/>
    </row>
    <row r="2" customFormat="false" ht="13.8" hidden="false" customHeight="false" outlineLevel="0" collapsed="false">
      <c r="A2" s="14"/>
      <c r="B2" s="11" t="s">
        <v>109</v>
      </c>
      <c r="C2" s="11"/>
      <c r="D2" s="11" t="s">
        <v>40</v>
      </c>
      <c r="E2" s="11"/>
      <c r="F2" s="11"/>
      <c r="G2" s="11"/>
      <c r="H2" s="11"/>
      <c r="I2" s="13"/>
    </row>
    <row r="3" customFormat="false" ht="13.8" hidden="false" customHeight="false" outlineLevel="0" collapsed="false">
      <c r="A3" s="17"/>
      <c r="B3" s="11" t="s">
        <v>110</v>
      </c>
      <c r="C3" s="11"/>
      <c r="D3" s="19"/>
      <c r="E3" s="19"/>
      <c r="F3" s="19"/>
      <c r="G3" s="19"/>
      <c r="H3" s="19"/>
      <c r="I3" s="3"/>
    </row>
    <row r="4" customFormat="false" ht="87.75" hidden="false" customHeight="true" outlineLevel="0" collapsed="false">
      <c r="A4" s="20" t="s">
        <v>11</v>
      </c>
      <c r="B4" s="22" t="s">
        <v>103</v>
      </c>
      <c r="C4" s="158" t="s">
        <v>104</v>
      </c>
      <c r="D4" s="21" t="s">
        <v>47</v>
      </c>
      <c r="E4" s="21" t="s">
        <v>48</v>
      </c>
      <c r="F4" s="21" t="s">
        <v>49</v>
      </c>
      <c r="G4" s="21" t="s">
        <v>50</v>
      </c>
      <c r="H4" s="80" t="s">
        <v>51</v>
      </c>
      <c r="I4" s="23"/>
    </row>
    <row r="5" customFormat="false" ht="14.4" hidden="false" customHeight="false" outlineLevel="0" collapsed="false">
      <c r="A5" s="24"/>
      <c r="B5" s="25"/>
      <c r="C5" s="25"/>
      <c r="D5" s="26"/>
      <c r="E5" s="26"/>
      <c r="F5" s="26"/>
      <c r="G5" s="26"/>
      <c r="H5" s="27"/>
      <c r="I5" s="28"/>
    </row>
    <row r="6" customFormat="false" ht="13.8" hidden="false" customHeight="false" outlineLevel="0" collapsed="false">
      <c r="A6" s="167" t="s">
        <v>26</v>
      </c>
      <c r="B6" s="159" t="n">
        <v>264</v>
      </c>
      <c r="C6" s="159" t="n">
        <v>195</v>
      </c>
      <c r="D6" s="60" t="n">
        <v>889</v>
      </c>
      <c r="E6" s="53" t="n">
        <v>41</v>
      </c>
      <c r="F6" s="160" t="n">
        <f aca="false">IF(E6&lt;&gt;0,E6+D6,"")</f>
        <v>930</v>
      </c>
      <c r="G6" s="53" t="n">
        <v>459</v>
      </c>
      <c r="H6" s="86" t="n">
        <f aca="false">IF(G6&lt;&gt;0,G6/F6,"")</f>
        <v>0.493548387096774</v>
      </c>
      <c r="I6" s="28"/>
    </row>
    <row r="7" customFormat="false" ht="13.8" hidden="false" customHeight="false" outlineLevel="0" collapsed="false">
      <c r="A7" s="167" t="s">
        <v>27</v>
      </c>
      <c r="B7" s="159" t="n">
        <v>349</v>
      </c>
      <c r="C7" s="159" t="n">
        <v>142</v>
      </c>
      <c r="D7" s="60" t="n">
        <v>1180</v>
      </c>
      <c r="E7" s="53" t="n">
        <v>93</v>
      </c>
      <c r="F7" s="160" t="n">
        <f aca="false">IF(E7&lt;&gt;0,E7+D7,"")</f>
        <v>1273</v>
      </c>
      <c r="G7" s="53" t="n">
        <v>491</v>
      </c>
      <c r="H7" s="86" t="n">
        <f aca="false">IF(G7&lt;&gt;0,G7/F7,"")</f>
        <v>0.385703063629222</v>
      </c>
      <c r="I7" s="28"/>
    </row>
    <row r="8" customFormat="false" ht="13.8" hidden="false" customHeight="false" outlineLevel="0" collapsed="false">
      <c r="A8" s="167" t="s">
        <v>28</v>
      </c>
      <c r="B8" s="159" t="n">
        <v>27</v>
      </c>
      <c r="C8" s="159" t="n">
        <v>18</v>
      </c>
      <c r="D8" s="60" t="n">
        <v>69</v>
      </c>
      <c r="E8" s="53" t="n">
        <v>4</v>
      </c>
      <c r="F8" s="160" t="n">
        <f aca="false">IF(E8&lt;&gt;0,E8+D8,"")</f>
        <v>73</v>
      </c>
      <c r="G8" s="53" t="n">
        <v>45</v>
      </c>
      <c r="H8" s="86" t="n">
        <f aca="false">IF(G8&lt;&gt;0,G8/F8,"")</f>
        <v>0.616438356164384</v>
      </c>
      <c r="I8" s="28"/>
    </row>
    <row r="9" customFormat="false" ht="13.8" hidden="false" customHeight="false" outlineLevel="0" collapsed="false">
      <c r="A9" s="167" t="s">
        <v>29</v>
      </c>
      <c r="B9" s="159" t="n">
        <v>92</v>
      </c>
      <c r="C9" s="159" t="n">
        <v>57</v>
      </c>
      <c r="D9" s="60" t="n">
        <v>328</v>
      </c>
      <c r="E9" s="53" t="n">
        <v>18</v>
      </c>
      <c r="F9" s="160" t="n">
        <f aca="false">IF(E9&lt;&gt;0,E9+D9,"")</f>
        <v>346</v>
      </c>
      <c r="G9" s="53" t="n">
        <v>149</v>
      </c>
      <c r="H9" s="86" t="n">
        <f aca="false">IF(G9&lt;&gt;0,G9/F9,"")</f>
        <v>0.430635838150289</v>
      </c>
      <c r="I9" s="28"/>
    </row>
    <row r="10" customFormat="false" ht="13.8" hidden="false" customHeight="false" outlineLevel="0" collapsed="false">
      <c r="A10" s="167" t="s">
        <v>35</v>
      </c>
      <c r="B10" s="159" t="n">
        <v>197</v>
      </c>
      <c r="C10" s="159" t="n">
        <v>35</v>
      </c>
      <c r="D10" s="100"/>
      <c r="E10" s="99"/>
      <c r="F10" s="99"/>
      <c r="G10" s="53" t="n">
        <v>232</v>
      </c>
      <c r="H10" s="101"/>
      <c r="I10" s="28"/>
    </row>
    <row r="11" customFormat="false" ht="13.8" hidden="false" customHeight="false" outlineLevel="0" collapsed="false">
      <c r="A11" s="71" t="s">
        <v>64</v>
      </c>
      <c r="B11" s="72" t="n">
        <f aca="false">SUM(B6:B10)</f>
        <v>929</v>
      </c>
      <c r="C11" s="72" t="n">
        <f aca="false">SUM(C6:C10)</f>
        <v>447</v>
      </c>
      <c r="D11" s="73" t="n">
        <f aca="false">SUM(D6:D10)</f>
        <v>2466</v>
      </c>
      <c r="E11" s="73" t="n">
        <f aca="false">SUM(E6:E10)</f>
        <v>156</v>
      </c>
      <c r="F11" s="73" t="n">
        <f aca="false">SUM(F6:F10)</f>
        <v>2622</v>
      </c>
      <c r="G11" s="73" t="n">
        <f aca="false">SUM(G6:G10)</f>
        <v>1376</v>
      </c>
      <c r="H11" s="103" t="n">
        <f aca="false">IF(G11&lt;&gt;0,G11/F11,"")</f>
        <v>0.524790236460717</v>
      </c>
      <c r="I11" s="28"/>
    </row>
    <row r="12" customFormat="false" ht="13.8" hidden="false" customHeight="false" outlineLevel="0" collapsed="false">
      <c r="A12" s="161"/>
      <c r="B12" s="161"/>
      <c r="C12" s="161"/>
      <c r="D12" s="106"/>
      <c r="E12" s="106"/>
      <c r="F12" s="106"/>
      <c r="G12" s="106"/>
      <c r="H12" s="162"/>
      <c r="I12" s="28"/>
    </row>
    <row r="13" customFormat="false" ht="13.8" hidden="false" customHeight="false" outlineLevel="0" collapsed="false"/>
  </sheetData>
  <mergeCells count="6">
    <mergeCell ref="B1:C1"/>
    <mergeCell ref="D1:H1"/>
    <mergeCell ref="B2:C2"/>
    <mergeCell ref="D2:H2"/>
    <mergeCell ref="B3:C3"/>
    <mergeCell ref="D3:H3"/>
  </mergeCells>
  <printOptions headings="false" gridLines="false" gridLinesSet="true" horizontalCentered="true" verticalCentered="false"/>
  <pageMargins left="1.5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 MAY 17, 2016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2016-05-25T23:28:51Z</dcterms:created>
  <dc:creator>Betsie Kimbrough</dc:creator>
  <dc:description/>
  <dc:language>en-GB</dc:language>
  <cp:lastModifiedBy>Betsie</cp:lastModifiedBy>
  <cp:lastPrinted>2016-05-20T19:24:32Z</cp:lastPrinted>
  <dcterms:modified xsi:type="dcterms:W3CDTF">2016-06-29T15:22:41Z</dcterms:modified>
  <cp:revision>0</cp:revision>
  <dc:subject/>
  <dc:title/>
</cp:coreProperties>
</file>