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1600" windowHeight="9432" tabRatio="599" firstSheet="5" activeTab="6"/>
  </bookViews>
  <sheets>
    <sheet name="US Sen &amp; US Rep" sheetId="1" r:id="rId1"/>
    <sheet name="Sup Ct" sheetId="27" r:id="rId2"/>
    <sheet name="App Ct &amp; Voting Stats" sheetId="23" r:id="rId3"/>
    <sheet name="Leg 7" sheetId="19" r:id="rId4"/>
    <sheet name="Co Comm - Co Treas" sheetId="24" r:id="rId5"/>
    <sheet name="Precinct" sheetId="28" r:id="rId6"/>
    <sheet name="Highland &amp; Nez Perce SD Levy" sheetId="29" r:id="rId7"/>
    <sheet name="Salmon River &amp; #242 SD Levy" sheetId="31" r:id="rId8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7'!$1:$6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F26" i="31" l="1"/>
  <c r="F25" i="31"/>
  <c r="F24" i="31"/>
  <c r="F23" i="31"/>
  <c r="F22" i="31"/>
  <c r="F21" i="31"/>
  <c r="F8" i="31"/>
  <c r="F7" i="31"/>
  <c r="F6" i="31"/>
  <c r="F19" i="29"/>
  <c r="F18" i="29"/>
  <c r="F7" i="29"/>
  <c r="F6" i="29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D35" i="1" l="1"/>
  <c r="E35" i="1"/>
  <c r="F35" i="1"/>
  <c r="G35" i="1"/>
  <c r="H35" i="1"/>
  <c r="I35" i="1"/>
  <c r="J35" i="1"/>
  <c r="K35" i="1"/>
  <c r="C35" i="1"/>
  <c r="B35" i="1"/>
  <c r="H7" i="29" l="1"/>
  <c r="B9" i="29"/>
  <c r="C9" i="29"/>
  <c r="D9" i="29"/>
  <c r="E9" i="29"/>
  <c r="G9" i="29"/>
  <c r="H18" i="29"/>
  <c r="H19" i="29"/>
  <c r="B21" i="29"/>
  <c r="C21" i="29"/>
  <c r="D21" i="29"/>
  <c r="E21" i="29"/>
  <c r="G21" i="29"/>
  <c r="G28" i="31"/>
  <c r="E28" i="31"/>
  <c r="D28" i="31"/>
  <c r="C28" i="31"/>
  <c r="B28" i="31"/>
  <c r="H26" i="31"/>
  <c r="H25" i="31"/>
  <c r="H24" i="31"/>
  <c r="H23" i="31"/>
  <c r="H22" i="31"/>
  <c r="H21" i="31"/>
  <c r="C35" i="19"/>
  <c r="G35" i="19"/>
  <c r="D35" i="19"/>
  <c r="F9" i="29" l="1"/>
  <c r="H9" i="29" s="1"/>
  <c r="F21" i="29"/>
  <c r="H21" i="29" s="1"/>
  <c r="F28" i="31"/>
  <c r="H28" i="31" s="1"/>
  <c r="D35" i="24"/>
  <c r="G10" i="31" l="1"/>
  <c r="E10" i="31"/>
  <c r="D10" i="31"/>
  <c r="C10" i="31"/>
  <c r="B10" i="31"/>
  <c r="H8" i="31"/>
  <c r="H7" i="31"/>
  <c r="H6" i="31"/>
  <c r="F10" i="31" l="1"/>
  <c r="H10" i="31" s="1"/>
  <c r="H35" i="24"/>
  <c r="G35" i="24"/>
  <c r="F35" i="24"/>
  <c r="E35" i="24"/>
  <c r="C35" i="24"/>
  <c r="B35" i="24"/>
  <c r="I35" i="19"/>
  <c r="H35" i="19"/>
  <c r="F35" i="19"/>
  <c r="E35" i="19"/>
  <c r="B35" i="19"/>
  <c r="F35" i="23"/>
  <c r="D35" i="23"/>
  <c r="C35" i="23"/>
  <c r="B35" i="23"/>
  <c r="B35" i="27"/>
  <c r="F35" i="27"/>
  <c r="E35" i="27"/>
  <c r="D35" i="27"/>
  <c r="C35" i="27"/>
  <c r="G33" i="23" l="1"/>
  <c r="G32" i="23"/>
  <c r="G31" i="23"/>
  <c r="G30" i="23"/>
  <c r="G29" i="23"/>
  <c r="G28" i="23"/>
  <c r="G27" i="23"/>
  <c r="G26" i="23"/>
  <c r="G25" i="23"/>
  <c r="G24" i="23"/>
  <c r="G23" i="23" l="1"/>
  <c r="G22" i="23"/>
  <c r="G21" i="23"/>
  <c r="G20" i="23"/>
  <c r="G19" i="23"/>
  <c r="G18" i="23"/>
  <c r="G17" i="23"/>
  <c r="G16" i="23"/>
  <c r="G15" i="23"/>
  <c r="G14" i="23"/>
  <c r="G13" i="23" l="1"/>
  <c r="G8" i="23" l="1"/>
  <c r="G9" i="23"/>
  <c r="G10" i="23"/>
  <c r="G11" i="23"/>
  <c r="G12" i="23"/>
  <c r="E35" i="23" l="1"/>
  <c r="G7" i="23"/>
  <c r="G35" i="23" l="1"/>
</calcChain>
</file>

<file path=xl/sharedStrings.xml><?xml version="1.0" encoding="utf-8"?>
<sst xmlns="http://schemas.openxmlformats.org/spreadsheetml/2006/main" count="414" uniqueCount="147">
  <si>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</si>
  <si>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</si>
  <si>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</si>
  <si>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</si>
  <si>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</si>
  <si>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</si>
  <si>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</si>
  <si>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</si>
  <si>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</si>
  <si>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</si>
  <si>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</si>
  <si>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</si>
  <si>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</si>
  <si>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</si>
  <si>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</si>
  <si>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</si>
  <si>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</si>
  <si>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</si>
  <si>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</si>
  <si>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</si>
  <si>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</si>
  <si>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</si>
  <si>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</si>
  <si>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</si>
  <si>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</si>
  <si>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</si>
  <si>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</si>
  <si>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</si>
  <si>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</si>
  <si>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</si>
  <si>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</si>
  <si>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</si>
  <si>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</si>
  <si>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</si>
  <si>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</si>
  <si>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</si>
  <si>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</si>
  <si>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</si>
  <si>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</si>
  <si>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</si>
  <si>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</si>
  <si>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</si>
  <si>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</si>
  <si>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</si>
  <si>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</si>
  <si>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</si>
  <si>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</si>
  <si>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</si>
  <si>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In Favor Of</t>
  </si>
  <si>
    <t>Against</t>
  </si>
  <si>
    <t>Democrat</t>
  </si>
  <si>
    <t>001 Big Butte</t>
  </si>
  <si>
    <t>002 Clearwater</t>
  </si>
  <si>
    <t>003 Cottonwood 1</t>
  </si>
  <si>
    <t>004 Cottonwood 2</t>
  </si>
  <si>
    <t>005 Elk City</t>
  </si>
  <si>
    <t>006 Fenn</t>
  </si>
  <si>
    <t>007 Ferdinand</t>
  </si>
  <si>
    <t>008 Greencreek</t>
  </si>
  <si>
    <t>009 Glover</t>
  </si>
  <si>
    <t>011 Grangeville 2</t>
  </si>
  <si>
    <t>012 Grangeville 3</t>
  </si>
  <si>
    <t>013 Grangeville 4</t>
  </si>
  <si>
    <t>014 Grangeville 5</t>
  </si>
  <si>
    <t>015 Harpster</t>
  </si>
  <si>
    <t>016 Joseph</t>
  </si>
  <si>
    <t>017 Kamiah</t>
  </si>
  <si>
    <t>018 Keuterville</t>
  </si>
  <si>
    <t>019 Kooskia</t>
  </si>
  <si>
    <t>020 Lowell</t>
  </si>
  <si>
    <t>027 Slate Creek II</t>
  </si>
  <si>
    <t>021 Pollock</t>
  </si>
  <si>
    <t>022 Riggins</t>
  </si>
  <si>
    <t>023 Slate Creek I</t>
  </si>
  <si>
    <t>024 Stites</t>
  </si>
  <si>
    <t>025 White Bird</t>
  </si>
  <si>
    <t>026 Woodland</t>
  </si>
  <si>
    <t>028 Absentee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</si>
  <si>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</si>
  <si>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</si>
  <si>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</si>
  <si>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</si>
  <si>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</si>
  <si>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</si>
  <si>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</si>
  <si>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Rusty Bennett</t>
  </si>
  <si>
    <t>Mark A. Frei</t>
  </si>
  <si>
    <t>Denis B. Duman</t>
  </si>
  <si>
    <t>Jim Chmelik</t>
  </si>
  <si>
    <t>Doug Giddings</t>
  </si>
  <si>
    <t>Kirk A. MacGregor</t>
  </si>
  <si>
    <t>010 Grangeville 1</t>
  </si>
  <si>
    <t>Elizabeth A. Clark</t>
  </si>
  <si>
    <t>Mona Farmer</t>
  </si>
  <si>
    <t>Fred Kelley</t>
  </si>
  <si>
    <t>Donald Bushey</t>
  </si>
  <si>
    <t>Roberta Bodine</t>
  </si>
  <si>
    <t>Joseph D. Riener</t>
  </si>
  <si>
    <t>Jim Beckman</t>
  </si>
  <si>
    <t>Jennifer Artley</t>
  </si>
  <si>
    <t>Paul Max Pelham</t>
  </si>
  <si>
    <t>Mary J. Fluharty</t>
  </si>
  <si>
    <t>Michelle S. Perdue</t>
  </si>
  <si>
    <t>Mary Ann High</t>
  </si>
  <si>
    <t>Larry Nims</t>
  </si>
  <si>
    <t>Colleen E. Wilson</t>
  </si>
  <si>
    <t>James H. May</t>
  </si>
  <si>
    <t>Andrea R. Denton</t>
  </si>
  <si>
    <t>Paul L. Jones</t>
  </si>
  <si>
    <t>Judith Johns</t>
  </si>
  <si>
    <t>T. Scott Perrin</t>
  </si>
  <si>
    <t>Margaret V Arnzen</t>
  </si>
  <si>
    <t>Jon Menough</t>
  </si>
  <si>
    <t>Betty J. Alm</t>
  </si>
  <si>
    <t>Donna M. Wassmuth</t>
  </si>
  <si>
    <t>Thomas P. Connors</t>
  </si>
  <si>
    <t>Michelle Powell</t>
  </si>
  <si>
    <t>Joann Mider</t>
  </si>
  <si>
    <t>Judy Geis</t>
  </si>
  <si>
    <t>Paul Anderberg</t>
  </si>
  <si>
    <t>Dawn E Shepherd</t>
  </si>
  <si>
    <t>Grampa John Brandt</t>
  </si>
  <si>
    <t>Walter H Merrill</t>
  </si>
  <si>
    <t>SUPPLEMENTAL LEVY</t>
  </si>
  <si>
    <t>Jim Rehder</t>
  </si>
  <si>
    <t>Linda Sharlene Kissinger</t>
  </si>
  <si>
    <t>Republican W/I</t>
  </si>
  <si>
    <t>LEGISLATIVE DIST 7</t>
  </si>
  <si>
    <t>Ken Meyers</t>
  </si>
  <si>
    <t>Carl G Crabtree</t>
  </si>
  <si>
    <t>Sheryl L Nuxoll</t>
  </si>
  <si>
    <t>Jessica Chilcott</t>
  </si>
  <si>
    <t>Priscilla Giddings</t>
  </si>
  <si>
    <t>Shannon McMillan</t>
  </si>
  <si>
    <t>Paul E Shepherd</t>
  </si>
  <si>
    <t>Kris L. Steneck</t>
  </si>
  <si>
    <t>Eric Hook</t>
  </si>
  <si>
    <t>Thomas Igo</t>
  </si>
  <si>
    <t>DEM W/I</t>
  </si>
  <si>
    <t>HIGHLAND JOINT</t>
  </si>
  <si>
    <t>SCHOOL DISTRICT NO 305</t>
  </si>
  <si>
    <t>NEZPERCE JOINT</t>
  </si>
  <si>
    <t>SCHOOL DISTRICT NO 312</t>
  </si>
  <si>
    <t>SALMON RIVER JOINT</t>
  </si>
  <si>
    <t>SCHOOL DISTRICT NO 243</t>
  </si>
  <si>
    <t>JOINT SCHOOL</t>
  </si>
  <si>
    <t>DISTRICT NO 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</si>
</sst>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3" xfId="0" applyNumberFormat="1" applyFont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 vertical="center" textRotation="9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4" fillId="0" borderId="3" xfId="0" applyNumberFormat="1" applyFont="1" applyBorder="1" applyAlignment="1" applyProtection="1">
      <alignment horizont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0" borderId="50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3" fontId="2" fillId="0" borderId="52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3" fontId="2" fillId="0" borderId="52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0" fontId="0" fillId="0" borderId="23" xfId="0" applyBorder="1"/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center"/>
    </xf>
    <xf numFmtId="3" fontId="2" fillId="2" borderId="6" xfId="0" applyNumberFormat="1" applyFont="1" applyFill="1" applyBorder="1" applyAlignment="1" applyProtection="1"/>
    <xf numFmtId="3" fontId="2" fillId="2" borderId="3" xfId="0" applyNumberFormat="1" applyFont="1" applyFill="1" applyBorder="1" applyAlignment="1" applyProtection="1"/>
    <xf numFmtId="3" fontId="2" fillId="2" borderId="8" xfId="0" applyNumberFormat="1" applyFont="1" applyFill="1" applyBorder="1" applyAlignment="1" applyProtection="1"/>
    <xf numFmtId="3" fontId="2" fillId="0" borderId="3" xfId="0" applyNumberFormat="1" applyFont="1" applyBorder="1" applyAlignment="1" applyProtection="1">
      <alignment horizontal="center"/>
      <protection locked="0"/>
    </xf>
    <xf numFmtId="3" fontId="2" fillId="2" borderId="31" xfId="0" applyNumberFormat="1" applyFont="1" applyFill="1" applyBorder="1" applyAlignment="1" applyProtection="1"/>
    <xf numFmtId="164" fontId="2" fillId="0" borderId="34" xfId="0" applyNumberFormat="1" applyFont="1" applyFill="1" applyBorder="1" applyAlignment="1" applyProtection="1">
      <alignment horizontal="center"/>
    </xf>
    <xf numFmtId="3" fontId="2" fillId="0" borderId="48" xfId="0" applyNumberFormat="1" applyFont="1" applyFill="1" applyBorder="1" applyAlignment="1" applyProtection="1">
      <alignment horizontal="center"/>
      <protection locked="0"/>
    </xf>
    <xf numFmtId="3" fontId="4" fillId="0" borderId="23" xfId="0" applyNumberFormat="1" applyFont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center"/>
      <protection locked="0"/>
    </xf>
    <xf numFmtId="10" fontId="4" fillId="0" borderId="0" xfId="0" applyNumberFormat="1" applyFont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3" fontId="2" fillId="0" borderId="55" xfId="0" applyNumberFormat="1" applyFont="1" applyBorder="1" applyAlignment="1" applyProtection="1">
      <alignment horizontal="center"/>
      <protection locked="0"/>
    </xf>
    <xf numFmtId="3" fontId="2" fillId="0" borderId="12" xfId="0" applyNumberFormat="1" applyFont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3" fontId="2" fillId="0" borderId="21" xfId="0" applyNumberFormat="1" applyFont="1" applyBorder="1" applyAlignment="1" applyProtection="1">
      <alignment horizontal="left"/>
    </xf>
    <xf numFmtId="1" fontId="3" fillId="0" borderId="54" xfId="0" applyNumberFormat="1" applyFont="1" applyBorder="1" applyAlignment="1" applyProtection="1">
      <alignment horizontal="left"/>
    </xf>
    <xf numFmtId="0" fontId="2" fillId="0" borderId="3" xfId="0" applyFont="1" applyBorder="1" applyProtection="1"/>
    <xf numFmtId="1" fontId="3" fillId="0" borderId="1" xfId="0" applyNumberFormat="1" applyFont="1" applyBorder="1" applyAlignment="1" applyProtection="1">
      <alignment horizontal="left"/>
    </xf>
    <xf numFmtId="0" fontId="2" fillId="0" borderId="1" xfId="0" applyFont="1" applyBorder="1" applyProtection="1"/>
    <xf numFmtId="0" fontId="0" fillId="0" borderId="1" xfId="0" applyBorder="1" applyProtection="1"/>
    <xf numFmtId="0" fontId="2" fillId="0" borderId="1" xfId="0" applyFont="1" applyFill="1" applyBorder="1" applyProtection="1"/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1" fontId="2" fillId="0" borderId="28" xfId="0" applyNumberFormat="1" applyFont="1" applyBorder="1" applyAlignment="1" applyProtection="1">
      <alignment horizontal="left"/>
    </xf>
    <xf numFmtId="3" fontId="2" fillId="0" borderId="43" xfId="0" applyNumberFormat="1" applyFont="1" applyBorder="1" applyAlignment="1" applyProtection="1">
      <alignment horizontal="left"/>
    </xf>
    <xf numFmtId="3" fontId="2" fillId="0" borderId="5" xfId="0" applyNumberFormat="1" applyFont="1" applyBorder="1" applyAlignment="1" applyProtection="1">
      <alignment horizontal="left"/>
    </xf>
    <xf numFmtId="3" fontId="2" fillId="0" borderId="15" xfId="0" applyNumberFormat="1" applyFont="1" applyBorder="1" applyAlignment="1" applyProtection="1">
      <alignment horizontal="left"/>
    </xf>
    <xf numFmtId="3" fontId="2" fillId="0" borderId="42" xfId="0" applyNumberFormat="1" applyFont="1" applyBorder="1" applyAlignment="1" applyProtection="1">
      <alignment horizontal="left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49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3" borderId="53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zoomScaleNormal="100" zoomScaleSheetLayoutView="100" workbookViewId="0">
      <pane ySplit="6" topLeftCell="A24" activePane="bottomLeft" state="frozen"/>
      <selection pane="bottomLeft" activeCell="B35" sqref="B35:K35"/>
    </sheetView>
  </sheetViews>
  <sheetFormatPr defaultColWidth="9.109375" defaultRowHeight="13.8" x14ac:dyDescent="0.3"/>
  <cols>
    <col min="1" max="1" width="13.44140625" style="18" bestFit="1" customWidth="1"/>
    <col min="2" max="5" width="7.88671875" style="18" customWidth="1"/>
    <col min="6" max="11" width="7.88671875" style="36" customWidth="1"/>
    <col min="12" max="16384" width="9.109375" style="12"/>
  </cols>
  <sheetData>
    <row r="1" spans="1:11" x14ac:dyDescent="0.3">
      <c r="A1" s="26"/>
      <c r="B1" s="158"/>
      <c r="C1" s="159"/>
      <c r="D1" s="159"/>
      <c r="E1" s="160"/>
      <c r="F1" s="155" t="s">
        <v>21</v>
      </c>
      <c r="G1" s="156"/>
      <c r="H1" s="156"/>
      <c r="I1" s="156"/>
      <c r="J1" s="156"/>
      <c r="K1" s="157"/>
    </row>
    <row r="2" spans="1:11" s="28" customFormat="1" x14ac:dyDescent="0.3">
      <c r="A2" s="27"/>
      <c r="B2" s="152" t="s">
        <v>21</v>
      </c>
      <c r="C2" s="153"/>
      <c r="D2" s="153"/>
      <c r="E2" s="154"/>
      <c r="F2" s="152" t="s">
        <v>23</v>
      </c>
      <c r="G2" s="153"/>
      <c r="H2" s="153"/>
      <c r="I2" s="153"/>
      <c r="J2" s="153"/>
      <c r="K2" s="154"/>
    </row>
    <row r="3" spans="1:11" s="28" customFormat="1" x14ac:dyDescent="0.3">
      <c r="A3" s="29"/>
      <c r="B3" s="149" t="s">
        <v>22</v>
      </c>
      <c r="C3" s="150"/>
      <c r="D3" s="150"/>
      <c r="E3" s="151"/>
      <c r="F3" s="149" t="s">
        <v>78</v>
      </c>
      <c r="G3" s="150"/>
      <c r="H3" s="150"/>
      <c r="I3" s="150"/>
      <c r="J3" s="150"/>
      <c r="K3" s="151"/>
    </row>
    <row r="4" spans="1:11" ht="13.5" customHeight="1" x14ac:dyDescent="0.3">
      <c r="A4" s="30"/>
      <c r="B4" s="1" t="s">
        <v>33</v>
      </c>
      <c r="C4" s="1" t="s">
        <v>33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</row>
    <row r="5" spans="1:11" s="13" customFormat="1" ht="88.2" customHeight="1" thickBot="1" x14ac:dyDescent="0.3">
      <c r="A5" s="31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79</v>
      </c>
      <c r="G5" s="6" t="s">
        <v>80</v>
      </c>
      <c r="H5" s="6" t="s">
        <v>81</v>
      </c>
      <c r="I5" s="6" t="s">
        <v>82</v>
      </c>
      <c r="J5" s="6" t="s">
        <v>83</v>
      </c>
      <c r="K5" s="6" t="s">
        <v>84</v>
      </c>
    </row>
    <row r="6" spans="1:11" s="17" customFormat="1" ht="14.4" thickBot="1" x14ac:dyDescent="0.35">
      <c r="A6" s="14"/>
      <c r="B6" s="41"/>
      <c r="C6" s="41"/>
      <c r="D6" s="41"/>
      <c r="E6" s="41"/>
      <c r="F6" s="15"/>
      <c r="G6" s="15"/>
      <c r="H6" s="15"/>
      <c r="I6" s="15"/>
      <c r="J6" s="15"/>
      <c r="K6" s="16"/>
    </row>
    <row r="7" spans="1:11" s="17" customFormat="1" x14ac:dyDescent="0.3">
      <c r="A7" s="129" t="s">
        <v>51</v>
      </c>
      <c r="B7" s="69">
        <v>0</v>
      </c>
      <c r="C7" s="55">
        <v>0</v>
      </c>
      <c r="D7" s="55">
        <v>2</v>
      </c>
      <c r="E7" s="51">
        <v>42</v>
      </c>
      <c r="F7" s="32">
        <v>1</v>
      </c>
      <c r="G7" s="94">
        <v>0</v>
      </c>
      <c r="H7" s="62">
        <v>1</v>
      </c>
      <c r="I7" s="32">
        <v>4</v>
      </c>
      <c r="J7" s="94">
        <v>4</v>
      </c>
      <c r="K7" s="62">
        <v>35</v>
      </c>
    </row>
    <row r="8" spans="1:11" s="17" customFormat="1" x14ac:dyDescent="0.3">
      <c r="A8" s="138" t="s">
        <v>52</v>
      </c>
      <c r="B8" s="67">
        <v>0</v>
      </c>
      <c r="C8" s="56">
        <v>0</v>
      </c>
      <c r="D8" s="56">
        <v>3</v>
      </c>
      <c r="E8" s="52">
        <v>69</v>
      </c>
      <c r="F8" s="33">
        <v>1</v>
      </c>
      <c r="G8" s="95">
        <v>1</v>
      </c>
      <c r="H8" s="63">
        <v>2</v>
      </c>
      <c r="I8" s="33">
        <v>10</v>
      </c>
      <c r="J8" s="95">
        <v>3</v>
      </c>
      <c r="K8" s="63">
        <v>59</v>
      </c>
    </row>
    <row r="9" spans="1:11" s="17" customFormat="1" x14ac:dyDescent="0.3">
      <c r="A9" s="128" t="s">
        <v>53</v>
      </c>
      <c r="B9" s="67">
        <v>2</v>
      </c>
      <c r="C9" s="56">
        <v>0</v>
      </c>
      <c r="D9" s="56">
        <v>9</v>
      </c>
      <c r="E9" s="52">
        <v>150</v>
      </c>
      <c r="F9" s="33">
        <v>2</v>
      </c>
      <c r="G9" s="95">
        <v>1</v>
      </c>
      <c r="H9" s="63">
        <v>5</v>
      </c>
      <c r="I9" s="33">
        <v>5</v>
      </c>
      <c r="J9" s="95">
        <v>9</v>
      </c>
      <c r="K9" s="63">
        <v>135</v>
      </c>
    </row>
    <row r="10" spans="1:11" s="17" customFormat="1" x14ac:dyDescent="0.3">
      <c r="A10" s="128" t="s">
        <v>54</v>
      </c>
      <c r="B10" s="67">
        <v>0</v>
      </c>
      <c r="C10" s="56">
        <v>1</v>
      </c>
      <c r="D10" s="56">
        <v>9</v>
      </c>
      <c r="E10" s="52">
        <v>122</v>
      </c>
      <c r="F10" s="33">
        <v>5</v>
      </c>
      <c r="G10" s="95">
        <v>0</v>
      </c>
      <c r="H10" s="63">
        <v>4</v>
      </c>
      <c r="I10" s="33">
        <v>17</v>
      </c>
      <c r="J10" s="95">
        <v>7</v>
      </c>
      <c r="K10" s="63">
        <v>100</v>
      </c>
    </row>
    <row r="11" spans="1:11" s="17" customFormat="1" x14ac:dyDescent="0.3">
      <c r="A11" s="128" t="s">
        <v>55</v>
      </c>
      <c r="B11" s="67">
        <v>0</v>
      </c>
      <c r="C11" s="56">
        <v>0</v>
      </c>
      <c r="D11" s="56">
        <v>4</v>
      </c>
      <c r="E11" s="52">
        <v>48</v>
      </c>
      <c r="F11" s="33">
        <v>2</v>
      </c>
      <c r="G11" s="95">
        <v>0</v>
      </c>
      <c r="H11" s="63">
        <v>2</v>
      </c>
      <c r="I11" s="33">
        <v>3</v>
      </c>
      <c r="J11" s="95">
        <v>5</v>
      </c>
      <c r="K11" s="63">
        <v>47</v>
      </c>
    </row>
    <row r="12" spans="1:11" s="17" customFormat="1" x14ac:dyDescent="0.3">
      <c r="A12" s="128" t="s">
        <v>56</v>
      </c>
      <c r="B12" s="67">
        <v>0</v>
      </c>
      <c r="C12" s="56">
        <v>0</v>
      </c>
      <c r="D12" s="56">
        <v>2</v>
      </c>
      <c r="E12" s="52">
        <v>52</v>
      </c>
      <c r="F12" s="33">
        <v>1</v>
      </c>
      <c r="G12" s="95">
        <v>1</v>
      </c>
      <c r="H12" s="63">
        <v>1</v>
      </c>
      <c r="I12" s="33">
        <v>3</v>
      </c>
      <c r="J12" s="95">
        <v>6</v>
      </c>
      <c r="K12" s="63">
        <v>47</v>
      </c>
    </row>
    <row r="13" spans="1:11" s="17" customFormat="1" x14ac:dyDescent="0.3">
      <c r="A13" s="128" t="s">
        <v>57</v>
      </c>
      <c r="B13" s="66">
        <v>0</v>
      </c>
      <c r="C13" s="59">
        <v>0</v>
      </c>
      <c r="D13" s="59">
        <v>7</v>
      </c>
      <c r="E13" s="60">
        <v>72</v>
      </c>
      <c r="F13" s="80">
        <v>3</v>
      </c>
      <c r="G13" s="96">
        <v>0</v>
      </c>
      <c r="H13" s="77">
        <v>2</v>
      </c>
      <c r="I13" s="80">
        <v>4</v>
      </c>
      <c r="J13" s="96">
        <v>5</v>
      </c>
      <c r="K13" s="64">
        <v>67</v>
      </c>
    </row>
    <row r="14" spans="1:11" s="17" customFormat="1" x14ac:dyDescent="0.3">
      <c r="A14" s="127" t="s">
        <v>58</v>
      </c>
      <c r="B14" s="66">
        <v>0</v>
      </c>
      <c r="C14" s="73">
        <v>0</v>
      </c>
      <c r="D14" s="79">
        <v>11</v>
      </c>
      <c r="E14" s="73">
        <v>69</v>
      </c>
      <c r="F14" s="84">
        <v>1</v>
      </c>
      <c r="G14" s="97">
        <v>4</v>
      </c>
      <c r="H14" s="64">
        <v>3</v>
      </c>
      <c r="I14" s="84">
        <v>9</v>
      </c>
      <c r="J14" s="97">
        <v>5</v>
      </c>
      <c r="K14" s="74">
        <v>66</v>
      </c>
    </row>
    <row r="15" spans="1:11" s="17" customFormat="1" x14ac:dyDescent="0.3">
      <c r="A15" s="126" t="s">
        <v>59</v>
      </c>
      <c r="B15" s="90">
        <v>1</v>
      </c>
      <c r="C15" s="78">
        <v>0</v>
      </c>
      <c r="D15" s="73">
        <v>6</v>
      </c>
      <c r="E15" s="75">
        <v>53</v>
      </c>
      <c r="F15" s="33">
        <v>1</v>
      </c>
      <c r="G15" s="105">
        <v>2</v>
      </c>
      <c r="H15" s="74">
        <v>3</v>
      </c>
      <c r="I15" s="82">
        <v>5</v>
      </c>
      <c r="J15" s="98">
        <v>5</v>
      </c>
      <c r="K15" s="77">
        <v>50</v>
      </c>
    </row>
    <row r="16" spans="1:11" s="17" customFormat="1" x14ac:dyDescent="0.3">
      <c r="A16" s="139" t="s">
        <v>91</v>
      </c>
      <c r="B16" s="66">
        <v>0</v>
      </c>
      <c r="C16" s="78">
        <v>0</v>
      </c>
      <c r="D16" s="79">
        <v>6</v>
      </c>
      <c r="E16" s="75">
        <v>117</v>
      </c>
      <c r="F16" s="82">
        <v>3</v>
      </c>
      <c r="G16" s="98">
        <v>0</v>
      </c>
      <c r="H16" s="88">
        <v>3</v>
      </c>
      <c r="I16" s="84">
        <v>13</v>
      </c>
      <c r="J16" s="97">
        <v>20</v>
      </c>
      <c r="K16" s="64">
        <v>98</v>
      </c>
    </row>
    <row r="17" spans="1:11" s="17" customFormat="1" x14ac:dyDescent="0.3">
      <c r="A17" s="126" t="s">
        <v>60</v>
      </c>
      <c r="B17" s="67">
        <v>0</v>
      </c>
      <c r="C17" s="78">
        <v>0</v>
      </c>
      <c r="D17" s="73">
        <v>12</v>
      </c>
      <c r="E17" s="75">
        <v>52</v>
      </c>
      <c r="F17" s="84">
        <v>5</v>
      </c>
      <c r="G17" s="105">
        <v>1</v>
      </c>
      <c r="H17" s="88">
        <v>6</v>
      </c>
      <c r="I17" s="82">
        <v>14</v>
      </c>
      <c r="J17" s="97">
        <v>6</v>
      </c>
      <c r="K17" s="77">
        <v>45</v>
      </c>
    </row>
    <row r="18" spans="1:11" s="17" customFormat="1" x14ac:dyDescent="0.3">
      <c r="A18" s="126" t="s">
        <v>61</v>
      </c>
      <c r="B18" s="67">
        <v>0</v>
      </c>
      <c r="C18" s="78">
        <v>0</v>
      </c>
      <c r="D18" s="79">
        <v>3</v>
      </c>
      <c r="E18" s="75">
        <v>110</v>
      </c>
      <c r="F18" s="82">
        <v>1</v>
      </c>
      <c r="G18" s="98">
        <v>0</v>
      </c>
      <c r="H18" s="74">
        <v>1</v>
      </c>
      <c r="I18" s="80">
        <v>8</v>
      </c>
      <c r="J18" s="97">
        <v>11</v>
      </c>
      <c r="K18" s="64">
        <v>92</v>
      </c>
    </row>
    <row r="19" spans="1:11" s="17" customFormat="1" x14ac:dyDescent="0.3">
      <c r="A19" s="127" t="s">
        <v>62</v>
      </c>
      <c r="B19" s="67">
        <v>0</v>
      </c>
      <c r="C19" s="59">
        <v>0</v>
      </c>
      <c r="D19" s="79">
        <v>11</v>
      </c>
      <c r="E19" s="79">
        <v>159</v>
      </c>
      <c r="F19" s="84">
        <v>4</v>
      </c>
      <c r="G19" s="97">
        <v>0</v>
      </c>
      <c r="H19" s="64">
        <v>5</v>
      </c>
      <c r="I19" s="84">
        <v>20</v>
      </c>
      <c r="J19" s="98">
        <v>15</v>
      </c>
      <c r="K19" s="63">
        <v>131</v>
      </c>
    </row>
    <row r="20" spans="1:11" s="17" customFormat="1" x14ac:dyDescent="0.3">
      <c r="A20" s="126" t="s">
        <v>63</v>
      </c>
      <c r="B20" s="66">
        <v>0</v>
      </c>
      <c r="C20" s="59">
        <v>0</v>
      </c>
      <c r="D20" s="75">
        <v>15</v>
      </c>
      <c r="E20" s="79">
        <v>198</v>
      </c>
      <c r="F20" s="82">
        <v>7</v>
      </c>
      <c r="G20" s="98">
        <v>1</v>
      </c>
      <c r="H20" s="74">
        <v>8</v>
      </c>
      <c r="I20" s="84">
        <v>13</v>
      </c>
      <c r="J20" s="97">
        <v>23</v>
      </c>
      <c r="K20" s="63">
        <v>175</v>
      </c>
    </row>
    <row r="21" spans="1:11" s="17" customFormat="1" x14ac:dyDescent="0.3">
      <c r="A21" s="127" t="s">
        <v>64</v>
      </c>
      <c r="B21" s="90">
        <v>0</v>
      </c>
      <c r="C21" s="59">
        <v>0</v>
      </c>
      <c r="D21" s="75">
        <v>6</v>
      </c>
      <c r="E21" s="79">
        <v>55</v>
      </c>
      <c r="F21" s="80">
        <v>1</v>
      </c>
      <c r="G21" s="97">
        <v>1</v>
      </c>
      <c r="H21" s="77">
        <v>4</v>
      </c>
      <c r="I21" s="84">
        <v>7</v>
      </c>
      <c r="J21" s="98">
        <v>12</v>
      </c>
      <c r="K21" s="74">
        <v>43</v>
      </c>
    </row>
    <row r="22" spans="1:11" s="17" customFormat="1" x14ac:dyDescent="0.3">
      <c r="A22" s="126" t="s">
        <v>65</v>
      </c>
      <c r="B22" s="91">
        <v>0</v>
      </c>
      <c r="C22" s="59">
        <v>0</v>
      </c>
      <c r="D22" s="75">
        <v>2</v>
      </c>
      <c r="E22" s="73">
        <v>6</v>
      </c>
      <c r="F22" s="80">
        <v>0</v>
      </c>
      <c r="G22" s="98">
        <v>1</v>
      </c>
      <c r="H22" s="64">
        <v>1</v>
      </c>
      <c r="I22" s="82">
        <v>2</v>
      </c>
      <c r="J22" s="96">
        <v>0</v>
      </c>
      <c r="K22" s="64">
        <v>4</v>
      </c>
    </row>
    <row r="23" spans="1:11" s="17" customFormat="1" x14ac:dyDescent="0.3">
      <c r="A23" s="126" t="s">
        <v>66</v>
      </c>
      <c r="B23" s="91">
        <v>0</v>
      </c>
      <c r="C23" s="59">
        <v>0</v>
      </c>
      <c r="D23" s="75">
        <v>26</v>
      </c>
      <c r="E23" s="75">
        <v>153</v>
      </c>
      <c r="F23" s="80">
        <v>14</v>
      </c>
      <c r="G23" s="96">
        <v>5</v>
      </c>
      <c r="H23" s="77">
        <v>10</v>
      </c>
      <c r="I23" s="80">
        <v>13</v>
      </c>
      <c r="J23" s="96">
        <v>19</v>
      </c>
      <c r="K23" s="64">
        <v>135</v>
      </c>
    </row>
    <row r="24" spans="1:11" s="17" customFormat="1" x14ac:dyDescent="0.3">
      <c r="A24" s="126" t="s">
        <v>67</v>
      </c>
      <c r="B24" s="91">
        <v>0</v>
      </c>
      <c r="C24" s="59">
        <v>0</v>
      </c>
      <c r="D24" s="79">
        <v>11</v>
      </c>
      <c r="E24" s="79">
        <v>86</v>
      </c>
      <c r="F24" s="80">
        <v>1</v>
      </c>
      <c r="G24" s="96">
        <v>6</v>
      </c>
      <c r="H24" s="77">
        <v>5</v>
      </c>
      <c r="I24" s="80">
        <v>3</v>
      </c>
      <c r="J24" s="97">
        <v>6</v>
      </c>
      <c r="K24" s="64">
        <v>78</v>
      </c>
    </row>
    <row r="25" spans="1:11" s="17" customFormat="1" x14ac:dyDescent="0.3">
      <c r="A25" s="126" t="s">
        <v>68</v>
      </c>
      <c r="B25" s="91">
        <v>0</v>
      </c>
      <c r="C25" s="59">
        <v>0</v>
      </c>
      <c r="D25" s="73">
        <v>30</v>
      </c>
      <c r="E25" s="73">
        <v>222</v>
      </c>
      <c r="F25" s="80">
        <v>10</v>
      </c>
      <c r="G25" s="96">
        <v>7</v>
      </c>
      <c r="H25" s="77">
        <v>12</v>
      </c>
      <c r="I25" s="80">
        <v>23</v>
      </c>
      <c r="J25" s="97">
        <v>21</v>
      </c>
      <c r="K25" s="63">
        <v>189</v>
      </c>
    </row>
    <row r="26" spans="1:11" s="17" customFormat="1" x14ac:dyDescent="0.3">
      <c r="A26" s="126" t="s">
        <v>69</v>
      </c>
      <c r="B26" s="66">
        <v>0</v>
      </c>
      <c r="C26" s="59">
        <v>0</v>
      </c>
      <c r="D26" s="75">
        <v>7</v>
      </c>
      <c r="E26" s="79">
        <v>25</v>
      </c>
      <c r="F26" s="80">
        <v>2</v>
      </c>
      <c r="G26" s="96">
        <v>0</v>
      </c>
      <c r="H26" s="77">
        <v>4</v>
      </c>
      <c r="I26" s="80">
        <v>4</v>
      </c>
      <c r="J26" s="98">
        <v>1</v>
      </c>
      <c r="K26" s="63">
        <v>20</v>
      </c>
    </row>
    <row r="27" spans="1:11" s="17" customFormat="1" x14ac:dyDescent="0.3">
      <c r="A27" s="126" t="s">
        <v>71</v>
      </c>
      <c r="B27" s="66">
        <v>0</v>
      </c>
      <c r="C27" s="59">
        <v>0</v>
      </c>
      <c r="D27" s="75">
        <v>12</v>
      </c>
      <c r="E27" s="79">
        <v>77</v>
      </c>
      <c r="F27" s="80">
        <v>3</v>
      </c>
      <c r="G27" s="96">
        <v>3</v>
      </c>
      <c r="H27" s="77">
        <v>6</v>
      </c>
      <c r="I27" s="80">
        <v>10</v>
      </c>
      <c r="J27" s="97">
        <v>6</v>
      </c>
      <c r="K27" s="63">
        <v>65</v>
      </c>
    </row>
    <row r="28" spans="1:11" s="17" customFormat="1" x14ac:dyDescent="0.3">
      <c r="A28" s="127" t="s">
        <v>72</v>
      </c>
      <c r="B28" s="91">
        <v>0</v>
      </c>
      <c r="C28" s="56">
        <v>0</v>
      </c>
      <c r="D28" s="75">
        <v>18</v>
      </c>
      <c r="E28" s="79">
        <v>135</v>
      </c>
      <c r="F28" s="80">
        <v>5</v>
      </c>
      <c r="G28" s="96">
        <v>2</v>
      </c>
      <c r="H28" s="77">
        <v>10</v>
      </c>
      <c r="I28" s="80">
        <v>22</v>
      </c>
      <c r="J28" s="97">
        <v>13</v>
      </c>
      <c r="K28" s="74">
        <v>108</v>
      </c>
    </row>
    <row r="29" spans="1:11" s="17" customFormat="1" x14ac:dyDescent="0.3">
      <c r="A29" s="126" t="s">
        <v>73</v>
      </c>
      <c r="B29" s="66">
        <v>0</v>
      </c>
      <c r="C29" s="56">
        <v>0</v>
      </c>
      <c r="D29" s="75">
        <v>1</v>
      </c>
      <c r="E29" s="79">
        <v>49</v>
      </c>
      <c r="F29" s="80">
        <v>1</v>
      </c>
      <c r="G29" s="96">
        <v>0</v>
      </c>
      <c r="H29" s="77">
        <v>0</v>
      </c>
      <c r="I29" s="84">
        <v>1</v>
      </c>
      <c r="J29" s="97">
        <v>7</v>
      </c>
      <c r="K29" s="88">
        <v>47</v>
      </c>
    </row>
    <row r="30" spans="1:11" s="17" customFormat="1" x14ac:dyDescent="0.3">
      <c r="A30" s="126" t="s">
        <v>74</v>
      </c>
      <c r="B30" s="66">
        <v>1</v>
      </c>
      <c r="C30" s="56">
        <v>0</v>
      </c>
      <c r="D30" s="75">
        <v>4</v>
      </c>
      <c r="E30" s="79">
        <v>79</v>
      </c>
      <c r="F30" s="80">
        <v>1</v>
      </c>
      <c r="G30" s="96">
        <v>1</v>
      </c>
      <c r="H30" s="77">
        <v>2</v>
      </c>
      <c r="I30" s="80">
        <v>6</v>
      </c>
      <c r="J30" s="97">
        <v>6</v>
      </c>
      <c r="K30" s="88">
        <v>69</v>
      </c>
    </row>
    <row r="31" spans="1:11" s="17" customFormat="1" x14ac:dyDescent="0.3">
      <c r="A31" s="126" t="s">
        <v>75</v>
      </c>
      <c r="B31" s="66">
        <v>0</v>
      </c>
      <c r="C31" s="59">
        <v>0</v>
      </c>
      <c r="D31" s="79">
        <v>3</v>
      </c>
      <c r="E31" s="79">
        <v>79</v>
      </c>
      <c r="F31" s="84">
        <v>2</v>
      </c>
      <c r="G31" s="97">
        <v>1</v>
      </c>
      <c r="H31" s="64">
        <v>0</v>
      </c>
      <c r="I31" s="84">
        <v>11</v>
      </c>
      <c r="J31" s="97">
        <v>5</v>
      </c>
      <c r="K31" s="88">
        <v>64</v>
      </c>
    </row>
    <row r="32" spans="1:11" s="17" customFormat="1" x14ac:dyDescent="0.3">
      <c r="A32" s="127" t="s">
        <v>76</v>
      </c>
      <c r="B32" s="66">
        <v>0</v>
      </c>
      <c r="C32" s="56">
        <v>0</v>
      </c>
      <c r="D32" s="75">
        <v>1</v>
      </c>
      <c r="E32" s="79">
        <v>60</v>
      </c>
      <c r="F32" s="80">
        <v>1</v>
      </c>
      <c r="G32" s="96">
        <v>0</v>
      </c>
      <c r="H32" s="77">
        <v>0</v>
      </c>
      <c r="I32" s="80">
        <v>3</v>
      </c>
      <c r="J32" s="97">
        <v>2</v>
      </c>
      <c r="K32" s="88">
        <v>62</v>
      </c>
    </row>
    <row r="33" spans="1:11" s="17" customFormat="1" x14ac:dyDescent="0.3">
      <c r="A33" s="126" t="s">
        <v>70</v>
      </c>
      <c r="B33" s="66">
        <v>0</v>
      </c>
      <c r="C33" s="56">
        <v>1</v>
      </c>
      <c r="D33" s="79">
        <v>3</v>
      </c>
      <c r="E33" s="79">
        <v>33</v>
      </c>
      <c r="F33" s="84">
        <v>2</v>
      </c>
      <c r="G33" s="96">
        <v>1</v>
      </c>
      <c r="H33" s="77">
        <v>0</v>
      </c>
      <c r="I33" s="84">
        <v>3</v>
      </c>
      <c r="J33" s="97">
        <v>4</v>
      </c>
      <c r="K33" s="88">
        <v>28</v>
      </c>
    </row>
    <row r="34" spans="1:11" s="17" customFormat="1" x14ac:dyDescent="0.3">
      <c r="A34" s="127" t="s">
        <v>77</v>
      </c>
      <c r="B34" s="93">
        <v>0</v>
      </c>
      <c r="C34" s="92">
        <v>0</v>
      </c>
      <c r="D34" s="85">
        <v>46</v>
      </c>
      <c r="E34" s="73">
        <v>393</v>
      </c>
      <c r="F34" s="72">
        <v>10</v>
      </c>
      <c r="G34" s="99">
        <v>8</v>
      </c>
      <c r="H34" s="76">
        <v>26</v>
      </c>
      <c r="I34" s="72">
        <v>52</v>
      </c>
      <c r="J34" s="99">
        <v>38</v>
      </c>
      <c r="K34" s="76">
        <v>342</v>
      </c>
    </row>
    <row r="35" spans="1:11" s="17" customFormat="1" x14ac:dyDescent="0.3">
      <c r="A35" s="8" t="s">
        <v>25</v>
      </c>
      <c r="B35" s="108">
        <f>SUM(B7:B34)</f>
        <v>4</v>
      </c>
      <c r="C35" s="108">
        <f>SUM(C7:C34)</f>
        <v>2</v>
      </c>
      <c r="D35" s="108">
        <f t="shared" ref="D35:K35" si="0">SUM(D7:D34)</f>
        <v>270</v>
      </c>
      <c r="E35" s="108">
        <f t="shared" si="0"/>
        <v>2765</v>
      </c>
      <c r="F35" s="108">
        <f t="shared" si="0"/>
        <v>90</v>
      </c>
      <c r="G35" s="108">
        <f t="shared" si="0"/>
        <v>47</v>
      </c>
      <c r="H35" s="108">
        <f t="shared" si="0"/>
        <v>126</v>
      </c>
      <c r="I35" s="108">
        <f t="shared" si="0"/>
        <v>288</v>
      </c>
      <c r="J35" s="108">
        <f t="shared" si="0"/>
        <v>264</v>
      </c>
      <c r="K35" s="108">
        <f t="shared" si="0"/>
        <v>2401</v>
      </c>
    </row>
    <row r="36" spans="1:11" s="17" customFormat="1" x14ac:dyDescent="0.3">
      <c r="A36" s="12"/>
      <c r="B36" s="18"/>
      <c r="C36" s="18"/>
      <c r="D36" s="18"/>
      <c r="E36" s="18"/>
      <c r="F36" s="36"/>
      <c r="G36" s="36"/>
      <c r="H36" s="36"/>
      <c r="I36" s="36"/>
      <c r="J36" s="36"/>
      <c r="K36" s="36"/>
    </row>
    <row r="37" spans="1:11" s="17" customFormat="1" x14ac:dyDescent="0.3">
      <c r="A37" s="18"/>
      <c r="B37" s="18"/>
      <c r="C37" s="18"/>
      <c r="D37" s="18"/>
      <c r="E37" s="18"/>
      <c r="F37" s="36"/>
      <c r="G37" s="36"/>
      <c r="H37" s="36"/>
      <c r="I37" s="36"/>
      <c r="J37" s="36"/>
      <c r="K37" s="36"/>
    </row>
    <row r="38" spans="1:11" s="17" customFormat="1" x14ac:dyDescent="0.3">
      <c r="A38" s="18"/>
      <c r="B38" s="18"/>
      <c r="C38" s="18"/>
      <c r="D38" s="18"/>
      <c r="E38" s="18"/>
      <c r="F38" s="36"/>
      <c r="G38" s="36"/>
      <c r="H38" s="36"/>
      <c r="I38" s="36"/>
      <c r="J38" s="36"/>
      <c r="K38" s="36"/>
    </row>
    <row r="39" spans="1:11" s="17" customFormat="1" x14ac:dyDescent="0.3">
      <c r="A39" s="18"/>
      <c r="B39" s="18"/>
      <c r="C39" s="18"/>
      <c r="D39" s="18"/>
      <c r="E39" s="18"/>
      <c r="F39" s="36"/>
      <c r="G39" s="36"/>
      <c r="H39" s="36"/>
      <c r="I39" s="36"/>
      <c r="J39" s="36"/>
      <c r="K39" s="36"/>
    </row>
    <row r="40" spans="1:11" s="17" customFormat="1" x14ac:dyDescent="0.3">
      <c r="A40" s="18"/>
      <c r="B40" s="18"/>
      <c r="C40" s="18"/>
      <c r="D40" s="18"/>
      <c r="E40" s="18"/>
      <c r="F40" s="36"/>
      <c r="G40" s="36"/>
      <c r="H40" s="36"/>
      <c r="I40" s="36"/>
      <c r="J40" s="36"/>
      <c r="K40" s="36"/>
    </row>
    <row r="41" spans="1:11" s="17" customFormat="1" x14ac:dyDescent="0.3">
      <c r="A41" s="18"/>
      <c r="B41" s="18"/>
      <c r="C41" s="18"/>
      <c r="D41" s="18"/>
      <c r="E41" s="18"/>
      <c r="F41" s="36"/>
      <c r="G41" s="36"/>
      <c r="H41" s="36"/>
      <c r="I41" s="36"/>
      <c r="J41" s="36"/>
      <c r="K41" s="36"/>
    </row>
    <row r="42" spans="1:11" s="17" customFormat="1" x14ac:dyDescent="0.3">
      <c r="A42" s="18"/>
      <c r="B42" s="18"/>
      <c r="C42" s="18"/>
      <c r="D42" s="18"/>
      <c r="E42" s="18"/>
      <c r="F42" s="36"/>
      <c r="G42" s="36"/>
      <c r="H42" s="36"/>
      <c r="I42" s="36"/>
      <c r="J42" s="36"/>
      <c r="K42" s="36"/>
    </row>
    <row r="43" spans="1:11" s="17" customFormat="1" x14ac:dyDescent="0.3">
      <c r="A43" s="18"/>
      <c r="B43" s="18"/>
      <c r="C43" s="18"/>
      <c r="D43" s="18"/>
      <c r="E43" s="18"/>
      <c r="F43" s="36"/>
      <c r="G43" s="36"/>
      <c r="H43" s="36"/>
      <c r="I43" s="36"/>
      <c r="J43" s="36"/>
      <c r="K43" s="36"/>
    </row>
    <row r="44" spans="1:11" s="17" customFormat="1" x14ac:dyDescent="0.3">
      <c r="A44" s="18"/>
      <c r="B44" s="18"/>
      <c r="C44" s="18"/>
      <c r="D44" s="18"/>
      <c r="E44" s="18"/>
      <c r="F44" s="36"/>
      <c r="G44" s="36"/>
      <c r="H44" s="36"/>
      <c r="I44" s="36"/>
      <c r="J44" s="36"/>
      <c r="K44" s="36"/>
    </row>
    <row r="45" spans="1:11" s="17" customFormat="1" x14ac:dyDescent="0.3">
      <c r="A45" s="18"/>
      <c r="B45" s="18"/>
      <c r="C45" s="18"/>
      <c r="D45" s="18"/>
      <c r="E45" s="18"/>
      <c r="F45" s="36"/>
      <c r="G45" s="36"/>
      <c r="H45" s="36"/>
      <c r="I45" s="36"/>
      <c r="J45" s="36"/>
      <c r="K45" s="36"/>
    </row>
    <row r="46" spans="1:11" s="17" customFormat="1" x14ac:dyDescent="0.3">
      <c r="A46" s="18"/>
      <c r="B46" s="18"/>
      <c r="C46" s="18"/>
      <c r="D46" s="18"/>
      <c r="E46" s="18"/>
      <c r="F46" s="36"/>
      <c r="G46" s="36"/>
      <c r="H46" s="36"/>
      <c r="I46" s="36"/>
      <c r="J46" s="36"/>
      <c r="K46" s="36"/>
    </row>
    <row r="47" spans="1:11" s="17" customFormat="1" x14ac:dyDescent="0.3">
      <c r="A47" s="18"/>
      <c r="B47" s="18"/>
      <c r="C47" s="18"/>
      <c r="D47" s="18"/>
      <c r="E47" s="18"/>
      <c r="F47" s="36"/>
      <c r="G47" s="36"/>
      <c r="H47" s="36"/>
      <c r="I47" s="36"/>
      <c r="J47" s="36"/>
      <c r="K47" s="36"/>
    </row>
    <row r="48" spans="1:11" s="17" customFormat="1" x14ac:dyDescent="0.3">
      <c r="A48" s="18"/>
      <c r="B48" s="18"/>
      <c r="C48" s="18"/>
      <c r="D48" s="18"/>
      <c r="E48" s="18"/>
      <c r="F48" s="36"/>
      <c r="G48" s="36"/>
      <c r="H48" s="36"/>
      <c r="I48" s="36"/>
      <c r="J48" s="36"/>
      <c r="K48" s="36"/>
    </row>
    <row r="49" spans="1:12" s="17" customFormat="1" x14ac:dyDescent="0.3">
      <c r="A49" s="18"/>
      <c r="B49" s="18"/>
      <c r="C49" s="18"/>
      <c r="D49" s="18"/>
      <c r="E49" s="18"/>
      <c r="F49" s="36"/>
      <c r="G49" s="36"/>
      <c r="H49" s="36"/>
      <c r="I49" s="36"/>
      <c r="J49" s="36"/>
      <c r="K49" s="36"/>
    </row>
    <row r="50" spans="1:12" s="17" customFormat="1" x14ac:dyDescent="0.3">
      <c r="A50" s="18"/>
      <c r="B50" s="18"/>
      <c r="C50" s="18"/>
      <c r="D50" s="18"/>
      <c r="E50" s="18"/>
      <c r="F50" s="36"/>
      <c r="G50" s="36"/>
      <c r="H50" s="36"/>
      <c r="I50" s="36"/>
      <c r="J50" s="36"/>
      <c r="K50" s="36"/>
    </row>
    <row r="51" spans="1:12" s="17" customFormat="1" x14ac:dyDescent="0.3">
      <c r="A51" s="18"/>
      <c r="B51" s="18"/>
      <c r="C51" s="18"/>
      <c r="D51" s="18"/>
      <c r="E51" s="18"/>
      <c r="F51" s="36"/>
      <c r="G51" s="36"/>
      <c r="H51" s="36"/>
      <c r="I51" s="36"/>
      <c r="J51" s="36"/>
      <c r="K51" s="36"/>
    </row>
    <row r="52" spans="1:12" s="17" customFormat="1" x14ac:dyDescent="0.3">
      <c r="A52" s="18"/>
      <c r="B52" s="18"/>
      <c r="C52" s="18"/>
      <c r="D52" s="18"/>
      <c r="E52" s="18"/>
      <c r="F52" s="36"/>
      <c r="G52" s="36"/>
      <c r="H52" s="36"/>
      <c r="I52" s="36"/>
      <c r="J52" s="36"/>
      <c r="K52" s="36"/>
    </row>
    <row r="53" spans="1:12" s="17" customFormat="1" x14ac:dyDescent="0.3">
      <c r="A53" s="18"/>
      <c r="B53" s="18"/>
      <c r="C53" s="18"/>
      <c r="D53" s="18"/>
      <c r="E53" s="18"/>
      <c r="F53" s="36"/>
      <c r="G53" s="36"/>
      <c r="H53" s="36"/>
      <c r="I53" s="36"/>
      <c r="J53" s="36"/>
      <c r="K53" s="36"/>
    </row>
    <row r="54" spans="1:12" s="17" customFormat="1" x14ac:dyDescent="0.3">
      <c r="A54" s="18"/>
      <c r="B54" s="18"/>
      <c r="C54" s="18"/>
      <c r="D54" s="18"/>
      <c r="E54" s="18"/>
      <c r="F54" s="36"/>
      <c r="G54" s="36"/>
      <c r="H54" s="36"/>
      <c r="I54" s="36"/>
      <c r="J54" s="36"/>
      <c r="K54" s="36"/>
    </row>
    <row r="55" spans="1:12" s="17" customFormat="1" x14ac:dyDescent="0.3">
      <c r="A55" s="18"/>
      <c r="B55" s="18"/>
      <c r="C55" s="18"/>
      <c r="D55" s="18"/>
      <c r="E55" s="18"/>
      <c r="F55" s="36"/>
      <c r="G55" s="36"/>
      <c r="H55" s="36"/>
      <c r="I55" s="36"/>
      <c r="J55" s="36"/>
      <c r="K55" s="36"/>
    </row>
    <row r="56" spans="1:12" s="17" customFormat="1" x14ac:dyDescent="0.3">
      <c r="A56" s="18"/>
      <c r="B56" s="18"/>
      <c r="C56" s="18"/>
      <c r="D56" s="18"/>
      <c r="E56" s="18"/>
      <c r="F56" s="36"/>
      <c r="G56" s="36"/>
      <c r="H56" s="36"/>
      <c r="I56" s="36"/>
      <c r="J56" s="36"/>
      <c r="K56" s="36"/>
    </row>
    <row r="57" spans="1:12" s="17" customFormat="1" x14ac:dyDescent="0.3">
      <c r="A57" s="18"/>
      <c r="B57" s="18"/>
      <c r="C57" s="18"/>
      <c r="D57" s="18"/>
      <c r="E57" s="18"/>
      <c r="F57" s="36"/>
      <c r="G57" s="36"/>
      <c r="H57" s="36"/>
      <c r="I57" s="36"/>
      <c r="J57" s="36"/>
      <c r="K57" s="36"/>
    </row>
    <row r="58" spans="1:12" s="17" customFormat="1" x14ac:dyDescent="0.3">
      <c r="A58" s="18"/>
      <c r="B58" s="18"/>
      <c r="C58" s="18"/>
      <c r="D58" s="18"/>
      <c r="E58" s="18"/>
      <c r="F58" s="36"/>
      <c r="G58" s="36"/>
      <c r="H58" s="36"/>
      <c r="I58" s="36"/>
      <c r="J58" s="36"/>
      <c r="K58" s="36"/>
    </row>
    <row r="59" spans="1:12" s="17" customFormat="1" x14ac:dyDescent="0.3">
      <c r="A59" s="18"/>
      <c r="B59" s="18"/>
      <c r="C59" s="18"/>
      <c r="D59" s="18"/>
      <c r="E59" s="18"/>
      <c r="F59" s="36"/>
      <c r="G59" s="36"/>
      <c r="H59" s="36"/>
      <c r="I59" s="36"/>
      <c r="J59" s="36"/>
      <c r="K59" s="36"/>
    </row>
    <row r="60" spans="1:12" s="17" customFormat="1" x14ac:dyDescent="0.3">
      <c r="A60" s="18"/>
      <c r="B60" s="18"/>
      <c r="C60" s="18"/>
      <c r="D60" s="18"/>
      <c r="E60" s="18"/>
      <c r="F60" s="36"/>
      <c r="G60" s="36"/>
      <c r="H60" s="36"/>
      <c r="I60" s="36"/>
      <c r="J60" s="36"/>
      <c r="K60" s="36"/>
      <c r="L60" s="34"/>
    </row>
    <row r="61" spans="1:12" s="17" customFormat="1" x14ac:dyDescent="0.3">
      <c r="A61" s="18"/>
      <c r="B61" s="18"/>
      <c r="C61" s="18"/>
      <c r="D61" s="18"/>
      <c r="E61" s="18"/>
      <c r="F61" s="36"/>
      <c r="G61" s="36"/>
      <c r="H61" s="36"/>
      <c r="I61" s="36"/>
      <c r="J61" s="36"/>
      <c r="K61" s="36"/>
      <c r="L61" s="34"/>
    </row>
    <row r="62" spans="1:12" s="17" customFormat="1" x14ac:dyDescent="0.3">
      <c r="A62" s="18"/>
      <c r="B62" s="18"/>
      <c r="C62" s="18"/>
      <c r="D62" s="18"/>
      <c r="E62" s="18"/>
      <c r="F62" s="36"/>
      <c r="G62" s="36"/>
      <c r="H62" s="36"/>
      <c r="I62" s="36"/>
      <c r="J62" s="36"/>
      <c r="K62" s="36"/>
    </row>
    <row r="63" spans="1:12" s="17" customFormat="1" x14ac:dyDescent="0.3">
      <c r="A63" s="18"/>
      <c r="B63" s="18"/>
      <c r="C63" s="18"/>
      <c r="D63" s="18"/>
      <c r="E63" s="18"/>
      <c r="F63" s="36"/>
      <c r="G63" s="36"/>
      <c r="H63" s="36"/>
      <c r="I63" s="36"/>
      <c r="J63" s="36"/>
      <c r="K63" s="36"/>
    </row>
    <row r="64" spans="1:12" s="17" customFormat="1" x14ac:dyDescent="0.3">
      <c r="A64" s="18"/>
      <c r="B64" s="18"/>
      <c r="C64" s="18"/>
      <c r="D64" s="18"/>
      <c r="E64" s="18"/>
      <c r="F64" s="36"/>
      <c r="G64" s="36"/>
      <c r="H64" s="36"/>
      <c r="I64" s="36"/>
      <c r="J64" s="36"/>
      <c r="K64" s="36"/>
    </row>
    <row r="65" spans="1:12" s="17" customFormat="1" x14ac:dyDescent="0.3">
      <c r="A65" s="18"/>
      <c r="B65" s="18"/>
      <c r="C65" s="18"/>
      <c r="D65" s="18"/>
      <c r="E65" s="18"/>
      <c r="F65" s="36"/>
      <c r="G65" s="36"/>
      <c r="H65" s="36"/>
      <c r="I65" s="36"/>
      <c r="J65" s="36"/>
      <c r="K65" s="36"/>
    </row>
    <row r="66" spans="1:12" s="17" customFormat="1" x14ac:dyDescent="0.3">
      <c r="A66" s="18"/>
      <c r="B66" s="18"/>
      <c r="C66" s="18"/>
      <c r="D66" s="18"/>
      <c r="E66" s="18"/>
      <c r="F66" s="36"/>
      <c r="G66" s="36"/>
      <c r="H66" s="36"/>
      <c r="I66" s="36"/>
      <c r="J66" s="36"/>
      <c r="K66" s="36"/>
    </row>
    <row r="67" spans="1:12" s="17" customFormat="1" x14ac:dyDescent="0.3">
      <c r="A67" s="18"/>
      <c r="B67" s="18"/>
      <c r="C67" s="18"/>
      <c r="D67" s="18"/>
      <c r="E67" s="18"/>
      <c r="F67" s="36"/>
      <c r="G67" s="36"/>
      <c r="H67" s="36"/>
      <c r="I67" s="36"/>
      <c r="J67" s="36"/>
      <c r="K67" s="36"/>
    </row>
    <row r="68" spans="1:12" s="17" customFormat="1" x14ac:dyDescent="0.3">
      <c r="A68" s="18"/>
      <c r="B68" s="18"/>
      <c r="C68" s="18"/>
      <c r="D68" s="18"/>
      <c r="E68" s="18"/>
      <c r="F68" s="36"/>
      <c r="G68" s="36"/>
      <c r="H68" s="36"/>
      <c r="I68" s="36"/>
      <c r="J68" s="36"/>
      <c r="K68" s="36"/>
    </row>
    <row r="69" spans="1:12" s="17" customFormat="1" x14ac:dyDescent="0.3">
      <c r="A69" s="18"/>
      <c r="B69" s="18"/>
      <c r="C69" s="18"/>
      <c r="D69" s="18"/>
      <c r="E69" s="18"/>
      <c r="F69" s="36"/>
      <c r="G69" s="36"/>
      <c r="H69" s="36"/>
      <c r="I69" s="36"/>
      <c r="J69" s="36"/>
      <c r="K69" s="36"/>
    </row>
    <row r="70" spans="1:12" s="17" customFormat="1" x14ac:dyDescent="0.3">
      <c r="A70" s="18"/>
      <c r="B70" s="18"/>
      <c r="C70" s="18"/>
      <c r="D70" s="18"/>
      <c r="E70" s="18"/>
      <c r="F70" s="36"/>
      <c r="G70" s="36"/>
      <c r="H70" s="36"/>
      <c r="I70" s="36"/>
      <c r="J70" s="36"/>
      <c r="K70" s="36"/>
    </row>
    <row r="71" spans="1:12" s="17" customFormat="1" x14ac:dyDescent="0.3">
      <c r="A71" s="18"/>
      <c r="B71" s="18"/>
      <c r="C71" s="18"/>
      <c r="D71" s="18"/>
      <c r="E71" s="18"/>
      <c r="F71" s="36"/>
      <c r="G71" s="36"/>
      <c r="H71" s="36"/>
      <c r="I71" s="36"/>
      <c r="J71" s="36"/>
      <c r="K71" s="36"/>
      <c r="L71" s="34"/>
    </row>
    <row r="72" spans="1:12" s="17" customFormat="1" x14ac:dyDescent="0.3">
      <c r="A72" s="18"/>
      <c r="B72" s="18"/>
      <c r="C72" s="18"/>
      <c r="D72" s="18"/>
      <c r="E72" s="18"/>
      <c r="F72" s="36"/>
      <c r="G72" s="36"/>
      <c r="H72" s="36"/>
      <c r="I72" s="36"/>
      <c r="J72" s="36"/>
      <c r="K72" s="36"/>
      <c r="L72" s="34"/>
    </row>
    <row r="73" spans="1:12" s="17" customFormat="1" x14ac:dyDescent="0.3">
      <c r="A73" s="18"/>
      <c r="B73" s="18"/>
      <c r="C73" s="18"/>
      <c r="D73" s="18"/>
      <c r="E73" s="18"/>
      <c r="F73" s="36"/>
      <c r="G73" s="36"/>
      <c r="H73" s="36"/>
      <c r="I73" s="36"/>
      <c r="J73" s="36"/>
      <c r="K73" s="36"/>
      <c r="L73" s="34"/>
    </row>
    <row r="74" spans="1:12" s="17" customFormat="1" x14ac:dyDescent="0.3">
      <c r="A74" s="18"/>
      <c r="B74" s="18"/>
      <c r="C74" s="18"/>
      <c r="D74" s="18"/>
      <c r="E74" s="18"/>
      <c r="F74" s="36"/>
      <c r="G74" s="36"/>
      <c r="H74" s="36"/>
      <c r="I74" s="36"/>
      <c r="J74" s="36"/>
      <c r="K74" s="36"/>
      <c r="L74" s="34"/>
    </row>
    <row r="75" spans="1:12" s="17" customFormat="1" x14ac:dyDescent="0.3">
      <c r="A75" s="18"/>
      <c r="B75" s="18"/>
      <c r="C75" s="18"/>
      <c r="D75" s="18"/>
      <c r="E75" s="18"/>
      <c r="F75" s="36"/>
      <c r="G75" s="36"/>
      <c r="H75" s="36"/>
      <c r="I75" s="36"/>
      <c r="J75" s="36"/>
      <c r="K75" s="36"/>
      <c r="L75" s="12"/>
    </row>
    <row r="76" spans="1:12" s="17" customFormat="1" x14ac:dyDescent="0.3">
      <c r="A76" s="18"/>
      <c r="B76" s="18"/>
      <c r="C76" s="18"/>
      <c r="D76" s="18"/>
      <c r="E76" s="18"/>
      <c r="F76" s="36"/>
      <c r="G76" s="36"/>
      <c r="H76" s="36"/>
      <c r="I76" s="36"/>
      <c r="J76" s="36"/>
      <c r="K76" s="36"/>
      <c r="L76" s="12"/>
    </row>
    <row r="77" spans="1:12" s="17" customFormat="1" x14ac:dyDescent="0.3">
      <c r="A77" s="18"/>
      <c r="B77" s="18"/>
      <c r="C77" s="18"/>
      <c r="D77" s="18"/>
      <c r="E77" s="18"/>
      <c r="F77" s="36"/>
      <c r="G77" s="36"/>
      <c r="H77" s="36"/>
      <c r="I77" s="36"/>
      <c r="J77" s="36"/>
      <c r="K77" s="36"/>
      <c r="L77" s="12"/>
    </row>
    <row r="78" spans="1:12" s="17" customFormat="1" x14ac:dyDescent="0.3">
      <c r="A78" s="18"/>
      <c r="B78" s="18"/>
      <c r="C78" s="18"/>
      <c r="D78" s="18"/>
      <c r="E78" s="18"/>
      <c r="F78" s="36"/>
      <c r="G78" s="36"/>
      <c r="H78" s="36"/>
      <c r="I78" s="36"/>
      <c r="J78" s="36"/>
      <c r="K78" s="36"/>
      <c r="L78" s="12"/>
    </row>
    <row r="79" spans="1:12" s="17" customFormat="1" x14ac:dyDescent="0.3">
      <c r="A79" s="18"/>
      <c r="B79" s="18"/>
      <c r="C79" s="18"/>
      <c r="D79" s="18"/>
      <c r="E79" s="18"/>
      <c r="F79" s="36"/>
      <c r="G79" s="36"/>
      <c r="H79" s="36"/>
      <c r="I79" s="36"/>
      <c r="J79" s="36"/>
      <c r="K79" s="36"/>
      <c r="L79" s="12"/>
    </row>
    <row r="80" spans="1:12" s="17" customFormat="1" x14ac:dyDescent="0.3">
      <c r="A80" s="18"/>
      <c r="B80" s="18"/>
      <c r="C80" s="18"/>
      <c r="D80" s="18"/>
      <c r="E80" s="18"/>
      <c r="F80" s="36"/>
      <c r="G80" s="36"/>
      <c r="H80" s="36"/>
      <c r="I80" s="36"/>
      <c r="J80" s="36"/>
      <c r="K80" s="36"/>
      <c r="L80" s="12"/>
    </row>
    <row r="81" spans="1:12" s="17" customFormat="1" x14ac:dyDescent="0.3">
      <c r="A81" s="18"/>
      <c r="B81" s="18"/>
      <c r="C81" s="18"/>
      <c r="D81" s="18"/>
      <c r="E81" s="18"/>
      <c r="F81" s="36"/>
      <c r="G81" s="36"/>
      <c r="H81" s="36"/>
      <c r="I81" s="36"/>
      <c r="J81" s="36"/>
      <c r="K81" s="36"/>
      <c r="L81" s="12"/>
    </row>
    <row r="82" spans="1:12" s="17" customFormat="1" x14ac:dyDescent="0.3">
      <c r="A82" s="18"/>
      <c r="B82" s="18"/>
      <c r="C82" s="18"/>
      <c r="D82" s="18"/>
      <c r="E82" s="18"/>
      <c r="F82" s="36"/>
      <c r="G82" s="36"/>
      <c r="H82" s="36"/>
      <c r="I82" s="36"/>
      <c r="J82" s="36"/>
      <c r="K82" s="36"/>
      <c r="L82" s="12"/>
    </row>
    <row r="83" spans="1:12" s="17" customFormat="1" x14ac:dyDescent="0.3">
      <c r="A83" s="18"/>
      <c r="B83" s="18"/>
      <c r="C83" s="18"/>
      <c r="D83" s="18"/>
      <c r="E83" s="18"/>
      <c r="F83" s="36"/>
      <c r="G83" s="36"/>
      <c r="H83" s="36"/>
      <c r="I83" s="36"/>
      <c r="J83" s="36"/>
      <c r="K83" s="36"/>
      <c r="L83" s="12"/>
    </row>
    <row r="84" spans="1:12" s="17" customFormat="1" x14ac:dyDescent="0.3">
      <c r="A84" s="18"/>
      <c r="B84" s="18"/>
      <c r="C84" s="18"/>
      <c r="D84" s="18"/>
      <c r="E84" s="18"/>
      <c r="F84" s="36"/>
      <c r="G84" s="36"/>
      <c r="H84" s="36"/>
      <c r="I84" s="36"/>
      <c r="J84" s="36"/>
      <c r="K84" s="36"/>
      <c r="L84" s="12"/>
    </row>
    <row r="85" spans="1:12" s="17" customFormat="1" x14ac:dyDescent="0.3">
      <c r="A85" s="18"/>
      <c r="B85" s="18"/>
      <c r="C85" s="18"/>
      <c r="D85" s="18"/>
      <c r="E85" s="18"/>
      <c r="F85" s="36"/>
      <c r="G85" s="36"/>
      <c r="H85" s="36"/>
      <c r="I85" s="36"/>
      <c r="J85" s="36"/>
      <c r="K85" s="36"/>
      <c r="L85" s="12"/>
    </row>
    <row r="86" spans="1:12" s="17" customFormat="1" x14ac:dyDescent="0.3">
      <c r="A86" s="18"/>
      <c r="B86" s="18"/>
      <c r="C86" s="18"/>
      <c r="D86" s="18"/>
      <c r="E86" s="18"/>
      <c r="F86" s="36"/>
      <c r="G86" s="36"/>
      <c r="H86" s="36"/>
      <c r="I86" s="36"/>
      <c r="J86" s="36"/>
      <c r="K86" s="36"/>
      <c r="L86" s="12"/>
    </row>
    <row r="87" spans="1:12" s="17" customFormat="1" x14ac:dyDescent="0.3">
      <c r="A87" s="18"/>
      <c r="B87" s="18"/>
      <c r="C87" s="18"/>
      <c r="D87" s="18"/>
      <c r="E87" s="18"/>
      <c r="F87" s="36"/>
      <c r="G87" s="36"/>
      <c r="H87" s="36"/>
      <c r="I87" s="36"/>
      <c r="J87" s="36"/>
      <c r="K87" s="36"/>
      <c r="L87" s="12"/>
    </row>
    <row r="88" spans="1:12" s="17" customFormat="1" x14ac:dyDescent="0.3">
      <c r="A88" s="18"/>
      <c r="B88" s="18"/>
      <c r="C88" s="18"/>
      <c r="D88" s="18"/>
      <c r="E88" s="18"/>
      <c r="F88" s="36"/>
      <c r="G88" s="36"/>
      <c r="H88" s="36"/>
      <c r="I88" s="36"/>
      <c r="J88" s="36"/>
      <c r="K88" s="36"/>
      <c r="L88" s="12"/>
    </row>
    <row r="89" spans="1:12" s="17" customFormat="1" x14ac:dyDescent="0.3">
      <c r="A89" s="18"/>
      <c r="B89" s="18"/>
      <c r="C89" s="18"/>
      <c r="D89" s="18"/>
      <c r="E89" s="18"/>
      <c r="F89" s="36"/>
      <c r="G89" s="36"/>
      <c r="H89" s="36"/>
      <c r="I89" s="36"/>
      <c r="J89" s="36"/>
      <c r="K89" s="36"/>
      <c r="L89" s="12"/>
    </row>
    <row r="90" spans="1:12" s="17" customFormat="1" x14ac:dyDescent="0.3">
      <c r="A90" s="18"/>
      <c r="B90" s="18"/>
      <c r="C90" s="18"/>
      <c r="D90" s="18"/>
      <c r="E90" s="18"/>
      <c r="F90" s="36"/>
      <c r="G90" s="36"/>
      <c r="H90" s="36"/>
      <c r="I90" s="36"/>
      <c r="J90" s="36"/>
      <c r="K90" s="36"/>
      <c r="L90" s="12"/>
    </row>
    <row r="91" spans="1:12" s="17" customFormat="1" x14ac:dyDescent="0.3">
      <c r="A91" s="18"/>
      <c r="B91" s="18"/>
      <c r="C91" s="18"/>
      <c r="D91" s="18"/>
      <c r="E91" s="18"/>
      <c r="F91" s="36"/>
      <c r="G91" s="36"/>
      <c r="H91" s="36"/>
      <c r="I91" s="36"/>
      <c r="J91" s="36"/>
      <c r="K91" s="36"/>
      <c r="L91" s="12"/>
    </row>
    <row r="92" spans="1:12" s="17" customFormat="1" x14ac:dyDescent="0.3">
      <c r="A92" s="18"/>
      <c r="B92" s="18"/>
      <c r="C92" s="18"/>
      <c r="D92" s="18"/>
      <c r="E92" s="18"/>
      <c r="F92" s="36"/>
      <c r="G92" s="36"/>
      <c r="H92" s="36"/>
      <c r="I92" s="36"/>
      <c r="J92" s="36"/>
      <c r="K92" s="36"/>
      <c r="L92" s="12"/>
    </row>
    <row r="93" spans="1:12" s="17" customFormat="1" x14ac:dyDescent="0.3">
      <c r="A93" s="18"/>
      <c r="B93" s="18"/>
      <c r="C93" s="18"/>
      <c r="D93" s="18"/>
      <c r="E93" s="18"/>
      <c r="F93" s="36"/>
      <c r="G93" s="36"/>
      <c r="H93" s="36"/>
      <c r="I93" s="36"/>
      <c r="J93" s="36"/>
      <c r="K93" s="36"/>
      <c r="L93" s="12"/>
    </row>
    <row r="94" spans="1:12" s="17" customFormat="1" x14ac:dyDescent="0.3">
      <c r="A94" s="18"/>
      <c r="B94" s="18"/>
      <c r="C94" s="18"/>
      <c r="D94" s="18"/>
      <c r="E94" s="18"/>
      <c r="F94" s="36"/>
      <c r="G94" s="36"/>
      <c r="H94" s="36"/>
      <c r="I94" s="36"/>
      <c r="J94" s="36"/>
      <c r="K94" s="36"/>
      <c r="L94" s="12"/>
    </row>
    <row r="95" spans="1:12" s="17" customFormat="1" x14ac:dyDescent="0.3">
      <c r="A95" s="18"/>
      <c r="B95" s="18"/>
      <c r="C95" s="18"/>
      <c r="D95" s="18"/>
      <c r="E95" s="18"/>
      <c r="F95" s="36"/>
      <c r="G95" s="36"/>
      <c r="H95" s="36"/>
      <c r="I95" s="36"/>
      <c r="J95" s="36"/>
      <c r="K95" s="36"/>
      <c r="L95" s="12"/>
    </row>
    <row r="96" spans="1:12" s="17" customFormat="1" x14ac:dyDescent="0.3">
      <c r="A96" s="18"/>
      <c r="B96" s="18"/>
      <c r="C96" s="18"/>
      <c r="D96" s="18"/>
      <c r="E96" s="18"/>
      <c r="F96" s="36"/>
      <c r="G96" s="36"/>
      <c r="H96" s="36"/>
      <c r="I96" s="36"/>
      <c r="J96" s="36"/>
      <c r="K96" s="36"/>
      <c r="L96" s="12"/>
    </row>
    <row r="97" spans="1:12" s="17" customFormat="1" x14ac:dyDescent="0.3">
      <c r="A97" s="18"/>
      <c r="B97" s="18"/>
      <c r="C97" s="18"/>
      <c r="D97" s="18"/>
      <c r="E97" s="18"/>
      <c r="F97" s="36"/>
      <c r="G97" s="36"/>
      <c r="H97" s="36"/>
      <c r="I97" s="36"/>
      <c r="J97" s="36"/>
      <c r="K97" s="36"/>
      <c r="L97" s="12"/>
    </row>
    <row r="98" spans="1:12" s="17" customFormat="1" x14ac:dyDescent="0.3">
      <c r="A98" s="18"/>
      <c r="B98" s="18"/>
      <c r="C98" s="18"/>
      <c r="D98" s="18"/>
      <c r="E98" s="18"/>
      <c r="F98" s="36"/>
      <c r="G98" s="36"/>
      <c r="H98" s="36"/>
      <c r="I98" s="36"/>
      <c r="J98" s="36"/>
      <c r="K98" s="36"/>
      <c r="L98" s="12"/>
    </row>
    <row r="99" spans="1:12" s="17" customFormat="1" x14ac:dyDescent="0.3">
      <c r="A99" s="18"/>
      <c r="B99" s="18"/>
      <c r="C99" s="18"/>
      <c r="D99" s="18"/>
      <c r="E99" s="18"/>
      <c r="F99" s="36"/>
      <c r="G99" s="36"/>
      <c r="H99" s="36"/>
      <c r="I99" s="36"/>
      <c r="J99" s="36"/>
      <c r="K99" s="36"/>
      <c r="L99" s="12"/>
    </row>
    <row r="100" spans="1:12" s="17" customFormat="1" x14ac:dyDescent="0.3">
      <c r="A100" s="18"/>
      <c r="B100" s="18"/>
      <c r="C100" s="18"/>
      <c r="D100" s="18"/>
      <c r="E100" s="18"/>
      <c r="F100" s="36"/>
      <c r="G100" s="36"/>
      <c r="H100" s="36"/>
      <c r="I100" s="36"/>
      <c r="J100" s="36"/>
      <c r="K100" s="36"/>
      <c r="L100" s="12"/>
    </row>
    <row r="101" spans="1:12" s="17" customFormat="1" x14ac:dyDescent="0.3">
      <c r="A101" s="18"/>
      <c r="B101" s="18"/>
      <c r="C101" s="18"/>
      <c r="D101" s="18"/>
      <c r="E101" s="18"/>
      <c r="F101" s="36"/>
      <c r="G101" s="36"/>
      <c r="H101" s="36"/>
      <c r="I101" s="36"/>
      <c r="J101" s="36"/>
      <c r="K101" s="36"/>
      <c r="L101" s="12"/>
    </row>
    <row r="102" spans="1:12" s="17" customFormat="1" x14ac:dyDescent="0.3">
      <c r="A102" s="18"/>
      <c r="B102" s="18"/>
      <c r="C102" s="18"/>
      <c r="D102" s="18"/>
      <c r="E102" s="18"/>
      <c r="F102" s="36"/>
      <c r="G102" s="36"/>
      <c r="H102" s="36"/>
      <c r="I102" s="36"/>
      <c r="J102" s="36"/>
      <c r="K102" s="36"/>
      <c r="L102" s="12"/>
    </row>
    <row r="103" spans="1:12" s="17" customFormat="1" x14ac:dyDescent="0.3">
      <c r="A103" s="18"/>
      <c r="B103" s="18"/>
      <c r="C103" s="18"/>
      <c r="D103" s="18"/>
      <c r="E103" s="18"/>
      <c r="F103" s="36"/>
      <c r="G103" s="36"/>
      <c r="H103" s="36"/>
      <c r="I103" s="36"/>
      <c r="J103" s="36"/>
      <c r="K103" s="36"/>
      <c r="L103" s="12"/>
    </row>
    <row r="104" spans="1:12" s="17" customFormat="1" x14ac:dyDescent="0.3">
      <c r="A104" s="18"/>
      <c r="B104" s="18"/>
      <c r="C104" s="18"/>
      <c r="D104" s="18"/>
      <c r="E104" s="18"/>
      <c r="F104" s="36"/>
      <c r="G104" s="36"/>
      <c r="H104" s="36"/>
      <c r="I104" s="36"/>
      <c r="J104" s="36"/>
      <c r="K104" s="36"/>
      <c r="L104" s="12"/>
    </row>
    <row r="105" spans="1:12" s="17" customFormat="1" x14ac:dyDescent="0.3">
      <c r="A105" s="18"/>
      <c r="B105" s="18"/>
      <c r="C105" s="18"/>
      <c r="D105" s="18"/>
      <c r="E105" s="18"/>
      <c r="F105" s="36"/>
      <c r="G105" s="36"/>
      <c r="H105" s="36"/>
      <c r="I105" s="36"/>
      <c r="J105" s="36"/>
      <c r="K105" s="36"/>
      <c r="L105" s="12"/>
    </row>
    <row r="106" spans="1:12" s="17" customFormat="1" x14ac:dyDescent="0.3">
      <c r="A106" s="18"/>
      <c r="B106" s="18"/>
      <c r="C106" s="18"/>
      <c r="D106" s="18"/>
      <c r="E106" s="18"/>
      <c r="F106" s="36"/>
      <c r="G106" s="36"/>
      <c r="H106" s="36"/>
      <c r="I106" s="36"/>
      <c r="J106" s="36"/>
      <c r="K106" s="36"/>
      <c r="L106" s="12"/>
    </row>
    <row r="107" spans="1:12" s="17" customFormat="1" x14ac:dyDescent="0.3">
      <c r="A107" s="18"/>
      <c r="B107" s="18"/>
      <c r="C107" s="18"/>
      <c r="D107" s="18"/>
      <c r="E107" s="18"/>
      <c r="F107" s="36"/>
      <c r="G107" s="36"/>
      <c r="H107" s="36"/>
      <c r="I107" s="36"/>
      <c r="J107" s="36"/>
      <c r="K107" s="36"/>
      <c r="L107" s="12"/>
    </row>
    <row r="108" spans="1:12" s="17" customFormat="1" x14ac:dyDescent="0.3">
      <c r="A108" s="18"/>
      <c r="B108" s="18"/>
      <c r="C108" s="18"/>
      <c r="D108" s="18"/>
      <c r="E108" s="18"/>
      <c r="F108" s="36"/>
      <c r="G108" s="36"/>
      <c r="H108" s="36"/>
      <c r="I108" s="36"/>
      <c r="J108" s="36"/>
      <c r="K108" s="36"/>
      <c r="L108" s="12"/>
    </row>
    <row r="109" spans="1:12" s="17" customFormat="1" x14ac:dyDescent="0.3">
      <c r="A109" s="18"/>
      <c r="B109" s="18"/>
      <c r="C109" s="18"/>
      <c r="D109" s="18"/>
      <c r="E109" s="18"/>
      <c r="F109" s="36"/>
      <c r="G109" s="36"/>
      <c r="H109" s="36"/>
      <c r="I109" s="36"/>
      <c r="J109" s="36"/>
      <c r="K109" s="36"/>
      <c r="L109" s="12"/>
    </row>
    <row r="110" spans="1:12" s="17" customFormat="1" ht="14.4" customHeight="1" x14ac:dyDescent="0.3">
      <c r="A110" s="18"/>
      <c r="B110" s="18"/>
      <c r="C110" s="18"/>
      <c r="D110" s="18"/>
      <c r="E110" s="18"/>
      <c r="F110" s="36"/>
      <c r="G110" s="36"/>
      <c r="H110" s="36"/>
      <c r="I110" s="36"/>
      <c r="J110" s="36"/>
      <c r="K110" s="36"/>
      <c r="L110" s="12"/>
    </row>
    <row r="111" spans="1:12" s="17" customFormat="1" x14ac:dyDescent="0.3">
      <c r="A111" s="18"/>
      <c r="B111" s="18"/>
      <c r="C111" s="18"/>
      <c r="D111" s="18"/>
      <c r="E111" s="18"/>
      <c r="F111" s="36"/>
      <c r="G111" s="36"/>
      <c r="H111" s="36"/>
      <c r="I111" s="36"/>
      <c r="J111" s="36"/>
      <c r="K111" s="36"/>
      <c r="L111" s="12"/>
    </row>
    <row r="112" spans="1:12" s="34" customFormat="1" x14ac:dyDescent="0.3">
      <c r="A112" s="18"/>
      <c r="B112" s="18"/>
      <c r="C112" s="18"/>
      <c r="D112" s="18"/>
      <c r="E112" s="18"/>
      <c r="F112" s="36"/>
      <c r="G112" s="36"/>
      <c r="H112" s="36"/>
      <c r="I112" s="36"/>
      <c r="J112" s="36"/>
      <c r="K112" s="36"/>
      <c r="L112" s="12"/>
    </row>
    <row r="113" spans="1:12" s="34" customFormat="1" x14ac:dyDescent="0.3">
      <c r="A113" s="18"/>
      <c r="B113" s="18"/>
      <c r="C113" s="18"/>
      <c r="D113" s="18"/>
      <c r="E113" s="18"/>
      <c r="F113" s="36"/>
      <c r="G113" s="36"/>
      <c r="H113" s="36"/>
      <c r="I113" s="36"/>
      <c r="J113" s="36"/>
      <c r="K113" s="36"/>
      <c r="L113" s="12"/>
    </row>
    <row r="114" spans="1:12" s="17" customFormat="1" x14ac:dyDescent="0.3">
      <c r="A114" s="18"/>
      <c r="B114" s="18"/>
      <c r="C114" s="18"/>
      <c r="D114" s="18"/>
      <c r="E114" s="18"/>
      <c r="F114" s="36"/>
      <c r="G114" s="36"/>
      <c r="H114" s="36"/>
      <c r="I114" s="36"/>
      <c r="J114" s="36"/>
      <c r="K114" s="36"/>
      <c r="L114" s="12"/>
    </row>
    <row r="115" spans="1:12" s="17" customFormat="1" x14ac:dyDescent="0.3">
      <c r="A115" s="18"/>
      <c r="B115" s="18"/>
      <c r="C115" s="18"/>
      <c r="D115" s="18"/>
      <c r="E115" s="18"/>
      <c r="F115" s="36"/>
      <c r="G115" s="36"/>
      <c r="H115" s="36"/>
      <c r="I115" s="36"/>
      <c r="J115" s="36"/>
      <c r="K115" s="36"/>
      <c r="L115" s="12"/>
    </row>
    <row r="116" spans="1:12" s="17" customFormat="1" x14ac:dyDescent="0.3">
      <c r="A116" s="18"/>
      <c r="B116" s="18"/>
      <c r="C116" s="18"/>
      <c r="D116" s="18"/>
      <c r="E116" s="18"/>
      <c r="F116" s="36"/>
      <c r="G116" s="36"/>
      <c r="H116" s="36"/>
      <c r="I116" s="36"/>
      <c r="J116" s="36"/>
      <c r="K116" s="36"/>
      <c r="L116" s="12"/>
    </row>
    <row r="117" spans="1:12" s="17" customFormat="1" x14ac:dyDescent="0.3">
      <c r="A117" s="18"/>
      <c r="B117" s="18"/>
      <c r="C117" s="18"/>
      <c r="D117" s="18"/>
      <c r="E117" s="18"/>
      <c r="F117" s="36"/>
      <c r="G117" s="36"/>
      <c r="H117" s="36"/>
      <c r="I117" s="36"/>
      <c r="J117" s="36"/>
      <c r="K117" s="36"/>
      <c r="L117" s="12"/>
    </row>
    <row r="118" spans="1:12" s="17" customFormat="1" x14ac:dyDescent="0.3">
      <c r="A118" s="18"/>
      <c r="B118" s="18"/>
      <c r="C118" s="18"/>
      <c r="D118" s="18"/>
      <c r="E118" s="18"/>
      <c r="F118" s="36"/>
      <c r="G118" s="36"/>
      <c r="H118" s="36"/>
      <c r="I118" s="36"/>
      <c r="J118" s="36"/>
      <c r="K118" s="36"/>
      <c r="L118" s="12"/>
    </row>
    <row r="119" spans="1:12" s="17" customFormat="1" x14ac:dyDescent="0.3">
      <c r="A119" s="18"/>
      <c r="B119" s="18"/>
      <c r="C119" s="18"/>
      <c r="D119" s="18"/>
      <c r="E119" s="18"/>
      <c r="F119" s="36"/>
      <c r="G119" s="36"/>
      <c r="H119" s="36"/>
      <c r="I119" s="36"/>
      <c r="J119" s="36"/>
      <c r="K119" s="36"/>
      <c r="L119" s="12"/>
    </row>
    <row r="120" spans="1:12" s="17" customFormat="1" x14ac:dyDescent="0.3">
      <c r="A120" s="18"/>
      <c r="B120" s="18"/>
      <c r="C120" s="18"/>
      <c r="D120" s="18"/>
      <c r="E120" s="18"/>
      <c r="F120" s="36"/>
      <c r="G120" s="36"/>
      <c r="H120" s="36"/>
      <c r="I120" s="36"/>
      <c r="J120" s="36"/>
      <c r="K120" s="36"/>
      <c r="L120" s="12"/>
    </row>
    <row r="121" spans="1:12" s="17" customFormat="1" ht="14.4" customHeight="1" x14ac:dyDescent="0.3">
      <c r="A121" s="18"/>
      <c r="B121" s="18"/>
      <c r="C121" s="18"/>
      <c r="D121" s="18"/>
      <c r="E121" s="18"/>
      <c r="F121" s="36"/>
      <c r="G121" s="36"/>
      <c r="H121" s="36"/>
      <c r="I121" s="36"/>
      <c r="J121" s="36"/>
      <c r="K121" s="36"/>
      <c r="L121" s="12"/>
    </row>
    <row r="122" spans="1:12" s="17" customFormat="1" x14ac:dyDescent="0.3">
      <c r="A122" s="18"/>
      <c r="B122" s="18"/>
      <c r="C122" s="18"/>
      <c r="D122" s="18"/>
      <c r="E122" s="18"/>
      <c r="F122" s="36"/>
      <c r="G122" s="36"/>
      <c r="H122" s="36"/>
      <c r="I122" s="36"/>
      <c r="J122" s="36"/>
      <c r="K122" s="36"/>
      <c r="L122" s="12"/>
    </row>
    <row r="123" spans="1:12" s="34" customFormat="1" x14ac:dyDescent="0.3">
      <c r="A123" s="18"/>
      <c r="B123" s="18"/>
      <c r="C123" s="18"/>
      <c r="D123" s="18"/>
      <c r="E123" s="18"/>
      <c r="F123" s="36"/>
      <c r="G123" s="36"/>
      <c r="H123" s="36"/>
      <c r="I123" s="36"/>
      <c r="J123" s="36"/>
      <c r="K123" s="36"/>
      <c r="L123" s="12"/>
    </row>
    <row r="124" spans="1:12" s="34" customFormat="1" x14ac:dyDescent="0.3">
      <c r="A124" s="18"/>
      <c r="B124" s="18"/>
      <c r="C124" s="18"/>
      <c r="D124" s="18"/>
      <c r="E124" s="18"/>
      <c r="F124" s="36"/>
      <c r="G124" s="36"/>
      <c r="H124" s="36"/>
      <c r="I124" s="36"/>
      <c r="J124" s="36"/>
      <c r="K124" s="36"/>
      <c r="L124" s="12"/>
    </row>
    <row r="125" spans="1:12" s="34" customFormat="1" x14ac:dyDescent="0.3">
      <c r="A125" s="18"/>
      <c r="B125" s="18"/>
      <c r="C125" s="18"/>
      <c r="D125" s="18"/>
      <c r="E125" s="18"/>
      <c r="F125" s="36"/>
      <c r="G125" s="36"/>
      <c r="H125" s="36"/>
      <c r="I125" s="36"/>
      <c r="J125" s="36"/>
      <c r="K125" s="36"/>
      <c r="L125" s="12"/>
    </row>
    <row r="126" spans="1:12" s="34" customFormat="1" x14ac:dyDescent="0.3">
      <c r="A126" s="18"/>
      <c r="B126" s="18"/>
      <c r="C126" s="18"/>
      <c r="D126" s="18"/>
      <c r="E126" s="18"/>
      <c r="F126" s="36"/>
      <c r="G126" s="36"/>
      <c r="H126" s="36"/>
      <c r="I126" s="36"/>
      <c r="J126" s="36"/>
      <c r="K126" s="36"/>
      <c r="L126" s="12"/>
    </row>
  </sheetData>
  <sheetProtection selectLockedCells="1"/>
  <mergeCells count="6">
    <mergeCell ref="B3:E3"/>
    <mergeCell ref="B2:E2"/>
    <mergeCell ref="F1:K1"/>
    <mergeCell ref="F2:K2"/>
    <mergeCell ref="F3:K3"/>
    <mergeCell ref="B1:E1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zoomScaleSheetLayoutView="100" workbookViewId="0">
      <pane ySplit="6" topLeftCell="A24" activePane="bottomLeft" state="frozen"/>
      <selection pane="bottomLeft" activeCell="B35" sqref="B35:F35"/>
    </sheetView>
  </sheetViews>
  <sheetFormatPr defaultColWidth="9.109375" defaultRowHeight="13.8" x14ac:dyDescent="0.3"/>
  <cols>
    <col min="1" max="1" width="14.109375" style="18" customWidth="1"/>
    <col min="2" max="2" width="14.5546875" style="12" bestFit="1" customWidth="1"/>
    <col min="3" max="6" width="8.5546875" style="12" customWidth="1"/>
    <col min="7" max="16384" width="9.109375" style="12"/>
  </cols>
  <sheetData>
    <row r="1" spans="1:6" x14ac:dyDescent="0.3">
      <c r="A1" s="148"/>
      <c r="B1" s="25" t="s">
        <v>15</v>
      </c>
      <c r="C1" s="155" t="s">
        <v>15</v>
      </c>
      <c r="D1" s="156"/>
      <c r="E1" s="156"/>
      <c r="F1" s="157"/>
    </row>
    <row r="2" spans="1:6" x14ac:dyDescent="0.3">
      <c r="A2" s="44"/>
      <c r="B2" s="120" t="s">
        <v>10</v>
      </c>
      <c r="C2" s="161" t="s">
        <v>10</v>
      </c>
      <c r="D2" s="161"/>
      <c r="E2" s="161"/>
      <c r="F2" s="161"/>
    </row>
    <row r="3" spans="1:6" x14ac:dyDescent="0.3">
      <c r="A3" s="29"/>
      <c r="B3" s="9" t="s">
        <v>16</v>
      </c>
      <c r="C3" s="158" t="s">
        <v>16</v>
      </c>
      <c r="D3" s="159"/>
      <c r="E3" s="159"/>
      <c r="F3" s="160"/>
    </row>
    <row r="4" spans="1:6" x14ac:dyDescent="0.3">
      <c r="A4" s="30"/>
      <c r="B4" s="10" t="s">
        <v>39</v>
      </c>
      <c r="C4" s="162" t="s">
        <v>38</v>
      </c>
      <c r="D4" s="163"/>
      <c r="E4" s="163"/>
      <c r="F4" s="164"/>
    </row>
    <row r="5" spans="1:6" ht="88.2" customHeight="1" thickBot="1" x14ac:dyDescent="0.35">
      <c r="A5" s="31" t="s">
        <v>6</v>
      </c>
      <c r="B5" s="5" t="s">
        <v>39</v>
      </c>
      <c r="C5" s="4" t="s">
        <v>40</v>
      </c>
      <c r="D5" s="4" t="s">
        <v>24</v>
      </c>
      <c r="E5" s="4" t="s">
        <v>41</v>
      </c>
      <c r="F5" s="4" t="s">
        <v>42</v>
      </c>
    </row>
    <row r="6" spans="1:6" ht="14.4" thickBot="1" x14ac:dyDescent="0.35">
      <c r="A6" s="14"/>
      <c r="B6" s="15"/>
      <c r="C6" s="15"/>
      <c r="D6" s="15"/>
      <c r="E6" s="15"/>
      <c r="F6" s="16"/>
    </row>
    <row r="7" spans="1:6" x14ac:dyDescent="0.3">
      <c r="A7" s="129" t="s">
        <v>51</v>
      </c>
      <c r="B7" s="20">
        <v>35</v>
      </c>
      <c r="C7" s="69">
        <v>9</v>
      </c>
      <c r="D7" s="70">
        <v>3</v>
      </c>
      <c r="E7" s="70">
        <v>14</v>
      </c>
      <c r="F7" s="55">
        <v>6</v>
      </c>
    </row>
    <row r="8" spans="1:6" x14ac:dyDescent="0.3">
      <c r="A8" s="138" t="s">
        <v>52</v>
      </c>
      <c r="B8" s="23">
        <v>66</v>
      </c>
      <c r="C8" s="67">
        <v>33</v>
      </c>
      <c r="D8" s="65">
        <v>4</v>
      </c>
      <c r="E8" s="65">
        <v>20</v>
      </c>
      <c r="F8" s="56">
        <v>9</v>
      </c>
    </row>
    <row r="9" spans="1:6" x14ac:dyDescent="0.3">
      <c r="A9" s="128" t="s">
        <v>53</v>
      </c>
      <c r="B9" s="23">
        <v>115</v>
      </c>
      <c r="C9" s="67">
        <v>36</v>
      </c>
      <c r="D9" s="65">
        <v>25</v>
      </c>
      <c r="E9" s="65">
        <v>48</v>
      </c>
      <c r="F9" s="56">
        <v>14</v>
      </c>
    </row>
    <row r="10" spans="1:6" x14ac:dyDescent="0.3">
      <c r="A10" s="128" t="s">
        <v>54</v>
      </c>
      <c r="B10" s="23">
        <v>104</v>
      </c>
      <c r="C10" s="67">
        <v>35</v>
      </c>
      <c r="D10" s="65">
        <v>30</v>
      </c>
      <c r="E10" s="65">
        <v>39</v>
      </c>
      <c r="F10" s="56">
        <v>17</v>
      </c>
    </row>
    <row r="11" spans="1:6" x14ac:dyDescent="0.3">
      <c r="A11" s="128" t="s">
        <v>55</v>
      </c>
      <c r="B11" s="23">
        <v>41</v>
      </c>
      <c r="C11" s="67">
        <v>21</v>
      </c>
      <c r="D11" s="65">
        <v>5</v>
      </c>
      <c r="E11" s="65">
        <v>17</v>
      </c>
      <c r="F11" s="56">
        <v>5</v>
      </c>
    </row>
    <row r="12" spans="1:6" x14ac:dyDescent="0.3">
      <c r="A12" s="128" t="s">
        <v>56</v>
      </c>
      <c r="B12" s="23">
        <v>46</v>
      </c>
      <c r="C12" s="67">
        <v>16</v>
      </c>
      <c r="D12" s="65">
        <v>3</v>
      </c>
      <c r="E12" s="65">
        <v>22</v>
      </c>
      <c r="F12" s="56">
        <v>10</v>
      </c>
    </row>
    <row r="13" spans="1:6" x14ac:dyDescent="0.3">
      <c r="A13" s="126" t="s">
        <v>57</v>
      </c>
      <c r="B13" s="23">
        <v>74</v>
      </c>
      <c r="C13" s="66">
        <v>29</v>
      </c>
      <c r="D13" s="68">
        <v>9</v>
      </c>
      <c r="E13" s="65">
        <v>22</v>
      </c>
      <c r="F13" s="56">
        <v>12</v>
      </c>
    </row>
    <row r="14" spans="1:6" x14ac:dyDescent="0.3">
      <c r="A14" s="126" t="s">
        <v>58</v>
      </c>
      <c r="B14" s="23">
        <v>68</v>
      </c>
      <c r="C14" s="67">
        <v>22</v>
      </c>
      <c r="D14" s="65">
        <v>11</v>
      </c>
      <c r="E14" s="65">
        <v>36</v>
      </c>
      <c r="F14" s="56">
        <v>13</v>
      </c>
    </row>
    <row r="15" spans="1:6" x14ac:dyDescent="0.3">
      <c r="A15" s="127" t="s">
        <v>59</v>
      </c>
      <c r="B15" s="23">
        <v>59</v>
      </c>
      <c r="C15" s="67">
        <v>22</v>
      </c>
      <c r="D15" s="65">
        <v>8</v>
      </c>
      <c r="E15" s="65">
        <v>23</v>
      </c>
      <c r="F15" s="56">
        <v>7</v>
      </c>
    </row>
    <row r="16" spans="1:6" x14ac:dyDescent="0.3">
      <c r="A16" s="139" t="s">
        <v>91</v>
      </c>
      <c r="B16" s="23">
        <v>111</v>
      </c>
      <c r="C16" s="67">
        <v>32</v>
      </c>
      <c r="D16" s="65">
        <v>24</v>
      </c>
      <c r="E16" s="65">
        <v>41</v>
      </c>
      <c r="F16" s="56">
        <v>23</v>
      </c>
    </row>
    <row r="17" spans="1:6" x14ac:dyDescent="0.3">
      <c r="A17" s="126" t="s">
        <v>60</v>
      </c>
      <c r="B17" s="23">
        <v>65</v>
      </c>
      <c r="C17" s="67">
        <v>33</v>
      </c>
      <c r="D17" s="68">
        <v>8</v>
      </c>
      <c r="E17" s="65">
        <v>33</v>
      </c>
      <c r="F17" s="56">
        <v>9</v>
      </c>
    </row>
    <row r="18" spans="1:6" x14ac:dyDescent="0.3">
      <c r="A18" s="127" t="s">
        <v>61</v>
      </c>
      <c r="B18" s="23">
        <v>84</v>
      </c>
      <c r="C18" s="66">
        <v>36</v>
      </c>
      <c r="D18" s="65">
        <v>19</v>
      </c>
      <c r="E18" s="65">
        <v>27</v>
      </c>
      <c r="F18" s="56">
        <v>10</v>
      </c>
    </row>
    <row r="19" spans="1:6" x14ac:dyDescent="0.3">
      <c r="A19" s="139" t="s">
        <v>62</v>
      </c>
      <c r="B19" s="42">
        <v>153</v>
      </c>
      <c r="C19" s="66">
        <v>48</v>
      </c>
      <c r="D19" s="68">
        <v>37</v>
      </c>
      <c r="E19" s="68">
        <v>59</v>
      </c>
      <c r="F19" s="59">
        <v>31</v>
      </c>
    </row>
    <row r="20" spans="1:6" x14ac:dyDescent="0.3">
      <c r="A20" s="139" t="s">
        <v>63</v>
      </c>
      <c r="B20" s="42">
        <v>184</v>
      </c>
      <c r="C20" s="66">
        <v>66</v>
      </c>
      <c r="D20" s="68">
        <v>43</v>
      </c>
      <c r="E20" s="68">
        <v>58</v>
      </c>
      <c r="F20" s="59">
        <v>27</v>
      </c>
    </row>
    <row r="21" spans="1:6" x14ac:dyDescent="0.3">
      <c r="A21" s="126" t="s">
        <v>64</v>
      </c>
      <c r="B21" s="42">
        <v>61</v>
      </c>
      <c r="C21" s="115">
        <v>27</v>
      </c>
      <c r="D21" s="68">
        <v>10</v>
      </c>
      <c r="E21" s="68">
        <v>25</v>
      </c>
      <c r="F21" s="59">
        <v>5</v>
      </c>
    </row>
    <row r="22" spans="1:6" x14ac:dyDescent="0.3">
      <c r="A22" s="126" t="s">
        <v>65</v>
      </c>
      <c r="B22" s="42">
        <v>5</v>
      </c>
      <c r="C22" s="115">
        <v>1</v>
      </c>
      <c r="D22" s="68">
        <v>2</v>
      </c>
      <c r="E22" s="68">
        <v>3</v>
      </c>
      <c r="F22" s="59">
        <v>0</v>
      </c>
    </row>
    <row r="23" spans="1:6" x14ac:dyDescent="0.3">
      <c r="A23" s="126" t="s">
        <v>66</v>
      </c>
      <c r="B23" s="42">
        <v>168</v>
      </c>
      <c r="C23" s="66">
        <v>52</v>
      </c>
      <c r="D23" s="68">
        <v>24</v>
      </c>
      <c r="E23" s="68">
        <v>75</v>
      </c>
      <c r="F23" s="59">
        <v>30</v>
      </c>
    </row>
    <row r="24" spans="1:6" x14ac:dyDescent="0.3">
      <c r="A24" s="139" t="s">
        <v>67</v>
      </c>
      <c r="B24" s="42">
        <v>82</v>
      </c>
      <c r="C24" s="66">
        <v>28</v>
      </c>
      <c r="D24" s="68">
        <v>17</v>
      </c>
      <c r="E24" s="68">
        <v>26</v>
      </c>
      <c r="F24" s="59">
        <v>7</v>
      </c>
    </row>
    <row r="25" spans="1:6" x14ac:dyDescent="0.3">
      <c r="A25" s="126" t="s">
        <v>68</v>
      </c>
      <c r="B25" s="42">
        <v>205</v>
      </c>
      <c r="C25" s="66">
        <v>69</v>
      </c>
      <c r="D25" s="68">
        <v>42</v>
      </c>
      <c r="E25" s="68">
        <v>107</v>
      </c>
      <c r="F25" s="59">
        <v>31</v>
      </c>
    </row>
    <row r="26" spans="1:6" x14ac:dyDescent="0.3">
      <c r="A26" s="126" t="s">
        <v>69</v>
      </c>
      <c r="B26" s="81">
        <v>34</v>
      </c>
      <c r="C26" s="66">
        <v>12</v>
      </c>
      <c r="D26" s="68">
        <v>4</v>
      </c>
      <c r="E26" s="68">
        <v>15</v>
      </c>
      <c r="F26" s="59">
        <v>5</v>
      </c>
    </row>
    <row r="27" spans="1:6" x14ac:dyDescent="0.3">
      <c r="A27" s="126" t="s">
        <v>71</v>
      </c>
      <c r="B27" s="42">
        <v>74</v>
      </c>
      <c r="C27" s="66">
        <v>27</v>
      </c>
      <c r="D27" s="68">
        <v>20</v>
      </c>
      <c r="E27" s="68">
        <v>28</v>
      </c>
      <c r="F27" s="59">
        <v>15</v>
      </c>
    </row>
    <row r="28" spans="1:6" x14ac:dyDescent="0.3">
      <c r="A28" s="127" t="s">
        <v>72</v>
      </c>
      <c r="B28" s="42">
        <v>127</v>
      </c>
      <c r="C28" s="90">
        <v>47</v>
      </c>
      <c r="D28" s="68">
        <v>26</v>
      </c>
      <c r="E28" s="68">
        <v>35</v>
      </c>
      <c r="F28" s="59">
        <v>25</v>
      </c>
    </row>
    <row r="29" spans="1:6" x14ac:dyDescent="0.3">
      <c r="A29" s="139" t="s">
        <v>73</v>
      </c>
      <c r="B29" s="42">
        <v>50</v>
      </c>
      <c r="C29" s="91">
        <v>28</v>
      </c>
      <c r="D29" s="68">
        <v>3</v>
      </c>
      <c r="E29" s="68">
        <v>19</v>
      </c>
      <c r="F29" s="59">
        <v>5</v>
      </c>
    </row>
    <row r="30" spans="1:6" x14ac:dyDescent="0.3">
      <c r="A30" s="126" t="s">
        <v>74</v>
      </c>
      <c r="B30" s="42">
        <v>73</v>
      </c>
      <c r="C30" s="91">
        <v>22</v>
      </c>
      <c r="D30" s="68">
        <v>7</v>
      </c>
      <c r="E30" s="68">
        <v>30</v>
      </c>
      <c r="F30" s="59">
        <v>14</v>
      </c>
    </row>
    <row r="31" spans="1:6" x14ac:dyDescent="0.3">
      <c r="A31" s="126" t="s">
        <v>75</v>
      </c>
      <c r="B31" s="42">
        <v>73</v>
      </c>
      <c r="C31" s="66">
        <v>28</v>
      </c>
      <c r="D31" s="68">
        <v>11</v>
      </c>
      <c r="E31" s="68">
        <v>24</v>
      </c>
      <c r="F31" s="59">
        <v>14</v>
      </c>
    </row>
    <row r="32" spans="1:6" x14ac:dyDescent="0.3">
      <c r="A32" s="127" t="s">
        <v>76</v>
      </c>
      <c r="B32" s="42">
        <v>41</v>
      </c>
      <c r="C32" s="66">
        <v>20</v>
      </c>
      <c r="D32" s="68">
        <v>4</v>
      </c>
      <c r="E32" s="68">
        <v>28</v>
      </c>
      <c r="F32" s="59">
        <v>8</v>
      </c>
    </row>
    <row r="33" spans="1:6" x14ac:dyDescent="0.3">
      <c r="A33" s="139" t="s">
        <v>70</v>
      </c>
      <c r="B33" s="42">
        <v>41</v>
      </c>
      <c r="C33" s="66">
        <v>18</v>
      </c>
      <c r="D33" s="101">
        <v>9</v>
      </c>
      <c r="E33" s="101">
        <v>9</v>
      </c>
      <c r="F33" s="73">
        <v>5</v>
      </c>
    </row>
    <row r="34" spans="1:6" x14ac:dyDescent="0.3">
      <c r="A34" s="142" t="s">
        <v>77</v>
      </c>
      <c r="B34" s="81">
        <v>401</v>
      </c>
      <c r="C34" s="103">
        <v>121</v>
      </c>
      <c r="D34" s="102">
        <v>97</v>
      </c>
      <c r="E34" s="102">
        <v>143</v>
      </c>
      <c r="F34" s="100">
        <v>76</v>
      </c>
    </row>
    <row r="35" spans="1:6" x14ac:dyDescent="0.3">
      <c r="A35" s="8" t="s">
        <v>25</v>
      </c>
      <c r="B35" s="19">
        <f>SUM(B7:B34)</f>
        <v>2640</v>
      </c>
      <c r="C35" s="19">
        <f>SUM(C7:C34)</f>
        <v>938</v>
      </c>
      <c r="D35" s="19">
        <f>SUM(D7:D34)</f>
        <v>505</v>
      </c>
      <c r="E35" s="45">
        <f>SUM(E7:E34)</f>
        <v>1026</v>
      </c>
      <c r="F35" s="19">
        <f>SUM(F7:F34)</f>
        <v>433</v>
      </c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zoomScaleNormal="100" zoomScaleSheetLayoutView="100" workbookViewId="0">
      <pane ySplit="6" topLeftCell="A24" activePane="bottomLeft" state="frozen"/>
      <selection pane="bottomLeft" activeCell="F7" sqref="F7:F34"/>
    </sheetView>
  </sheetViews>
  <sheetFormatPr defaultColWidth="9.109375" defaultRowHeight="13.8" x14ac:dyDescent="0.3"/>
  <cols>
    <col min="1" max="1" width="13.5546875" style="18" customWidth="1"/>
    <col min="2" max="2" width="14.33203125" style="12" bestFit="1" customWidth="1"/>
    <col min="3" max="7" width="8.5546875" style="12" customWidth="1"/>
    <col min="8" max="16384" width="9.109375" style="12"/>
  </cols>
  <sheetData>
    <row r="1" spans="1:7" x14ac:dyDescent="0.3">
      <c r="A1" s="26"/>
      <c r="B1" s="25" t="s">
        <v>9</v>
      </c>
      <c r="C1" s="158"/>
      <c r="D1" s="159"/>
      <c r="E1" s="159"/>
      <c r="F1" s="159"/>
      <c r="G1" s="160"/>
    </row>
    <row r="2" spans="1:7" x14ac:dyDescent="0.3">
      <c r="A2" s="44"/>
      <c r="B2" s="7" t="s">
        <v>17</v>
      </c>
      <c r="C2" s="152" t="s">
        <v>4</v>
      </c>
      <c r="D2" s="153"/>
      <c r="E2" s="153"/>
      <c r="F2" s="153"/>
      <c r="G2" s="154"/>
    </row>
    <row r="3" spans="1:7" s="28" customFormat="1" x14ac:dyDescent="0.3">
      <c r="A3" s="29"/>
      <c r="B3" s="11" t="s">
        <v>16</v>
      </c>
      <c r="C3" s="152" t="s">
        <v>5</v>
      </c>
      <c r="D3" s="153"/>
      <c r="E3" s="153"/>
      <c r="F3" s="153"/>
      <c r="G3" s="154"/>
    </row>
    <row r="4" spans="1:7" ht="13.5" customHeight="1" x14ac:dyDescent="0.3">
      <c r="A4" s="30"/>
      <c r="B4" s="11" t="s">
        <v>43</v>
      </c>
      <c r="C4" s="162"/>
      <c r="D4" s="163"/>
      <c r="E4" s="163"/>
      <c r="F4" s="163"/>
      <c r="G4" s="164"/>
    </row>
    <row r="5" spans="1:7" s="13" customFormat="1" ht="88.2" customHeight="1" thickBot="1" x14ac:dyDescent="0.3">
      <c r="A5" s="31" t="s">
        <v>6</v>
      </c>
      <c r="B5" s="6" t="s">
        <v>43</v>
      </c>
      <c r="C5" s="6" t="s">
        <v>11</v>
      </c>
      <c r="D5" s="6" t="s">
        <v>12</v>
      </c>
      <c r="E5" s="6" t="s">
        <v>18</v>
      </c>
      <c r="F5" s="6" t="s">
        <v>19</v>
      </c>
      <c r="G5" s="3" t="s">
        <v>13</v>
      </c>
    </row>
    <row r="6" spans="1:7" s="17" customFormat="1" ht="15" customHeight="1" thickBot="1" x14ac:dyDescent="0.35">
      <c r="A6" s="14"/>
      <c r="B6" s="15"/>
      <c r="C6" s="15"/>
      <c r="D6" s="15"/>
      <c r="E6" s="15"/>
      <c r="F6" s="15"/>
      <c r="G6" s="16"/>
    </row>
    <row r="7" spans="1:7" s="17" customFormat="1" x14ac:dyDescent="0.3">
      <c r="A7" s="129" t="s">
        <v>51</v>
      </c>
      <c r="B7" s="20">
        <v>36</v>
      </c>
      <c r="C7" s="21">
        <v>71</v>
      </c>
      <c r="D7" s="21">
        <v>1</v>
      </c>
      <c r="E7" s="49">
        <f>IF(C7&lt;&gt;0,D7+C7,"")</f>
        <v>72</v>
      </c>
      <c r="F7" s="21">
        <v>52</v>
      </c>
      <c r="G7" s="22">
        <f t="shared" ref="G7:G33" si="0">IF(F7&lt;&gt;0,F7/E7,"")</f>
        <v>0.72222222222222221</v>
      </c>
    </row>
    <row r="8" spans="1:7" s="17" customFormat="1" x14ac:dyDescent="0.3">
      <c r="A8" s="138" t="s">
        <v>52</v>
      </c>
      <c r="B8" s="23">
        <v>68</v>
      </c>
      <c r="C8" s="24">
        <v>295</v>
      </c>
      <c r="D8" s="24">
        <v>1</v>
      </c>
      <c r="E8" s="50">
        <f t="shared" ref="E8:E33" si="1">IF(C8&lt;&gt;0,D8+C8,"")</f>
        <v>296</v>
      </c>
      <c r="F8" s="24">
        <v>85</v>
      </c>
      <c r="G8" s="22">
        <f t="shared" si="0"/>
        <v>0.28716216216216217</v>
      </c>
    </row>
    <row r="9" spans="1:7" s="17" customFormat="1" x14ac:dyDescent="0.3">
      <c r="A9" s="128" t="s">
        <v>53</v>
      </c>
      <c r="B9" s="23">
        <v>118</v>
      </c>
      <c r="C9" s="24">
        <v>369</v>
      </c>
      <c r="D9" s="24">
        <v>2</v>
      </c>
      <c r="E9" s="50">
        <f t="shared" si="1"/>
        <v>371</v>
      </c>
      <c r="F9" s="24">
        <v>186</v>
      </c>
      <c r="G9" s="22">
        <f t="shared" si="0"/>
        <v>0.50134770889487867</v>
      </c>
    </row>
    <row r="10" spans="1:7" s="17" customFormat="1" x14ac:dyDescent="0.3">
      <c r="A10" s="128" t="s">
        <v>54</v>
      </c>
      <c r="B10" s="23">
        <v>104</v>
      </c>
      <c r="C10" s="24">
        <v>330</v>
      </c>
      <c r="D10" s="24">
        <v>4</v>
      </c>
      <c r="E10" s="50">
        <f t="shared" si="1"/>
        <v>334</v>
      </c>
      <c r="F10" s="24">
        <v>152</v>
      </c>
      <c r="G10" s="22">
        <f t="shared" si="0"/>
        <v>0.45508982035928142</v>
      </c>
    </row>
    <row r="11" spans="1:7" s="17" customFormat="1" x14ac:dyDescent="0.3">
      <c r="A11" s="128" t="s">
        <v>55</v>
      </c>
      <c r="B11" s="23">
        <v>42</v>
      </c>
      <c r="C11" s="24">
        <v>246</v>
      </c>
      <c r="D11" s="24">
        <v>3</v>
      </c>
      <c r="E11" s="50">
        <f t="shared" si="1"/>
        <v>249</v>
      </c>
      <c r="F11" s="24">
        <v>68</v>
      </c>
      <c r="G11" s="22">
        <f t="shared" si="0"/>
        <v>0.27309236947791166</v>
      </c>
    </row>
    <row r="12" spans="1:7" s="17" customFormat="1" x14ac:dyDescent="0.3">
      <c r="A12" s="128" t="s">
        <v>56</v>
      </c>
      <c r="B12" s="23">
        <v>45</v>
      </c>
      <c r="C12" s="24">
        <v>164</v>
      </c>
      <c r="D12" s="24">
        <v>4</v>
      </c>
      <c r="E12" s="50">
        <f t="shared" si="1"/>
        <v>168</v>
      </c>
      <c r="F12" s="24">
        <v>73</v>
      </c>
      <c r="G12" s="22">
        <f t="shared" si="0"/>
        <v>0.43452380952380953</v>
      </c>
    </row>
    <row r="13" spans="1:7" s="17" customFormat="1" x14ac:dyDescent="0.3">
      <c r="A13" s="128" t="s">
        <v>57</v>
      </c>
      <c r="B13" s="42">
        <v>71</v>
      </c>
      <c r="C13" s="88">
        <v>226</v>
      </c>
      <c r="D13" s="88">
        <v>2</v>
      </c>
      <c r="E13" s="50">
        <f t="shared" si="1"/>
        <v>228</v>
      </c>
      <c r="F13" s="88">
        <v>99</v>
      </c>
      <c r="G13" s="22">
        <f t="shared" si="0"/>
        <v>0.43421052631578949</v>
      </c>
    </row>
    <row r="14" spans="1:7" s="17" customFormat="1" x14ac:dyDescent="0.3">
      <c r="A14" s="127" t="s">
        <v>58</v>
      </c>
      <c r="B14" s="23">
        <v>67</v>
      </c>
      <c r="C14" s="24">
        <v>188</v>
      </c>
      <c r="D14" s="24">
        <v>2</v>
      </c>
      <c r="E14" s="87">
        <f t="shared" si="1"/>
        <v>190</v>
      </c>
      <c r="F14" s="24">
        <v>109</v>
      </c>
      <c r="G14" s="22">
        <f t="shared" si="0"/>
        <v>0.5736842105263158</v>
      </c>
    </row>
    <row r="15" spans="1:7" s="17" customFormat="1" x14ac:dyDescent="0.3">
      <c r="A15" s="126" t="s">
        <v>59</v>
      </c>
      <c r="B15" s="23">
        <v>59</v>
      </c>
      <c r="C15" s="24">
        <v>219</v>
      </c>
      <c r="D15" s="24">
        <v>3</v>
      </c>
      <c r="E15" s="50">
        <f t="shared" si="1"/>
        <v>222</v>
      </c>
      <c r="F15" s="24">
        <v>70</v>
      </c>
      <c r="G15" s="22">
        <f t="shared" si="0"/>
        <v>0.31531531531531531</v>
      </c>
    </row>
    <row r="16" spans="1:7" s="17" customFormat="1" x14ac:dyDescent="0.3">
      <c r="A16" s="139" t="s">
        <v>91</v>
      </c>
      <c r="B16" s="23">
        <v>111</v>
      </c>
      <c r="C16" s="24">
        <v>494</v>
      </c>
      <c r="D16" s="24">
        <v>2</v>
      </c>
      <c r="E16" s="50">
        <f t="shared" si="1"/>
        <v>496</v>
      </c>
      <c r="F16" s="24">
        <v>147</v>
      </c>
      <c r="G16" s="22">
        <f t="shared" si="0"/>
        <v>0.2963709677419355</v>
      </c>
    </row>
    <row r="17" spans="1:7" s="17" customFormat="1" x14ac:dyDescent="0.3">
      <c r="A17" s="139" t="s">
        <v>60</v>
      </c>
      <c r="B17" s="23">
        <v>69</v>
      </c>
      <c r="C17" s="24">
        <v>450</v>
      </c>
      <c r="D17" s="24">
        <v>3</v>
      </c>
      <c r="E17" s="50">
        <f t="shared" si="1"/>
        <v>453</v>
      </c>
      <c r="F17" s="24">
        <v>101</v>
      </c>
      <c r="G17" s="22">
        <f t="shared" si="0"/>
        <v>0.22295805739514349</v>
      </c>
    </row>
    <row r="18" spans="1:7" s="17" customFormat="1" x14ac:dyDescent="0.3">
      <c r="A18" s="126" t="s">
        <v>61</v>
      </c>
      <c r="B18" s="23">
        <v>87</v>
      </c>
      <c r="C18" s="24">
        <v>464</v>
      </c>
      <c r="D18" s="24">
        <v>3</v>
      </c>
      <c r="E18" s="50">
        <f t="shared" si="1"/>
        <v>467</v>
      </c>
      <c r="F18" s="24">
        <v>133</v>
      </c>
      <c r="G18" s="22">
        <f t="shared" si="0"/>
        <v>0.28479657387580298</v>
      </c>
    </row>
    <row r="19" spans="1:7" s="17" customFormat="1" x14ac:dyDescent="0.3">
      <c r="A19" s="126" t="s">
        <v>62</v>
      </c>
      <c r="B19" s="23">
        <v>158</v>
      </c>
      <c r="C19" s="24">
        <v>715</v>
      </c>
      <c r="D19" s="24">
        <v>4</v>
      </c>
      <c r="E19" s="50">
        <f t="shared" si="1"/>
        <v>719</v>
      </c>
      <c r="F19" s="24">
        <v>225</v>
      </c>
      <c r="G19" s="22">
        <f t="shared" si="0"/>
        <v>0.31293463143254518</v>
      </c>
    </row>
    <row r="20" spans="1:7" s="17" customFormat="1" x14ac:dyDescent="0.3">
      <c r="A20" s="127" t="s">
        <v>63</v>
      </c>
      <c r="B20" s="42">
        <v>180</v>
      </c>
      <c r="C20" s="88">
        <v>807</v>
      </c>
      <c r="D20" s="88">
        <v>4</v>
      </c>
      <c r="E20" s="50">
        <f t="shared" si="1"/>
        <v>811</v>
      </c>
      <c r="F20" s="88">
        <v>275</v>
      </c>
      <c r="G20" s="22">
        <f t="shared" si="0"/>
        <v>0.33908754623921084</v>
      </c>
    </row>
    <row r="21" spans="1:7" s="17" customFormat="1" x14ac:dyDescent="0.3">
      <c r="A21" s="139" t="s">
        <v>64</v>
      </c>
      <c r="B21" s="23">
        <v>60</v>
      </c>
      <c r="C21" s="24">
        <v>243</v>
      </c>
      <c r="D21" s="24">
        <v>1</v>
      </c>
      <c r="E21" s="87">
        <f t="shared" si="1"/>
        <v>244</v>
      </c>
      <c r="F21" s="24">
        <v>81</v>
      </c>
      <c r="G21" s="22">
        <f t="shared" si="0"/>
        <v>0.33196721311475408</v>
      </c>
    </row>
    <row r="22" spans="1:7" s="17" customFormat="1" x14ac:dyDescent="0.3">
      <c r="A22" s="139" t="s">
        <v>65</v>
      </c>
      <c r="B22" s="23">
        <v>5</v>
      </c>
      <c r="C22" s="24">
        <v>17</v>
      </c>
      <c r="D22" s="24">
        <v>0</v>
      </c>
      <c r="E22" s="50">
        <f t="shared" si="1"/>
        <v>17</v>
      </c>
      <c r="F22" s="24">
        <v>9</v>
      </c>
      <c r="G22" s="22">
        <f t="shared" si="0"/>
        <v>0.52941176470588236</v>
      </c>
    </row>
    <row r="23" spans="1:7" s="17" customFormat="1" x14ac:dyDescent="0.3">
      <c r="A23" s="139" t="s">
        <v>66</v>
      </c>
      <c r="B23" s="23">
        <v>165</v>
      </c>
      <c r="C23" s="24">
        <v>926</v>
      </c>
      <c r="D23" s="24">
        <v>4</v>
      </c>
      <c r="E23" s="50">
        <f t="shared" si="1"/>
        <v>930</v>
      </c>
      <c r="F23" s="24">
        <v>213</v>
      </c>
      <c r="G23" s="22">
        <f t="shared" si="0"/>
        <v>0.22903225806451613</v>
      </c>
    </row>
    <row r="24" spans="1:7" s="17" customFormat="1" x14ac:dyDescent="0.3">
      <c r="A24" s="126" t="s">
        <v>67</v>
      </c>
      <c r="B24" s="23">
        <v>80</v>
      </c>
      <c r="C24" s="24">
        <v>210</v>
      </c>
      <c r="D24" s="24">
        <v>3</v>
      </c>
      <c r="E24" s="50">
        <f t="shared" si="1"/>
        <v>213</v>
      </c>
      <c r="F24" s="24">
        <v>116</v>
      </c>
      <c r="G24" s="22">
        <f t="shared" si="0"/>
        <v>0.54460093896713613</v>
      </c>
    </row>
    <row r="25" spans="1:7" s="17" customFormat="1" x14ac:dyDescent="0.3">
      <c r="A25" s="126" t="s">
        <v>68</v>
      </c>
      <c r="B25" s="23">
        <v>205</v>
      </c>
      <c r="C25" s="24">
        <v>1016</v>
      </c>
      <c r="D25" s="24">
        <v>5</v>
      </c>
      <c r="E25" s="50">
        <f t="shared" si="1"/>
        <v>1021</v>
      </c>
      <c r="F25" s="24">
        <v>303</v>
      </c>
      <c r="G25" s="22">
        <f t="shared" si="0"/>
        <v>0.29676787463271304</v>
      </c>
    </row>
    <row r="26" spans="1:7" s="17" customFormat="1" x14ac:dyDescent="0.3">
      <c r="A26" s="126" t="s">
        <v>69</v>
      </c>
      <c r="B26" s="23">
        <v>34</v>
      </c>
      <c r="C26" s="24">
        <v>87</v>
      </c>
      <c r="D26" s="24">
        <v>2</v>
      </c>
      <c r="E26" s="50">
        <f t="shared" si="1"/>
        <v>89</v>
      </c>
      <c r="F26" s="24">
        <v>43</v>
      </c>
      <c r="G26" s="22">
        <f t="shared" si="0"/>
        <v>0.48314606741573035</v>
      </c>
    </row>
    <row r="27" spans="1:7" s="17" customFormat="1" x14ac:dyDescent="0.3">
      <c r="A27" s="127" t="s">
        <v>71</v>
      </c>
      <c r="B27" s="42">
        <v>80</v>
      </c>
      <c r="C27" s="88">
        <v>340</v>
      </c>
      <c r="D27" s="88">
        <v>1</v>
      </c>
      <c r="E27" s="50">
        <f t="shared" si="1"/>
        <v>341</v>
      </c>
      <c r="F27" s="88">
        <v>114</v>
      </c>
      <c r="G27" s="22">
        <f t="shared" si="0"/>
        <v>0.33431085043988268</v>
      </c>
    </row>
    <row r="28" spans="1:7" s="17" customFormat="1" x14ac:dyDescent="0.3">
      <c r="A28" s="126" t="s">
        <v>72</v>
      </c>
      <c r="B28" s="23">
        <v>124</v>
      </c>
      <c r="C28" s="24">
        <v>456</v>
      </c>
      <c r="D28" s="24">
        <v>9</v>
      </c>
      <c r="E28" s="87">
        <f t="shared" si="1"/>
        <v>465</v>
      </c>
      <c r="F28" s="24">
        <v>186</v>
      </c>
      <c r="G28" s="22">
        <f t="shared" si="0"/>
        <v>0.4</v>
      </c>
    </row>
    <row r="29" spans="1:7" s="17" customFormat="1" x14ac:dyDescent="0.3">
      <c r="A29" s="126" t="s">
        <v>73</v>
      </c>
      <c r="B29" s="23">
        <v>51</v>
      </c>
      <c r="C29" s="24">
        <v>86</v>
      </c>
      <c r="D29" s="24">
        <v>1</v>
      </c>
      <c r="E29" s="50">
        <f t="shared" si="1"/>
        <v>87</v>
      </c>
      <c r="F29" s="24">
        <v>60</v>
      </c>
      <c r="G29" s="22">
        <f t="shared" si="0"/>
        <v>0.68965517241379315</v>
      </c>
    </row>
    <row r="30" spans="1:7" s="17" customFormat="1" x14ac:dyDescent="0.3">
      <c r="A30" s="139" t="s">
        <v>74</v>
      </c>
      <c r="B30" s="23">
        <v>75</v>
      </c>
      <c r="C30" s="24">
        <v>294</v>
      </c>
      <c r="D30" s="24">
        <v>4</v>
      </c>
      <c r="E30" s="50">
        <f t="shared" si="1"/>
        <v>298</v>
      </c>
      <c r="F30" s="24">
        <v>96</v>
      </c>
      <c r="G30" s="22">
        <f t="shared" si="0"/>
        <v>0.32214765100671139</v>
      </c>
    </row>
    <row r="31" spans="1:7" s="17" customFormat="1" x14ac:dyDescent="0.3">
      <c r="A31" s="126" t="s">
        <v>75</v>
      </c>
      <c r="B31" s="23">
        <v>71</v>
      </c>
      <c r="C31" s="24">
        <v>309</v>
      </c>
      <c r="D31" s="24">
        <v>2</v>
      </c>
      <c r="E31" s="50">
        <f t="shared" si="1"/>
        <v>311</v>
      </c>
      <c r="F31" s="24">
        <v>107</v>
      </c>
      <c r="G31" s="22">
        <f t="shared" si="0"/>
        <v>0.34405144694533762</v>
      </c>
    </row>
    <row r="32" spans="1:7" s="17" customFormat="1" x14ac:dyDescent="0.3">
      <c r="A32" s="126" t="s">
        <v>76</v>
      </c>
      <c r="B32" s="23">
        <v>44</v>
      </c>
      <c r="C32" s="24">
        <v>185</v>
      </c>
      <c r="D32" s="24">
        <v>1</v>
      </c>
      <c r="E32" s="50">
        <f t="shared" si="1"/>
        <v>186</v>
      </c>
      <c r="F32" s="24">
        <v>78</v>
      </c>
      <c r="G32" s="22">
        <f t="shared" si="0"/>
        <v>0.41935483870967744</v>
      </c>
    </row>
    <row r="33" spans="1:8" s="17" customFormat="1" x14ac:dyDescent="0.3">
      <c r="A33" s="126" t="s">
        <v>70</v>
      </c>
      <c r="B33" s="23">
        <v>40</v>
      </c>
      <c r="C33" s="42">
        <v>85</v>
      </c>
      <c r="D33" s="88">
        <v>0</v>
      </c>
      <c r="E33" s="50">
        <f t="shared" si="1"/>
        <v>85</v>
      </c>
      <c r="F33" s="88">
        <v>51</v>
      </c>
      <c r="G33" s="114">
        <f t="shared" si="0"/>
        <v>0.6</v>
      </c>
    </row>
    <row r="34" spans="1:8" s="17" customFormat="1" x14ac:dyDescent="0.3">
      <c r="A34" s="127" t="s">
        <v>77</v>
      </c>
      <c r="B34" s="81">
        <v>398</v>
      </c>
      <c r="C34" s="109"/>
      <c r="D34" s="110"/>
      <c r="E34" s="111"/>
      <c r="F34" s="112">
        <v>662</v>
      </c>
      <c r="G34" s="113"/>
    </row>
    <row r="35" spans="1:8" s="17" customFormat="1" x14ac:dyDescent="0.3">
      <c r="A35" s="8" t="s">
        <v>0</v>
      </c>
      <c r="B35" s="19">
        <f>SUM(B7:B34)</f>
        <v>2647</v>
      </c>
      <c r="C35" s="83">
        <f>SUM(C7:C34)</f>
        <v>9292</v>
      </c>
      <c r="D35" s="83">
        <f>SUM(D7:D34)</f>
        <v>71</v>
      </c>
      <c r="E35" s="83">
        <f>SUM(E7:E34)</f>
        <v>9363</v>
      </c>
      <c r="F35" s="19">
        <f>SUM(F7:F34)</f>
        <v>3894</v>
      </c>
      <c r="G35" s="54">
        <f t="shared" ref="G35" si="2">IF(F35&lt;&gt;0,F35/E35,"")</f>
        <v>0.41589234219801346</v>
      </c>
    </row>
    <row r="36" spans="1:8" s="17" customFormat="1" x14ac:dyDescent="0.3">
      <c r="A36" s="35"/>
      <c r="B36" s="43"/>
      <c r="C36" s="43"/>
      <c r="D36" s="43"/>
      <c r="E36" s="43"/>
      <c r="F36" s="116"/>
      <c r="G36" s="53"/>
    </row>
    <row r="37" spans="1:8" s="17" customFormat="1" x14ac:dyDescent="0.3">
      <c r="A37" s="35"/>
      <c r="B37" s="12"/>
    </row>
    <row r="38" spans="1:8" s="17" customFormat="1" x14ac:dyDescent="0.3">
      <c r="A38" s="18"/>
      <c r="B38" s="12"/>
      <c r="C38" s="12"/>
    </row>
    <row r="39" spans="1:8" s="17" customFormat="1" x14ac:dyDescent="0.3">
      <c r="A39" s="18"/>
      <c r="B39" s="12"/>
      <c r="C39" s="12"/>
    </row>
    <row r="40" spans="1:8" s="17" customFormat="1" x14ac:dyDescent="0.3">
      <c r="A40" s="18"/>
      <c r="B40" s="12"/>
      <c r="C40" s="12"/>
    </row>
    <row r="41" spans="1:8" s="17" customFormat="1" x14ac:dyDescent="0.3">
      <c r="A41" s="18"/>
      <c r="B41" s="12"/>
      <c r="C41" s="12"/>
      <c r="D41" s="12"/>
      <c r="E41" s="12"/>
      <c r="F41" s="12"/>
      <c r="G41" s="12"/>
      <c r="H41" s="12"/>
    </row>
    <row r="42" spans="1:8" s="17" customFormat="1" x14ac:dyDescent="0.3">
      <c r="A42" s="18"/>
      <c r="B42" s="12"/>
      <c r="C42" s="12"/>
      <c r="D42" s="12"/>
      <c r="E42" s="12"/>
      <c r="F42" s="12"/>
      <c r="G42" s="12"/>
      <c r="H42" s="12"/>
    </row>
    <row r="43" spans="1:8" s="17" customFormat="1" x14ac:dyDescent="0.3">
      <c r="A43" s="18"/>
      <c r="B43" s="12"/>
      <c r="C43" s="12"/>
      <c r="D43" s="12"/>
      <c r="E43" s="12"/>
      <c r="F43" s="12"/>
      <c r="G43" s="12"/>
      <c r="H43" s="12"/>
    </row>
    <row r="44" spans="1:8" s="17" customFormat="1" x14ac:dyDescent="0.3">
      <c r="A44" s="18"/>
      <c r="B44" s="12"/>
      <c r="C44" s="12"/>
      <c r="D44" s="12"/>
      <c r="E44" s="12"/>
      <c r="F44" s="12"/>
      <c r="G44" s="12"/>
      <c r="H44" s="12"/>
    </row>
    <row r="45" spans="1:8" s="17" customFormat="1" x14ac:dyDescent="0.3">
      <c r="A45" s="18"/>
      <c r="B45" s="12"/>
      <c r="C45" s="12"/>
      <c r="D45" s="12"/>
      <c r="E45" s="12"/>
      <c r="F45" s="12"/>
      <c r="G45" s="12"/>
      <c r="H45" s="12"/>
    </row>
    <row r="46" spans="1:8" s="17" customFormat="1" x14ac:dyDescent="0.3">
      <c r="A46" s="18"/>
      <c r="B46" s="12"/>
      <c r="C46" s="12"/>
      <c r="D46" s="12"/>
      <c r="E46" s="12"/>
      <c r="F46" s="12"/>
      <c r="G46" s="12"/>
      <c r="H46" s="12"/>
    </row>
    <row r="47" spans="1:8" s="17" customFormat="1" x14ac:dyDescent="0.3">
      <c r="A47" s="18"/>
      <c r="B47" s="12"/>
      <c r="C47" s="12"/>
      <c r="D47" s="12"/>
      <c r="E47" s="12"/>
      <c r="F47" s="12"/>
      <c r="G47" s="12"/>
      <c r="H47" s="12"/>
    </row>
    <row r="48" spans="1:8" s="17" customFormat="1" x14ac:dyDescent="0.3">
      <c r="A48" s="18"/>
      <c r="B48" s="12"/>
      <c r="C48" s="12"/>
      <c r="D48" s="12"/>
      <c r="E48" s="12"/>
      <c r="F48" s="12"/>
      <c r="G48" s="12"/>
      <c r="H48" s="12"/>
    </row>
    <row r="49" spans="1:8" s="17" customFormat="1" x14ac:dyDescent="0.3">
      <c r="A49" s="18"/>
      <c r="B49" s="12"/>
      <c r="C49" s="12"/>
      <c r="D49" s="12"/>
      <c r="E49" s="12"/>
      <c r="F49" s="12"/>
      <c r="G49" s="12"/>
      <c r="H49" s="12"/>
    </row>
    <row r="50" spans="1:8" s="17" customFormat="1" x14ac:dyDescent="0.3">
      <c r="A50" s="18"/>
      <c r="B50" s="12"/>
      <c r="C50" s="12"/>
      <c r="D50" s="12"/>
      <c r="E50" s="12"/>
      <c r="F50" s="12"/>
      <c r="G50" s="12"/>
      <c r="H50" s="12"/>
    </row>
    <row r="51" spans="1:8" s="17" customFormat="1" x14ac:dyDescent="0.3">
      <c r="A51" s="18"/>
      <c r="B51" s="12"/>
      <c r="C51" s="12"/>
      <c r="D51" s="12"/>
      <c r="E51" s="12"/>
      <c r="F51" s="12"/>
      <c r="G51" s="12"/>
      <c r="H51" s="12"/>
    </row>
    <row r="52" spans="1:8" s="17" customFormat="1" x14ac:dyDescent="0.3">
      <c r="A52" s="18"/>
      <c r="B52" s="12"/>
      <c r="C52" s="12"/>
      <c r="D52" s="12"/>
      <c r="E52" s="12"/>
      <c r="F52" s="12"/>
      <c r="G52" s="12"/>
      <c r="H52" s="12"/>
    </row>
    <row r="53" spans="1:8" s="17" customFormat="1" x14ac:dyDescent="0.3">
      <c r="A53" s="18"/>
      <c r="B53" s="12"/>
      <c r="C53" s="12"/>
      <c r="D53" s="12"/>
      <c r="E53" s="12"/>
      <c r="F53" s="12"/>
      <c r="G53" s="12"/>
      <c r="H53" s="12"/>
    </row>
    <row r="54" spans="1:8" s="17" customFormat="1" x14ac:dyDescent="0.3">
      <c r="A54" s="18"/>
      <c r="B54" s="12"/>
      <c r="C54" s="12"/>
      <c r="D54" s="12"/>
      <c r="E54" s="12"/>
      <c r="F54" s="12"/>
      <c r="G54" s="12"/>
      <c r="H54" s="12"/>
    </row>
    <row r="55" spans="1:8" s="17" customFormat="1" x14ac:dyDescent="0.3">
      <c r="A55" s="18"/>
      <c r="B55" s="12"/>
      <c r="C55" s="12"/>
      <c r="D55" s="12"/>
      <c r="E55" s="12"/>
      <c r="F55" s="12"/>
      <c r="G55" s="12"/>
      <c r="H55" s="12"/>
    </row>
    <row r="56" spans="1:8" s="17" customFormat="1" x14ac:dyDescent="0.3">
      <c r="A56" s="18"/>
      <c r="B56" s="12"/>
      <c r="C56" s="12"/>
      <c r="D56" s="12"/>
      <c r="E56" s="12"/>
      <c r="F56" s="12"/>
      <c r="G56" s="12"/>
      <c r="H56" s="12"/>
    </row>
    <row r="57" spans="1:8" s="17" customFormat="1" x14ac:dyDescent="0.3">
      <c r="A57" s="18"/>
      <c r="B57" s="12"/>
      <c r="C57" s="12"/>
      <c r="D57" s="12"/>
      <c r="E57" s="12"/>
      <c r="F57" s="12"/>
      <c r="G57" s="12"/>
      <c r="H57" s="12"/>
    </row>
    <row r="58" spans="1:8" s="17" customFormat="1" x14ac:dyDescent="0.3">
      <c r="A58" s="18"/>
      <c r="B58" s="12"/>
      <c r="C58" s="12"/>
      <c r="D58" s="12"/>
      <c r="E58" s="12"/>
      <c r="F58" s="12"/>
      <c r="G58" s="12"/>
      <c r="H58" s="12"/>
    </row>
    <row r="59" spans="1:8" s="17" customFormat="1" x14ac:dyDescent="0.3">
      <c r="A59" s="18"/>
      <c r="B59" s="12"/>
      <c r="C59" s="12"/>
      <c r="D59" s="12"/>
      <c r="E59" s="12"/>
      <c r="F59" s="12"/>
      <c r="G59" s="12"/>
      <c r="H59" s="12"/>
    </row>
    <row r="60" spans="1:8" s="17" customFormat="1" x14ac:dyDescent="0.3">
      <c r="A60" s="18"/>
      <c r="B60" s="12"/>
      <c r="C60" s="12"/>
      <c r="D60" s="12"/>
      <c r="E60" s="12"/>
      <c r="F60" s="12"/>
      <c r="G60" s="12"/>
      <c r="H60" s="12"/>
    </row>
    <row r="61" spans="1:8" s="17" customFormat="1" x14ac:dyDescent="0.3">
      <c r="A61" s="18"/>
      <c r="B61" s="12"/>
      <c r="C61" s="12"/>
      <c r="D61" s="12"/>
      <c r="E61" s="12"/>
      <c r="F61" s="12"/>
      <c r="G61" s="12"/>
      <c r="H61" s="12"/>
    </row>
    <row r="62" spans="1:8" s="17" customFormat="1" x14ac:dyDescent="0.3">
      <c r="A62" s="18"/>
      <c r="B62" s="12"/>
      <c r="C62" s="12"/>
      <c r="D62" s="12"/>
      <c r="E62" s="12"/>
      <c r="F62" s="12"/>
      <c r="G62" s="12"/>
      <c r="H62" s="12"/>
    </row>
    <row r="63" spans="1:8" s="17" customFormat="1" x14ac:dyDescent="0.3">
      <c r="A63" s="18"/>
      <c r="B63" s="12"/>
      <c r="C63" s="12"/>
      <c r="D63" s="12"/>
      <c r="E63" s="12"/>
      <c r="F63" s="12"/>
      <c r="G63" s="12"/>
      <c r="H63" s="12"/>
    </row>
    <row r="64" spans="1:8" s="17" customFormat="1" x14ac:dyDescent="0.3">
      <c r="A64" s="18"/>
      <c r="B64" s="12"/>
      <c r="C64" s="12"/>
      <c r="D64" s="12"/>
      <c r="E64" s="12"/>
      <c r="F64" s="12"/>
      <c r="G64" s="12"/>
      <c r="H64" s="12"/>
    </row>
    <row r="65" spans="1:8" s="17" customFormat="1" x14ac:dyDescent="0.3">
      <c r="A65" s="18"/>
      <c r="B65" s="12"/>
      <c r="C65" s="12"/>
      <c r="D65" s="12"/>
      <c r="E65" s="12"/>
      <c r="F65" s="12"/>
      <c r="G65" s="12"/>
      <c r="H65" s="12"/>
    </row>
    <row r="66" spans="1:8" s="17" customFormat="1" x14ac:dyDescent="0.3">
      <c r="A66" s="18"/>
      <c r="B66" s="12"/>
      <c r="C66" s="12"/>
      <c r="D66" s="12"/>
      <c r="E66" s="12"/>
      <c r="F66" s="12"/>
      <c r="G66" s="12"/>
      <c r="H66" s="12"/>
    </row>
    <row r="67" spans="1:8" s="17" customFormat="1" x14ac:dyDescent="0.3">
      <c r="A67" s="18"/>
      <c r="B67" s="12"/>
      <c r="C67" s="12"/>
      <c r="D67" s="12"/>
      <c r="E67" s="12"/>
      <c r="F67" s="12"/>
      <c r="G67" s="12"/>
      <c r="H67" s="12"/>
    </row>
    <row r="68" spans="1:8" s="17" customFormat="1" x14ac:dyDescent="0.3">
      <c r="A68" s="18"/>
      <c r="B68" s="12"/>
      <c r="C68" s="12"/>
      <c r="D68" s="12"/>
      <c r="E68" s="12"/>
      <c r="F68" s="12"/>
      <c r="G68" s="12"/>
      <c r="H68" s="12"/>
    </row>
    <row r="69" spans="1:8" s="17" customFormat="1" x14ac:dyDescent="0.3">
      <c r="A69" s="18"/>
      <c r="B69" s="12"/>
      <c r="C69" s="12"/>
      <c r="D69" s="12"/>
      <c r="E69" s="12"/>
      <c r="F69" s="12"/>
      <c r="G69" s="12"/>
      <c r="H69" s="12"/>
    </row>
    <row r="70" spans="1:8" s="17" customFormat="1" x14ac:dyDescent="0.3">
      <c r="A70" s="18"/>
      <c r="B70" s="12"/>
      <c r="C70" s="12"/>
      <c r="D70" s="12"/>
      <c r="E70" s="12"/>
      <c r="F70" s="12"/>
      <c r="G70" s="12"/>
      <c r="H70" s="12"/>
    </row>
    <row r="71" spans="1:8" s="17" customFormat="1" x14ac:dyDescent="0.3">
      <c r="A71" s="18"/>
      <c r="B71" s="12"/>
      <c r="C71" s="12"/>
      <c r="D71" s="12"/>
      <c r="E71" s="12"/>
      <c r="F71" s="12"/>
      <c r="G71" s="12"/>
      <c r="H71" s="12"/>
    </row>
    <row r="72" spans="1:8" s="17" customFormat="1" x14ac:dyDescent="0.3">
      <c r="A72" s="18"/>
      <c r="B72" s="12"/>
      <c r="C72" s="12"/>
      <c r="D72" s="12"/>
      <c r="E72" s="12"/>
      <c r="F72" s="12"/>
      <c r="G72" s="12"/>
      <c r="H72" s="12"/>
    </row>
    <row r="73" spans="1:8" s="17" customFormat="1" x14ac:dyDescent="0.3">
      <c r="A73" s="18"/>
      <c r="B73" s="12"/>
      <c r="C73" s="12"/>
      <c r="D73" s="12"/>
      <c r="E73" s="12"/>
      <c r="F73" s="12"/>
      <c r="G73" s="12"/>
      <c r="H73" s="12"/>
    </row>
    <row r="74" spans="1:8" s="17" customFormat="1" x14ac:dyDescent="0.3">
      <c r="A74" s="18"/>
      <c r="B74" s="12"/>
      <c r="C74" s="12"/>
      <c r="D74" s="12"/>
      <c r="E74" s="12"/>
      <c r="F74" s="12"/>
      <c r="G74" s="12"/>
      <c r="H74" s="12"/>
    </row>
    <row r="75" spans="1:8" s="17" customFormat="1" x14ac:dyDescent="0.3">
      <c r="A75" s="18"/>
      <c r="B75" s="12"/>
      <c r="C75" s="12"/>
      <c r="D75" s="12"/>
      <c r="E75" s="12"/>
      <c r="F75" s="12"/>
      <c r="G75" s="12"/>
      <c r="H75" s="12"/>
    </row>
    <row r="76" spans="1:8" s="17" customFormat="1" x14ac:dyDescent="0.3">
      <c r="A76" s="18"/>
      <c r="B76" s="12"/>
      <c r="C76" s="12"/>
      <c r="D76" s="12"/>
      <c r="E76" s="12"/>
      <c r="F76" s="12"/>
      <c r="G76" s="12"/>
      <c r="H76" s="12"/>
    </row>
    <row r="77" spans="1:8" s="17" customFormat="1" x14ac:dyDescent="0.3">
      <c r="A77" s="18"/>
      <c r="B77" s="12"/>
      <c r="C77" s="12"/>
      <c r="D77" s="12"/>
      <c r="E77" s="12"/>
      <c r="F77" s="12"/>
      <c r="G77" s="12"/>
      <c r="H77" s="12"/>
    </row>
    <row r="78" spans="1:8" s="17" customFormat="1" x14ac:dyDescent="0.3">
      <c r="A78" s="18"/>
      <c r="B78" s="12"/>
      <c r="C78" s="12"/>
      <c r="D78" s="12"/>
      <c r="E78" s="12"/>
      <c r="F78" s="12"/>
      <c r="G78" s="12"/>
      <c r="H78" s="12"/>
    </row>
    <row r="79" spans="1:8" s="17" customFormat="1" x14ac:dyDescent="0.3">
      <c r="A79" s="18"/>
      <c r="B79" s="12"/>
      <c r="C79" s="12"/>
      <c r="D79" s="12"/>
      <c r="E79" s="12"/>
      <c r="F79" s="12"/>
      <c r="G79" s="12"/>
      <c r="H79" s="12"/>
    </row>
    <row r="80" spans="1:8" s="17" customFormat="1" x14ac:dyDescent="0.3">
      <c r="A80" s="18"/>
      <c r="B80" s="12"/>
      <c r="C80" s="12"/>
      <c r="D80" s="12"/>
      <c r="E80" s="12"/>
      <c r="F80" s="12"/>
      <c r="G80" s="12"/>
      <c r="H80" s="12"/>
    </row>
    <row r="81" spans="1:8" s="17" customFormat="1" x14ac:dyDescent="0.3">
      <c r="A81" s="18"/>
      <c r="B81" s="12"/>
      <c r="C81" s="12"/>
      <c r="D81" s="12"/>
      <c r="E81" s="12"/>
      <c r="F81" s="12"/>
      <c r="G81" s="12"/>
      <c r="H81" s="12"/>
    </row>
    <row r="82" spans="1:8" s="17" customFormat="1" x14ac:dyDescent="0.3">
      <c r="A82" s="18"/>
      <c r="B82" s="12"/>
      <c r="C82" s="12"/>
      <c r="D82" s="12"/>
      <c r="E82" s="12"/>
      <c r="F82" s="12"/>
      <c r="G82" s="12"/>
      <c r="H82" s="12"/>
    </row>
    <row r="83" spans="1:8" s="17" customFormat="1" x14ac:dyDescent="0.3">
      <c r="A83" s="18"/>
      <c r="B83" s="12"/>
      <c r="C83" s="12"/>
      <c r="D83" s="12"/>
      <c r="E83" s="12"/>
      <c r="F83" s="12"/>
      <c r="G83" s="12"/>
      <c r="H83" s="12"/>
    </row>
    <row r="84" spans="1:8" s="17" customFormat="1" x14ac:dyDescent="0.3">
      <c r="A84" s="18"/>
      <c r="B84" s="12"/>
      <c r="C84" s="12"/>
      <c r="D84" s="12"/>
      <c r="E84" s="12"/>
      <c r="F84" s="12"/>
      <c r="G84" s="12"/>
      <c r="H84" s="12"/>
    </row>
    <row r="85" spans="1:8" s="17" customFormat="1" x14ac:dyDescent="0.3">
      <c r="A85" s="18"/>
      <c r="B85" s="12"/>
      <c r="C85" s="12"/>
      <c r="D85" s="12"/>
      <c r="E85" s="12"/>
      <c r="F85" s="12"/>
      <c r="G85" s="12"/>
      <c r="H85" s="12"/>
    </row>
    <row r="86" spans="1:8" s="17" customFormat="1" x14ac:dyDescent="0.3">
      <c r="A86" s="18"/>
      <c r="B86" s="12"/>
      <c r="C86" s="12"/>
      <c r="D86" s="12"/>
      <c r="E86" s="12"/>
      <c r="F86" s="12"/>
      <c r="G86" s="12"/>
      <c r="H86" s="12"/>
    </row>
    <row r="87" spans="1:8" s="17" customFormat="1" x14ac:dyDescent="0.3">
      <c r="A87" s="18"/>
      <c r="B87" s="12"/>
      <c r="C87" s="12"/>
      <c r="D87" s="12"/>
      <c r="E87" s="12"/>
      <c r="F87" s="12"/>
      <c r="G87" s="12"/>
      <c r="H87" s="12"/>
    </row>
    <row r="88" spans="1:8" s="17" customFormat="1" x14ac:dyDescent="0.3">
      <c r="A88" s="18"/>
      <c r="B88" s="12"/>
      <c r="C88" s="12"/>
      <c r="D88" s="12"/>
      <c r="E88" s="12"/>
      <c r="F88" s="12"/>
      <c r="G88" s="12"/>
      <c r="H88" s="12"/>
    </row>
    <row r="89" spans="1:8" s="17" customFormat="1" x14ac:dyDescent="0.3">
      <c r="A89" s="18"/>
      <c r="B89" s="12"/>
      <c r="C89" s="12"/>
      <c r="D89" s="12"/>
      <c r="E89" s="12"/>
      <c r="F89" s="12"/>
      <c r="G89" s="12"/>
      <c r="H89" s="12"/>
    </row>
    <row r="90" spans="1:8" s="17" customFormat="1" x14ac:dyDescent="0.3">
      <c r="A90" s="18"/>
      <c r="B90" s="12"/>
      <c r="C90" s="12"/>
      <c r="D90" s="12"/>
      <c r="E90" s="12"/>
      <c r="F90" s="12"/>
      <c r="G90" s="12"/>
      <c r="H90" s="12"/>
    </row>
    <row r="91" spans="1:8" s="17" customFormat="1" x14ac:dyDescent="0.3">
      <c r="A91" s="18"/>
      <c r="B91" s="12"/>
      <c r="C91" s="12"/>
      <c r="D91" s="12"/>
      <c r="E91" s="12"/>
      <c r="F91" s="12"/>
      <c r="G91" s="12"/>
      <c r="H91" s="12"/>
    </row>
    <row r="92" spans="1:8" s="17" customFormat="1" x14ac:dyDescent="0.3">
      <c r="A92" s="18"/>
      <c r="B92" s="12"/>
      <c r="C92" s="12"/>
      <c r="D92" s="12"/>
      <c r="E92" s="12"/>
      <c r="F92" s="12"/>
      <c r="G92" s="12"/>
      <c r="H92" s="12"/>
    </row>
    <row r="93" spans="1:8" s="17" customFormat="1" x14ac:dyDescent="0.3">
      <c r="A93" s="18"/>
      <c r="B93" s="12"/>
      <c r="C93" s="12"/>
      <c r="D93" s="12"/>
      <c r="E93" s="12"/>
      <c r="F93" s="12"/>
      <c r="G93" s="12"/>
      <c r="H93" s="12"/>
    </row>
    <row r="94" spans="1:8" s="17" customFormat="1" x14ac:dyDescent="0.3">
      <c r="A94" s="18"/>
      <c r="B94" s="12"/>
      <c r="C94" s="12"/>
      <c r="D94" s="12"/>
      <c r="E94" s="12"/>
      <c r="F94" s="12"/>
      <c r="G94" s="12"/>
      <c r="H94" s="12"/>
    </row>
    <row r="95" spans="1:8" s="17" customFormat="1" x14ac:dyDescent="0.3">
      <c r="A95" s="18"/>
      <c r="B95" s="12"/>
      <c r="C95" s="12"/>
      <c r="D95" s="12"/>
      <c r="E95" s="12"/>
      <c r="F95" s="12"/>
      <c r="G95" s="12"/>
      <c r="H95" s="12"/>
    </row>
    <row r="96" spans="1:8" s="17" customFormat="1" x14ac:dyDescent="0.3">
      <c r="A96" s="18"/>
      <c r="B96" s="12"/>
      <c r="C96" s="12"/>
      <c r="D96" s="12"/>
      <c r="E96" s="12"/>
      <c r="F96" s="12"/>
      <c r="G96" s="12"/>
      <c r="H96" s="12"/>
    </row>
    <row r="97" spans="1:8" s="17" customFormat="1" x14ac:dyDescent="0.3">
      <c r="A97" s="18"/>
      <c r="B97" s="12"/>
      <c r="C97" s="12"/>
      <c r="D97" s="12"/>
      <c r="E97" s="12"/>
      <c r="F97" s="12"/>
      <c r="G97" s="12"/>
      <c r="H97" s="12"/>
    </row>
    <row r="98" spans="1:8" s="17" customFormat="1" x14ac:dyDescent="0.3">
      <c r="A98" s="18"/>
      <c r="B98" s="12"/>
      <c r="C98" s="12"/>
      <c r="D98" s="12"/>
      <c r="E98" s="12"/>
      <c r="F98" s="12"/>
      <c r="G98" s="12"/>
      <c r="H98" s="12"/>
    </row>
    <row r="99" spans="1:8" s="17" customFormat="1" x14ac:dyDescent="0.3">
      <c r="A99" s="18"/>
      <c r="B99" s="12"/>
      <c r="C99" s="12"/>
      <c r="D99" s="12"/>
      <c r="E99" s="12"/>
      <c r="F99" s="12"/>
      <c r="G99" s="12"/>
      <c r="H99" s="12"/>
    </row>
    <row r="100" spans="1:8" s="17" customFormat="1" x14ac:dyDescent="0.3">
      <c r="A100" s="18"/>
      <c r="B100" s="12"/>
      <c r="C100" s="12"/>
      <c r="D100" s="12"/>
      <c r="E100" s="12"/>
      <c r="F100" s="12"/>
      <c r="G100" s="12"/>
      <c r="H100" s="12"/>
    </row>
    <row r="101" spans="1:8" s="17" customFormat="1" x14ac:dyDescent="0.3">
      <c r="A101" s="18"/>
      <c r="B101" s="12"/>
      <c r="C101" s="12"/>
      <c r="D101" s="12"/>
      <c r="E101" s="12"/>
      <c r="F101" s="12"/>
      <c r="G101" s="12"/>
      <c r="H101" s="12"/>
    </row>
    <row r="102" spans="1:8" s="17" customFormat="1" x14ac:dyDescent="0.3">
      <c r="A102" s="18"/>
      <c r="B102" s="12"/>
      <c r="C102" s="12"/>
      <c r="D102" s="12"/>
      <c r="E102" s="12"/>
      <c r="F102" s="12"/>
      <c r="G102" s="12"/>
      <c r="H102" s="12"/>
    </row>
    <row r="103" spans="1:8" s="17" customFormat="1" x14ac:dyDescent="0.3">
      <c r="A103" s="18"/>
      <c r="B103" s="12"/>
      <c r="C103" s="12"/>
      <c r="D103" s="12"/>
      <c r="E103" s="12"/>
      <c r="F103" s="12"/>
      <c r="G103" s="12"/>
      <c r="H103" s="12"/>
    </row>
    <row r="104" spans="1:8" s="17" customFormat="1" x14ac:dyDescent="0.3">
      <c r="A104" s="18"/>
      <c r="B104" s="12"/>
      <c r="C104" s="12"/>
      <c r="D104" s="12"/>
      <c r="E104" s="12"/>
      <c r="F104" s="12"/>
      <c r="G104" s="12"/>
      <c r="H104" s="12"/>
    </row>
    <row r="105" spans="1:8" s="17" customFormat="1" x14ac:dyDescent="0.3">
      <c r="A105" s="18"/>
      <c r="B105" s="12"/>
      <c r="C105" s="12"/>
      <c r="D105" s="12"/>
      <c r="E105" s="12"/>
      <c r="F105" s="12"/>
      <c r="G105" s="12"/>
      <c r="H105" s="12"/>
    </row>
    <row r="106" spans="1:8" s="17" customFormat="1" x14ac:dyDescent="0.3">
      <c r="A106" s="18"/>
      <c r="B106" s="12"/>
      <c r="C106" s="12"/>
      <c r="D106" s="12"/>
      <c r="E106" s="12"/>
      <c r="F106" s="12"/>
      <c r="G106" s="12"/>
      <c r="H106" s="12"/>
    </row>
    <row r="107" spans="1:8" s="17" customFormat="1" x14ac:dyDescent="0.3">
      <c r="A107" s="18"/>
      <c r="B107" s="12"/>
      <c r="C107" s="12"/>
      <c r="D107" s="12"/>
      <c r="E107" s="12"/>
      <c r="F107" s="12"/>
      <c r="G107" s="12"/>
      <c r="H107" s="12"/>
    </row>
    <row r="108" spans="1:8" s="17" customFormat="1" x14ac:dyDescent="0.3">
      <c r="A108" s="18"/>
      <c r="B108" s="12"/>
      <c r="C108" s="12"/>
      <c r="D108" s="12"/>
      <c r="E108" s="12"/>
      <c r="F108" s="12"/>
      <c r="G108" s="12"/>
      <c r="H108" s="12"/>
    </row>
    <row r="109" spans="1:8" s="17" customFormat="1" x14ac:dyDescent="0.3">
      <c r="A109" s="18"/>
      <c r="B109" s="12"/>
      <c r="C109" s="12"/>
      <c r="D109" s="12"/>
      <c r="E109" s="12"/>
      <c r="F109" s="12"/>
      <c r="G109" s="12"/>
      <c r="H109" s="12"/>
    </row>
    <row r="110" spans="1:8" s="17" customFormat="1" x14ac:dyDescent="0.3">
      <c r="A110" s="18"/>
      <c r="B110" s="12"/>
      <c r="C110" s="12"/>
      <c r="D110" s="12"/>
      <c r="E110" s="12"/>
      <c r="F110" s="12"/>
      <c r="G110" s="12"/>
      <c r="H110" s="12"/>
    </row>
    <row r="111" spans="1:8" s="17" customFormat="1" x14ac:dyDescent="0.3">
      <c r="A111" s="18"/>
      <c r="B111" s="12"/>
      <c r="C111" s="12"/>
      <c r="D111" s="12"/>
      <c r="E111" s="12"/>
      <c r="F111" s="12"/>
      <c r="G111" s="12"/>
      <c r="H111" s="12"/>
    </row>
    <row r="112" spans="1:8" s="17" customFormat="1" x14ac:dyDescent="0.3">
      <c r="A112" s="18"/>
      <c r="B112" s="12"/>
      <c r="C112" s="12"/>
      <c r="D112" s="12"/>
      <c r="E112" s="12"/>
      <c r="F112" s="12"/>
      <c r="G112" s="12"/>
      <c r="H112" s="12"/>
    </row>
    <row r="113" spans="1:8" s="17" customFormat="1" x14ac:dyDescent="0.3">
      <c r="A113" s="18"/>
      <c r="B113" s="12"/>
      <c r="C113" s="12"/>
      <c r="D113" s="12"/>
      <c r="E113" s="12"/>
      <c r="F113" s="12"/>
      <c r="G113" s="12"/>
      <c r="H113" s="12"/>
    </row>
    <row r="114" spans="1:8" s="17" customFormat="1" x14ac:dyDescent="0.3">
      <c r="A114" s="18"/>
      <c r="B114" s="12"/>
      <c r="C114" s="12"/>
      <c r="D114" s="12"/>
      <c r="E114" s="12"/>
      <c r="F114" s="12"/>
      <c r="G114" s="12"/>
      <c r="H114" s="12"/>
    </row>
    <row r="115" spans="1:8" s="17" customFormat="1" x14ac:dyDescent="0.3">
      <c r="A115" s="18"/>
      <c r="B115" s="12"/>
      <c r="C115" s="12"/>
      <c r="D115" s="12"/>
      <c r="E115" s="12"/>
      <c r="F115" s="12"/>
      <c r="G115" s="12"/>
      <c r="H115" s="12"/>
    </row>
    <row r="116" spans="1:8" s="17" customFormat="1" x14ac:dyDescent="0.3">
      <c r="A116" s="18"/>
      <c r="B116" s="12"/>
      <c r="C116" s="12"/>
      <c r="D116" s="12"/>
      <c r="E116" s="12"/>
      <c r="F116" s="12"/>
      <c r="G116" s="12"/>
      <c r="H116" s="12"/>
    </row>
    <row r="117" spans="1:8" s="17" customFormat="1" x14ac:dyDescent="0.3">
      <c r="A117" s="18"/>
      <c r="B117" s="12"/>
      <c r="C117" s="12"/>
      <c r="D117" s="12"/>
      <c r="E117" s="12"/>
      <c r="F117" s="12"/>
      <c r="G117" s="12"/>
      <c r="H117" s="12"/>
    </row>
    <row r="118" spans="1:8" s="17" customFormat="1" x14ac:dyDescent="0.3">
      <c r="A118" s="18"/>
      <c r="B118" s="12"/>
      <c r="C118" s="12"/>
      <c r="D118" s="12"/>
      <c r="E118" s="12"/>
      <c r="F118" s="12"/>
      <c r="G118" s="12"/>
      <c r="H118" s="12"/>
    </row>
    <row r="119" spans="1:8" s="17" customFormat="1" x14ac:dyDescent="0.3">
      <c r="A119" s="18"/>
      <c r="B119" s="12"/>
      <c r="C119" s="12"/>
      <c r="D119" s="12"/>
      <c r="E119" s="12"/>
      <c r="F119" s="12"/>
      <c r="G119" s="12"/>
      <c r="H119" s="12"/>
    </row>
    <row r="120" spans="1:8" s="17" customFormat="1" x14ac:dyDescent="0.3">
      <c r="A120" s="18"/>
      <c r="B120" s="12"/>
      <c r="C120" s="12"/>
      <c r="D120" s="12"/>
      <c r="E120" s="12"/>
      <c r="F120" s="12"/>
      <c r="G120" s="12"/>
      <c r="H120" s="12"/>
    </row>
    <row r="121" spans="1:8" s="17" customFormat="1" x14ac:dyDescent="0.3">
      <c r="A121" s="18"/>
      <c r="B121" s="12"/>
      <c r="C121" s="12"/>
      <c r="D121" s="12"/>
      <c r="E121" s="12"/>
      <c r="F121" s="12"/>
      <c r="G121" s="12"/>
      <c r="H121" s="12"/>
    </row>
    <row r="122" spans="1:8" s="17" customFormat="1" x14ac:dyDescent="0.3">
      <c r="A122" s="18"/>
      <c r="B122" s="12"/>
      <c r="C122" s="12"/>
      <c r="D122" s="12"/>
      <c r="E122" s="12"/>
      <c r="F122" s="12"/>
      <c r="G122" s="12"/>
      <c r="H122" s="12"/>
    </row>
    <row r="123" spans="1:8" s="17" customFormat="1" x14ac:dyDescent="0.3">
      <c r="A123" s="18"/>
      <c r="B123" s="12"/>
      <c r="C123" s="12"/>
      <c r="D123" s="12"/>
      <c r="E123" s="12"/>
      <c r="F123" s="12"/>
      <c r="G123" s="12"/>
      <c r="H123" s="12"/>
    </row>
    <row r="124" spans="1:8" s="17" customFormat="1" x14ac:dyDescent="0.3">
      <c r="A124" s="18"/>
      <c r="B124" s="12"/>
      <c r="C124" s="12"/>
      <c r="D124" s="12"/>
      <c r="E124" s="12"/>
      <c r="F124" s="12"/>
      <c r="G124" s="12"/>
      <c r="H124" s="12"/>
    </row>
    <row r="125" spans="1:8" s="17" customFormat="1" x14ac:dyDescent="0.3">
      <c r="A125" s="18"/>
      <c r="B125" s="12"/>
      <c r="C125" s="12"/>
      <c r="D125" s="12"/>
      <c r="E125" s="12"/>
      <c r="F125" s="12"/>
      <c r="G125" s="12"/>
      <c r="H125" s="12"/>
    </row>
    <row r="126" spans="1:8" s="17" customFormat="1" x14ac:dyDescent="0.3">
      <c r="A126" s="18"/>
      <c r="B126" s="12"/>
      <c r="C126" s="12"/>
      <c r="D126" s="12"/>
      <c r="E126" s="12"/>
      <c r="F126" s="12"/>
      <c r="G126" s="12"/>
      <c r="H126" s="12"/>
    </row>
    <row r="127" spans="1:8" s="17" customFormat="1" x14ac:dyDescent="0.3">
      <c r="A127" s="18"/>
      <c r="B127" s="12"/>
      <c r="C127" s="12"/>
      <c r="D127" s="12"/>
      <c r="E127" s="12"/>
      <c r="F127" s="12"/>
      <c r="G127" s="12"/>
      <c r="H127" s="12"/>
    </row>
    <row r="128" spans="1:8" s="17" customFormat="1" x14ac:dyDescent="0.3">
      <c r="A128" s="18"/>
      <c r="B128" s="12"/>
      <c r="C128" s="12"/>
      <c r="D128" s="12"/>
      <c r="E128" s="12"/>
      <c r="F128" s="12"/>
      <c r="G128" s="12"/>
      <c r="H128" s="12"/>
    </row>
    <row r="129" spans="1:8" s="17" customFormat="1" x14ac:dyDescent="0.3">
      <c r="A129" s="18"/>
      <c r="B129" s="12"/>
      <c r="C129" s="12"/>
      <c r="D129" s="12"/>
      <c r="E129" s="12"/>
      <c r="F129" s="12"/>
      <c r="G129" s="12"/>
      <c r="H129" s="12"/>
    </row>
    <row r="130" spans="1:8" s="17" customFormat="1" x14ac:dyDescent="0.3">
      <c r="A130" s="18"/>
      <c r="B130" s="12"/>
      <c r="C130" s="12"/>
      <c r="D130" s="12"/>
      <c r="E130" s="12"/>
      <c r="F130" s="12"/>
      <c r="G130" s="12"/>
      <c r="H130" s="12"/>
    </row>
    <row r="131" spans="1:8" s="17" customFormat="1" x14ac:dyDescent="0.3">
      <c r="A131" s="18"/>
      <c r="B131" s="12"/>
      <c r="C131" s="12"/>
      <c r="D131" s="12"/>
      <c r="E131" s="12"/>
      <c r="F131" s="12"/>
      <c r="G131" s="12"/>
      <c r="H131" s="12"/>
    </row>
    <row r="132" spans="1:8" s="17" customFormat="1" x14ac:dyDescent="0.3">
      <c r="A132" s="18"/>
      <c r="B132" s="12"/>
      <c r="C132" s="12"/>
      <c r="D132" s="12"/>
      <c r="E132" s="12"/>
      <c r="F132" s="12"/>
      <c r="G132" s="12"/>
      <c r="H132" s="12"/>
    </row>
    <row r="133" spans="1:8" s="17" customFormat="1" x14ac:dyDescent="0.3">
      <c r="A133" s="18"/>
      <c r="B133" s="12"/>
      <c r="C133" s="12"/>
      <c r="D133" s="12"/>
      <c r="E133" s="12"/>
      <c r="F133" s="12"/>
      <c r="G133" s="12"/>
      <c r="H133" s="12"/>
    </row>
    <row r="134" spans="1:8" s="17" customFormat="1" x14ac:dyDescent="0.3">
      <c r="A134" s="18"/>
      <c r="B134" s="12"/>
      <c r="C134" s="12"/>
      <c r="D134" s="12"/>
      <c r="E134" s="12"/>
      <c r="F134" s="12"/>
      <c r="G134" s="12"/>
      <c r="H134" s="12"/>
    </row>
    <row r="135" spans="1:8" s="17" customFormat="1" x14ac:dyDescent="0.3">
      <c r="A135" s="18"/>
      <c r="B135" s="12"/>
      <c r="C135" s="12"/>
      <c r="D135" s="12"/>
      <c r="E135" s="12"/>
      <c r="F135" s="12"/>
      <c r="G135" s="12"/>
      <c r="H135" s="12"/>
    </row>
    <row r="136" spans="1:8" s="17" customFormat="1" x14ac:dyDescent="0.3">
      <c r="A136" s="18"/>
      <c r="B136" s="12"/>
      <c r="C136" s="12"/>
      <c r="D136" s="12"/>
      <c r="E136" s="12"/>
      <c r="F136" s="12"/>
      <c r="G136" s="12"/>
      <c r="H136" s="12"/>
    </row>
    <row r="137" spans="1:8" s="17" customFormat="1" x14ac:dyDescent="0.3">
      <c r="A137" s="18"/>
      <c r="B137" s="12"/>
      <c r="C137" s="12"/>
      <c r="D137" s="12"/>
      <c r="E137" s="12"/>
      <c r="F137" s="12"/>
      <c r="G137" s="12"/>
      <c r="H137" s="12"/>
    </row>
    <row r="138" spans="1:8" s="17" customFormat="1" x14ac:dyDescent="0.3">
      <c r="A138" s="18"/>
      <c r="B138" s="12"/>
      <c r="C138" s="12"/>
      <c r="D138" s="12"/>
      <c r="E138" s="12"/>
      <c r="F138" s="12"/>
      <c r="G138" s="12"/>
      <c r="H138" s="12"/>
    </row>
  </sheetData>
  <sheetProtection selectLockedCells="1"/>
  <mergeCells count="4">
    <mergeCell ref="C3:G3"/>
    <mergeCell ref="C1:G1"/>
    <mergeCell ref="C2:G2"/>
    <mergeCell ref="C4:G4"/>
  </mergeCells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zoomScaleNormal="100" zoomScaleSheetLayoutView="100" workbookViewId="0">
      <pane ySplit="6" topLeftCell="A26" activePane="bottomLeft" state="frozen"/>
      <selection pane="bottomLeft" activeCell="B35" sqref="B35:I35"/>
    </sheetView>
  </sheetViews>
  <sheetFormatPr defaultColWidth="9.109375" defaultRowHeight="13.8" x14ac:dyDescent="0.3"/>
  <cols>
    <col min="1" max="1" width="16.5546875" style="18" bestFit="1" customWidth="1"/>
    <col min="2" max="9" width="8.5546875" style="12" customWidth="1"/>
    <col min="10" max="10" width="11.5546875" style="12" bestFit="1" customWidth="1"/>
    <col min="11" max="11" width="10.44140625" style="12" customWidth="1"/>
    <col min="12" max="12" width="9.33203125" style="12" bestFit="1" customWidth="1"/>
    <col min="13" max="13" width="8.44140625" style="12" customWidth="1"/>
    <col min="14" max="14" width="9.6640625" style="12" bestFit="1" customWidth="1"/>
    <col min="15" max="15" width="10.6640625" style="12" bestFit="1" customWidth="1"/>
    <col min="16" max="16" width="10.44140625" style="12" bestFit="1" customWidth="1"/>
    <col min="17" max="17" width="9.6640625" style="12" bestFit="1" customWidth="1"/>
    <col min="18" max="18" width="13.33203125" style="12" bestFit="1" customWidth="1"/>
    <col min="19" max="19" width="10" style="12" bestFit="1" customWidth="1"/>
    <col min="20" max="16384" width="9.109375" style="12"/>
  </cols>
  <sheetData>
    <row r="1" spans="1:9" x14ac:dyDescent="0.3">
      <c r="A1" s="26"/>
      <c r="B1" s="158"/>
      <c r="C1" s="159"/>
      <c r="D1" s="159"/>
      <c r="E1" s="159"/>
      <c r="F1" s="159"/>
      <c r="G1" s="159"/>
      <c r="H1" s="159"/>
      <c r="I1" s="160"/>
    </row>
    <row r="2" spans="1:9" s="28" customFormat="1" x14ac:dyDescent="0.3">
      <c r="A2" s="27"/>
      <c r="B2" s="149" t="s">
        <v>127</v>
      </c>
      <c r="C2" s="150"/>
      <c r="D2" s="150"/>
      <c r="E2" s="150"/>
      <c r="F2" s="150"/>
      <c r="G2" s="150"/>
      <c r="H2" s="150"/>
      <c r="I2" s="151"/>
    </row>
    <row r="3" spans="1:9" s="28" customFormat="1" x14ac:dyDescent="0.3">
      <c r="A3" s="27"/>
      <c r="B3" s="167" t="s">
        <v>14</v>
      </c>
      <c r="C3" s="165"/>
      <c r="D3" s="166"/>
      <c r="E3" s="167" t="s">
        <v>7</v>
      </c>
      <c r="F3" s="165"/>
      <c r="G3" s="166"/>
      <c r="H3" s="165" t="s">
        <v>8</v>
      </c>
      <c r="I3" s="166"/>
    </row>
    <row r="4" spans="1:9" x14ac:dyDescent="0.3">
      <c r="A4" s="37"/>
      <c r="B4" s="1" t="s">
        <v>1</v>
      </c>
      <c r="C4" s="1" t="s">
        <v>2</v>
      </c>
      <c r="D4" s="1" t="s">
        <v>2</v>
      </c>
      <c r="E4" s="1" t="s">
        <v>1</v>
      </c>
      <c r="F4" s="10" t="s">
        <v>2</v>
      </c>
      <c r="G4" s="10" t="s">
        <v>2</v>
      </c>
      <c r="H4" s="10" t="s">
        <v>2</v>
      </c>
      <c r="I4" s="10" t="s">
        <v>2</v>
      </c>
    </row>
    <row r="5" spans="1:9" s="13" customFormat="1" ht="96.75" customHeight="1" thickBot="1" x14ac:dyDescent="0.3">
      <c r="A5" s="38" t="s">
        <v>6</v>
      </c>
      <c r="B5" s="3" t="s">
        <v>128</v>
      </c>
      <c r="C5" s="4" t="s">
        <v>129</v>
      </c>
      <c r="D5" s="4" t="s">
        <v>130</v>
      </c>
      <c r="E5" s="4" t="s">
        <v>131</v>
      </c>
      <c r="F5" s="4" t="s">
        <v>132</v>
      </c>
      <c r="G5" s="4" t="s">
        <v>133</v>
      </c>
      <c r="H5" s="4" t="s">
        <v>134</v>
      </c>
      <c r="I5" s="4" t="s">
        <v>135</v>
      </c>
    </row>
    <row r="6" spans="1:9" s="17" customFormat="1" ht="14.4" thickBot="1" x14ac:dyDescent="0.35">
      <c r="A6" s="14"/>
      <c r="B6" s="15"/>
      <c r="C6" s="15"/>
      <c r="D6" s="15"/>
      <c r="E6" s="15"/>
      <c r="F6" s="15"/>
      <c r="G6" s="15"/>
      <c r="H6" s="15"/>
      <c r="I6" s="16"/>
    </row>
    <row r="7" spans="1:9" s="17" customFormat="1" x14ac:dyDescent="0.3">
      <c r="A7" s="129" t="s">
        <v>51</v>
      </c>
      <c r="B7" s="20">
        <v>2</v>
      </c>
      <c r="C7" s="32">
        <v>24</v>
      </c>
      <c r="D7" s="21">
        <v>23</v>
      </c>
      <c r="E7" s="20">
        <v>2</v>
      </c>
      <c r="F7" s="32">
        <v>22</v>
      </c>
      <c r="G7" s="21">
        <v>16</v>
      </c>
      <c r="H7" s="32">
        <v>31</v>
      </c>
      <c r="I7" s="62">
        <v>12</v>
      </c>
    </row>
    <row r="8" spans="1:9" s="17" customFormat="1" x14ac:dyDescent="0.3">
      <c r="A8" s="138" t="s">
        <v>52</v>
      </c>
      <c r="B8" s="23">
        <v>4</v>
      </c>
      <c r="C8" s="33">
        <v>43</v>
      </c>
      <c r="D8" s="24">
        <v>34</v>
      </c>
      <c r="E8" s="23">
        <v>4</v>
      </c>
      <c r="F8" s="33">
        <v>55</v>
      </c>
      <c r="G8" s="24">
        <v>20</v>
      </c>
      <c r="H8" s="33">
        <v>53</v>
      </c>
      <c r="I8" s="63">
        <v>19</v>
      </c>
    </row>
    <row r="9" spans="1:9" s="17" customFormat="1" x14ac:dyDescent="0.3">
      <c r="A9" s="128" t="s">
        <v>53</v>
      </c>
      <c r="B9" s="23">
        <v>9</v>
      </c>
      <c r="C9" s="33">
        <v>93</v>
      </c>
      <c r="D9" s="24">
        <v>74</v>
      </c>
      <c r="E9" s="23">
        <v>9</v>
      </c>
      <c r="F9" s="33">
        <v>93</v>
      </c>
      <c r="G9" s="24">
        <v>52</v>
      </c>
      <c r="H9" s="33">
        <v>122</v>
      </c>
      <c r="I9" s="63">
        <v>16</v>
      </c>
    </row>
    <row r="10" spans="1:9" s="17" customFormat="1" x14ac:dyDescent="0.3">
      <c r="A10" s="128" t="s">
        <v>54</v>
      </c>
      <c r="B10" s="23">
        <v>10</v>
      </c>
      <c r="C10" s="33">
        <v>78</v>
      </c>
      <c r="D10" s="24">
        <v>61</v>
      </c>
      <c r="E10" s="23">
        <v>9</v>
      </c>
      <c r="F10" s="33">
        <v>83</v>
      </c>
      <c r="G10" s="24">
        <v>39</v>
      </c>
      <c r="H10" s="33">
        <v>94</v>
      </c>
      <c r="I10" s="63">
        <v>29</v>
      </c>
    </row>
    <row r="11" spans="1:9" s="17" customFormat="1" x14ac:dyDescent="0.3">
      <c r="A11" s="128" t="s">
        <v>55</v>
      </c>
      <c r="B11" s="23">
        <v>2</v>
      </c>
      <c r="C11" s="33">
        <v>18</v>
      </c>
      <c r="D11" s="24">
        <v>44</v>
      </c>
      <c r="E11" s="23">
        <v>3</v>
      </c>
      <c r="F11" s="33">
        <v>36</v>
      </c>
      <c r="G11" s="24">
        <v>22</v>
      </c>
      <c r="H11" s="33">
        <v>43</v>
      </c>
      <c r="I11" s="63">
        <v>16</v>
      </c>
    </row>
    <row r="12" spans="1:9" s="17" customFormat="1" x14ac:dyDescent="0.3">
      <c r="A12" s="128" t="s">
        <v>56</v>
      </c>
      <c r="B12" s="23">
        <v>2</v>
      </c>
      <c r="C12" s="33">
        <v>39</v>
      </c>
      <c r="D12" s="24">
        <v>26</v>
      </c>
      <c r="E12" s="23">
        <v>3</v>
      </c>
      <c r="F12" s="33">
        <v>47</v>
      </c>
      <c r="G12" s="24">
        <v>13</v>
      </c>
      <c r="H12" s="33">
        <v>43</v>
      </c>
      <c r="I12" s="63">
        <v>14</v>
      </c>
    </row>
    <row r="13" spans="1:9" s="17" customFormat="1" x14ac:dyDescent="0.3">
      <c r="A13" s="128" t="s">
        <v>57</v>
      </c>
      <c r="B13" s="23">
        <v>8</v>
      </c>
      <c r="C13" s="33">
        <v>46</v>
      </c>
      <c r="D13" s="24">
        <v>37</v>
      </c>
      <c r="E13" s="23">
        <v>8</v>
      </c>
      <c r="F13" s="33">
        <v>54</v>
      </c>
      <c r="G13" s="24">
        <v>22</v>
      </c>
      <c r="H13" s="33">
        <v>64</v>
      </c>
      <c r="I13" s="64">
        <v>11</v>
      </c>
    </row>
    <row r="14" spans="1:9" s="17" customFormat="1" x14ac:dyDescent="0.3">
      <c r="A14" s="127" t="s">
        <v>58</v>
      </c>
      <c r="B14" s="23">
        <v>10</v>
      </c>
      <c r="C14" s="33">
        <v>54</v>
      </c>
      <c r="D14" s="24">
        <v>31</v>
      </c>
      <c r="E14" s="23">
        <v>8</v>
      </c>
      <c r="F14" s="33">
        <v>56</v>
      </c>
      <c r="G14" s="24">
        <v>22</v>
      </c>
      <c r="H14" s="33">
        <v>67</v>
      </c>
      <c r="I14" s="64">
        <v>13</v>
      </c>
    </row>
    <row r="15" spans="1:9" s="17" customFormat="1" x14ac:dyDescent="0.3">
      <c r="A15" s="126" t="s">
        <v>59</v>
      </c>
      <c r="B15" s="23">
        <v>6</v>
      </c>
      <c r="C15" s="33">
        <v>20</v>
      </c>
      <c r="D15" s="24">
        <v>39</v>
      </c>
      <c r="E15" s="23">
        <v>5</v>
      </c>
      <c r="F15" s="33">
        <v>44</v>
      </c>
      <c r="G15" s="24">
        <v>16</v>
      </c>
      <c r="H15" s="33">
        <v>31</v>
      </c>
      <c r="I15" s="64">
        <v>23</v>
      </c>
    </row>
    <row r="16" spans="1:9" s="17" customFormat="1" x14ac:dyDescent="0.3">
      <c r="A16" s="127" t="s">
        <v>91</v>
      </c>
      <c r="B16" s="23">
        <v>6</v>
      </c>
      <c r="C16" s="33">
        <v>91</v>
      </c>
      <c r="D16" s="24">
        <v>44</v>
      </c>
      <c r="E16" s="23">
        <v>5</v>
      </c>
      <c r="F16" s="33">
        <v>97</v>
      </c>
      <c r="G16" s="24">
        <v>34</v>
      </c>
      <c r="H16" s="33">
        <v>94</v>
      </c>
      <c r="I16" s="64">
        <v>36</v>
      </c>
    </row>
    <row r="17" spans="1:9" s="17" customFormat="1" x14ac:dyDescent="0.3">
      <c r="A17" s="126" t="s">
        <v>60</v>
      </c>
      <c r="B17" s="23">
        <v>12</v>
      </c>
      <c r="C17" s="33">
        <v>50</v>
      </c>
      <c r="D17" s="24">
        <v>28</v>
      </c>
      <c r="E17" s="23">
        <v>11</v>
      </c>
      <c r="F17" s="33">
        <v>58</v>
      </c>
      <c r="G17" s="24">
        <v>14</v>
      </c>
      <c r="H17" s="33">
        <v>50</v>
      </c>
      <c r="I17" s="64">
        <v>20</v>
      </c>
    </row>
    <row r="18" spans="1:9" s="17" customFormat="1" x14ac:dyDescent="0.3">
      <c r="A18" s="127" t="s">
        <v>61</v>
      </c>
      <c r="B18" s="23">
        <v>3</v>
      </c>
      <c r="C18" s="33">
        <v>87</v>
      </c>
      <c r="D18" s="24">
        <v>35</v>
      </c>
      <c r="E18" s="23">
        <v>3</v>
      </c>
      <c r="F18" s="33">
        <v>91</v>
      </c>
      <c r="G18" s="24">
        <v>28</v>
      </c>
      <c r="H18" s="33">
        <v>91</v>
      </c>
      <c r="I18" s="64">
        <v>17</v>
      </c>
    </row>
    <row r="19" spans="1:9" s="17" customFormat="1" x14ac:dyDescent="0.3">
      <c r="A19" s="126" t="s">
        <v>62</v>
      </c>
      <c r="B19" s="23">
        <v>11</v>
      </c>
      <c r="C19" s="33">
        <v>141</v>
      </c>
      <c r="D19" s="24">
        <v>51</v>
      </c>
      <c r="E19" s="23">
        <v>10</v>
      </c>
      <c r="F19" s="33">
        <v>123</v>
      </c>
      <c r="G19" s="24">
        <v>54</v>
      </c>
      <c r="H19" s="33">
        <v>133</v>
      </c>
      <c r="I19" s="64">
        <v>34</v>
      </c>
    </row>
    <row r="20" spans="1:9" s="17" customFormat="1" x14ac:dyDescent="0.3">
      <c r="A20" s="126" t="s">
        <v>63</v>
      </c>
      <c r="B20" s="23">
        <v>17</v>
      </c>
      <c r="C20" s="33">
        <v>163</v>
      </c>
      <c r="D20" s="24">
        <v>89</v>
      </c>
      <c r="E20" s="23">
        <v>16</v>
      </c>
      <c r="F20" s="33">
        <v>183</v>
      </c>
      <c r="G20" s="24">
        <v>52</v>
      </c>
      <c r="H20" s="33">
        <v>155</v>
      </c>
      <c r="I20" s="64">
        <v>57</v>
      </c>
    </row>
    <row r="21" spans="1:9" s="17" customFormat="1" x14ac:dyDescent="0.3">
      <c r="A21" s="139" t="s">
        <v>64</v>
      </c>
      <c r="B21" s="23">
        <v>8</v>
      </c>
      <c r="C21" s="33">
        <v>35</v>
      </c>
      <c r="D21" s="24">
        <v>37</v>
      </c>
      <c r="E21" s="23">
        <v>8</v>
      </c>
      <c r="F21" s="33">
        <v>46</v>
      </c>
      <c r="G21" s="24">
        <v>19</v>
      </c>
      <c r="H21" s="33">
        <v>44</v>
      </c>
      <c r="I21" s="63">
        <v>19</v>
      </c>
    </row>
    <row r="22" spans="1:9" s="17" customFormat="1" x14ac:dyDescent="0.3">
      <c r="A22" s="126" t="s">
        <v>65</v>
      </c>
      <c r="B22" s="23">
        <v>2</v>
      </c>
      <c r="C22" s="33">
        <v>6</v>
      </c>
      <c r="D22" s="24">
        <v>1</v>
      </c>
      <c r="E22" s="23">
        <v>2</v>
      </c>
      <c r="F22" s="33">
        <v>6</v>
      </c>
      <c r="G22" s="24">
        <v>1</v>
      </c>
      <c r="H22" s="33">
        <v>6</v>
      </c>
      <c r="I22" s="63">
        <v>0</v>
      </c>
    </row>
    <row r="23" spans="1:9" s="17" customFormat="1" x14ac:dyDescent="0.3">
      <c r="A23" s="126" t="s">
        <v>66</v>
      </c>
      <c r="B23" s="23">
        <v>25</v>
      </c>
      <c r="C23" s="33">
        <v>68</v>
      </c>
      <c r="D23" s="24">
        <v>103</v>
      </c>
      <c r="E23" s="23">
        <v>28</v>
      </c>
      <c r="F23" s="33">
        <v>109</v>
      </c>
      <c r="G23" s="24">
        <v>60</v>
      </c>
      <c r="H23" s="33">
        <v>104</v>
      </c>
      <c r="I23" s="63">
        <v>56</v>
      </c>
    </row>
    <row r="24" spans="1:9" s="17" customFormat="1" x14ac:dyDescent="0.3">
      <c r="A24" s="139" t="s">
        <v>67</v>
      </c>
      <c r="B24" s="23">
        <v>13</v>
      </c>
      <c r="C24" s="33">
        <v>50</v>
      </c>
      <c r="D24" s="24">
        <v>41</v>
      </c>
      <c r="E24" s="23">
        <v>13</v>
      </c>
      <c r="F24" s="33">
        <v>59</v>
      </c>
      <c r="G24" s="24">
        <v>25</v>
      </c>
      <c r="H24" s="33">
        <v>72</v>
      </c>
      <c r="I24" s="63">
        <v>11</v>
      </c>
    </row>
    <row r="25" spans="1:9" s="17" customFormat="1" x14ac:dyDescent="0.3">
      <c r="A25" s="126" t="s">
        <v>68</v>
      </c>
      <c r="B25" s="23">
        <v>32</v>
      </c>
      <c r="C25" s="33">
        <v>107</v>
      </c>
      <c r="D25" s="24">
        <v>147</v>
      </c>
      <c r="E25" s="23">
        <v>32</v>
      </c>
      <c r="F25" s="33">
        <v>150</v>
      </c>
      <c r="G25" s="24">
        <v>93</v>
      </c>
      <c r="H25" s="33">
        <v>151</v>
      </c>
      <c r="I25" s="63">
        <v>76</v>
      </c>
    </row>
    <row r="26" spans="1:9" s="17" customFormat="1" x14ac:dyDescent="0.3">
      <c r="A26" s="139" t="s">
        <v>69</v>
      </c>
      <c r="B26" s="23">
        <v>7</v>
      </c>
      <c r="C26" s="33">
        <v>9</v>
      </c>
      <c r="D26" s="24">
        <v>18</v>
      </c>
      <c r="E26" s="23">
        <v>7</v>
      </c>
      <c r="F26" s="33">
        <v>10</v>
      </c>
      <c r="G26" s="24">
        <v>17</v>
      </c>
      <c r="H26" s="33">
        <v>19</v>
      </c>
      <c r="I26" s="63">
        <v>6</v>
      </c>
    </row>
    <row r="27" spans="1:9" s="17" customFormat="1" x14ac:dyDescent="0.3">
      <c r="A27" s="126" t="s">
        <v>71</v>
      </c>
      <c r="B27" s="23">
        <v>13</v>
      </c>
      <c r="C27" s="33">
        <v>37</v>
      </c>
      <c r="D27" s="24">
        <v>46</v>
      </c>
      <c r="E27" s="23">
        <v>11</v>
      </c>
      <c r="F27" s="33">
        <v>67</v>
      </c>
      <c r="G27" s="24">
        <v>22</v>
      </c>
      <c r="H27" s="33">
        <v>65</v>
      </c>
      <c r="I27" s="63">
        <v>23</v>
      </c>
    </row>
    <row r="28" spans="1:9" s="17" customFormat="1" x14ac:dyDescent="0.3">
      <c r="A28" s="126" t="s">
        <v>72</v>
      </c>
      <c r="B28" s="23">
        <v>17</v>
      </c>
      <c r="C28" s="33">
        <v>81</v>
      </c>
      <c r="D28" s="24">
        <v>70</v>
      </c>
      <c r="E28" s="23">
        <v>17</v>
      </c>
      <c r="F28" s="33">
        <v>126</v>
      </c>
      <c r="G28" s="24">
        <v>26</v>
      </c>
      <c r="H28" s="33">
        <v>134</v>
      </c>
      <c r="I28" s="63">
        <v>25</v>
      </c>
    </row>
    <row r="29" spans="1:9" s="17" customFormat="1" x14ac:dyDescent="0.3">
      <c r="A29" s="126" t="s">
        <v>73</v>
      </c>
      <c r="B29" s="23">
        <v>1</v>
      </c>
      <c r="C29" s="33">
        <v>20</v>
      </c>
      <c r="D29" s="24">
        <v>34</v>
      </c>
      <c r="E29" s="23">
        <v>1</v>
      </c>
      <c r="F29" s="33">
        <v>50</v>
      </c>
      <c r="G29" s="24">
        <v>5</v>
      </c>
      <c r="H29" s="33">
        <v>48</v>
      </c>
      <c r="I29" s="63">
        <v>6</v>
      </c>
    </row>
    <row r="30" spans="1:9" s="17" customFormat="1" x14ac:dyDescent="0.3">
      <c r="A30" s="126" t="s">
        <v>74</v>
      </c>
      <c r="B30" s="23">
        <v>4</v>
      </c>
      <c r="C30" s="33">
        <v>37</v>
      </c>
      <c r="D30" s="24">
        <v>51</v>
      </c>
      <c r="E30" s="23">
        <v>4</v>
      </c>
      <c r="F30" s="33">
        <v>56</v>
      </c>
      <c r="G30" s="24">
        <v>29</v>
      </c>
      <c r="H30" s="33">
        <v>58</v>
      </c>
      <c r="I30" s="63">
        <v>21</v>
      </c>
    </row>
    <row r="31" spans="1:9" s="17" customFormat="1" x14ac:dyDescent="0.3">
      <c r="A31" s="126" t="s">
        <v>75</v>
      </c>
      <c r="B31" s="23">
        <v>3</v>
      </c>
      <c r="C31" s="33">
        <v>44</v>
      </c>
      <c r="D31" s="24">
        <v>49</v>
      </c>
      <c r="E31" s="23">
        <v>3</v>
      </c>
      <c r="F31" s="33">
        <v>82</v>
      </c>
      <c r="G31" s="24">
        <v>13</v>
      </c>
      <c r="H31" s="33">
        <v>64</v>
      </c>
      <c r="I31" s="63">
        <v>25</v>
      </c>
    </row>
    <row r="32" spans="1:9" s="17" customFormat="1" x14ac:dyDescent="0.3">
      <c r="A32" s="127" t="s">
        <v>76</v>
      </c>
      <c r="B32" s="23">
        <v>1</v>
      </c>
      <c r="C32" s="33">
        <v>16</v>
      </c>
      <c r="D32" s="24">
        <v>60</v>
      </c>
      <c r="E32" s="23">
        <v>1</v>
      </c>
      <c r="F32" s="33">
        <v>45</v>
      </c>
      <c r="G32" s="24">
        <v>28</v>
      </c>
      <c r="H32" s="33">
        <v>46</v>
      </c>
      <c r="I32" s="63">
        <v>21</v>
      </c>
    </row>
    <row r="33" spans="1:10" s="17" customFormat="1" x14ac:dyDescent="0.3">
      <c r="A33" s="139" t="s">
        <v>70</v>
      </c>
      <c r="B33" s="23">
        <v>3</v>
      </c>
      <c r="C33" s="33">
        <v>16</v>
      </c>
      <c r="D33" s="24">
        <v>23</v>
      </c>
      <c r="E33" s="23">
        <v>3</v>
      </c>
      <c r="F33" s="33">
        <v>31</v>
      </c>
      <c r="G33" s="24">
        <v>8</v>
      </c>
      <c r="H33" s="33">
        <v>26</v>
      </c>
      <c r="I33" s="63">
        <v>10</v>
      </c>
    </row>
    <row r="34" spans="1:10" s="17" customFormat="1" x14ac:dyDescent="0.3">
      <c r="A34" s="142" t="s">
        <v>77</v>
      </c>
      <c r="B34" s="86">
        <v>51</v>
      </c>
      <c r="C34" s="72">
        <v>249</v>
      </c>
      <c r="D34" s="124">
        <v>227</v>
      </c>
      <c r="E34" s="81">
        <v>49</v>
      </c>
      <c r="F34" s="72">
        <v>325</v>
      </c>
      <c r="G34" s="124">
        <v>131</v>
      </c>
      <c r="H34" s="89">
        <v>303</v>
      </c>
      <c r="I34" s="106">
        <v>124</v>
      </c>
    </row>
    <row r="35" spans="1:10" s="17" customFormat="1" x14ac:dyDescent="0.3">
      <c r="A35" s="8" t="s">
        <v>0</v>
      </c>
      <c r="B35" s="45">
        <f>SUM(B7:B34)</f>
        <v>282</v>
      </c>
      <c r="C35" s="45">
        <f t="shared" ref="C35:D35" si="0">SUM(C7:C34)</f>
        <v>1722</v>
      </c>
      <c r="D35" s="45">
        <f t="shared" si="0"/>
        <v>1523</v>
      </c>
      <c r="E35" s="19">
        <f>SUM(E7:E34)</f>
        <v>275</v>
      </c>
      <c r="F35" s="19">
        <f>SUM(F7:F34)</f>
        <v>2204</v>
      </c>
      <c r="G35" s="19">
        <f>SUM(G7:G34)</f>
        <v>881</v>
      </c>
      <c r="H35" s="19">
        <f>SUM(H7:H34)</f>
        <v>2211</v>
      </c>
      <c r="I35" s="83">
        <f>SUM(I7:I34)</f>
        <v>740</v>
      </c>
    </row>
    <row r="36" spans="1:10" s="17" customFormat="1" x14ac:dyDescent="0.3">
      <c r="A36" s="18"/>
      <c r="B36" s="12"/>
      <c r="C36" s="12"/>
      <c r="D36" s="12"/>
      <c r="E36" s="12"/>
      <c r="F36" s="12"/>
      <c r="G36" s="12"/>
      <c r="H36" s="12"/>
      <c r="I36" s="12"/>
    </row>
    <row r="37" spans="1:10" s="17" customFormat="1" x14ac:dyDescent="0.3">
      <c r="A37" s="18"/>
      <c r="B37" s="12"/>
      <c r="C37" s="12"/>
      <c r="D37" s="12"/>
      <c r="E37" s="12"/>
      <c r="F37" s="12"/>
      <c r="G37" s="12"/>
      <c r="H37" s="12"/>
      <c r="I37" s="12"/>
    </row>
    <row r="38" spans="1:10" s="17" customFormat="1" x14ac:dyDescent="0.3">
      <c r="A38" s="18"/>
      <c r="B38" s="12"/>
      <c r="C38" s="12"/>
      <c r="D38" s="12"/>
      <c r="E38" s="12"/>
      <c r="F38" s="12"/>
      <c r="G38" s="12"/>
      <c r="H38" s="12"/>
      <c r="I38" s="12"/>
      <c r="J38" s="12"/>
    </row>
    <row r="39" spans="1:10" s="17" customFormat="1" x14ac:dyDescent="0.3">
      <c r="A39" s="18"/>
      <c r="B39" s="12"/>
      <c r="C39" s="12"/>
      <c r="D39" s="12"/>
      <c r="E39" s="12"/>
      <c r="F39" s="12"/>
      <c r="G39" s="12"/>
      <c r="H39" s="12"/>
      <c r="I39" s="12"/>
      <c r="J39" s="12"/>
    </row>
    <row r="40" spans="1:10" s="17" customFormat="1" x14ac:dyDescent="0.3">
      <c r="A40" s="18"/>
      <c r="B40" s="12"/>
      <c r="C40" s="12"/>
      <c r="D40" s="12"/>
      <c r="E40" s="12"/>
      <c r="F40" s="12"/>
      <c r="G40" s="12"/>
      <c r="H40" s="12"/>
      <c r="I40" s="12"/>
      <c r="J40" s="12"/>
    </row>
    <row r="41" spans="1:10" s="17" customFormat="1" x14ac:dyDescent="0.3">
      <c r="A41" s="18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17" customFormat="1" x14ac:dyDescent="0.3">
      <c r="A42" s="18"/>
      <c r="B42" s="12"/>
      <c r="C42" s="12"/>
      <c r="D42" s="12"/>
      <c r="E42" s="12"/>
      <c r="F42" s="12"/>
      <c r="G42" s="12"/>
      <c r="H42" s="12"/>
      <c r="I42" s="12"/>
      <c r="J42" s="12"/>
    </row>
    <row r="43" spans="1:10" s="17" customFormat="1" x14ac:dyDescent="0.3">
      <c r="A43" s="18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17" customFormat="1" x14ac:dyDescent="0.3">
      <c r="A44" s="18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17" customFormat="1" x14ac:dyDescent="0.3">
      <c r="A45" s="18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17" customFormat="1" x14ac:dyDescent="0.3">
      <c r="A46" s="18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17" customFormat="1" x14ac:dyDescent="0.3">
      <c r="A47" s="18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17" customFormat="1" x14ac:dyDescent="0.3">
      <c r="A48" s="18"/>
      <c r="B48" s="12"/>
      <c r="C48" s="12"/>
      <c r="D48" s="12"/>
      <c r="E48" s="12"/>
      <c r="F48" s="12"/>
      <c r="G48" s="12"/>
      <c r="H48" s="12"/>
      <c r="I48" s="12"/>
      <c r="J48" s="12"/>
    </row>
    <row r="49" spans="1:10" s="17" customFormat="1" x14ac:dyDescent="0.3">
      <c r="A49" s="18"/>
      <c r="B49" s="12"/>
      <c r="C49" s="12"/>
      <c r="D49" s="12"/>
      <c r="E49" s="12"/>
      <c r="F49" s="12"/>
      <c r="G49" s="12"/>
      <c r="H49" s="12"/>
      <c r="I49" s="12"/>
      <c r="J49" s="12"/>
    </row>
    <row r="50" spans="1:10" s="17" customFormat="1" x14ac:dyDescent="0.3">
      <c r="A50" s="18"/>
      <c r="B50" s="12"/>
      <c r="C50" s="12"/>
      <c r="D50" s="12"/>
      <c r="E50" s="12"/>
      <c r="F50" s="12"/>
      <c r="G50" s="12"/>
      <c r="H50" s="12"/>
      <c r="I50" s="12"/>
      <c r="J50" s="12"/>
    </row>
    <row r="51" spans="1:10" s="17" customFormat="1" x14ac:dyDescent="0.3">
      <c r="A51" s="18"/>
      <c r="B51" s="12"/>
      <c r="C51" s="12"/>
      <c r="D51" s="12"/>
      <c r="E51" s="12"/>
      <c r="F51" s="12"/>
      <c r="G51" s="12"/>
      <c r="H51" s="12"/>
      <c r="I51" s="12"/>
      <c r="J51" s="12"/>
    </row>
    <row r="52" spans="1:10" s="17" customFormat="1" x14ac:dyDescent="0.3">
      <c r="A52" s="18"/>
      <c r="B52" s="12"/>
      <c r="C52" s="12"/>
      <c r="D52" s="12"/>
      <c r="E52" s="12"/>
      <c r="F52" s="12"/>
      <c r="G52" s="12"/>
      <c r="H52" s="12"/>
      <c r="I52" s="12"/>
      <c r="J52" s="12"/>
    </row>
    <row r="53" spans="1:10" s="17" customFormat="1" x14ac:dyDescent="0.3">
      <c r="A53" s="18"/>
      <c r="B53" s="12"/>
      <c r="C53" s="12"/>
      <c r="D53" s="12"/>
      <c r="E53" s="12"/>
      <c r="F53" s="12"/>
      <c r="G53" s="12"/>
      <c r="H53" s="12"/>
      <c r="I53" s="12"/>
      <c r="J53" s="12"/>
    </row>
    <row r="54" spans="1:10" s="17" customFormat="1" x14ac:dyDescent="0.3">
      <c r="A54" s="18"/>
      <c r="B54" s="12"/>
      <c r="C54" s="12"/>
      <c r="D54" s="12"/>
      <c r="E54" s="12"/>
      <c r="F54" s="12"/>
      <c r="G54" s="12"/>
      <c r="H54" s="12"/>
      <c r="I54" s="12"/>
      <c r="J54" s="12"/>
    </row>
    <row r="55" spans="1:10" s="17" customFormat="1" x14ac:dyDescent="0.3">
      <c r="A55" s="18"/>
      <c r="B55" s="12"/>
      <c r="C55" s="12"/>
      <c r="D55" s="12"/>
      <c r="E55" s="12"/>
      <c r="F55" s="12"/>
      <c r="G55" s="12"/>
      <c r="H55" s="12"/>
      <c r="I55" s="12"/>
      <c r="J55" s="12"/>
    </row>
    <row r="56" spans="1:10" s="17" customFormat="1" x14ac:dyDescent="0.3">
      <c r="A56" s="18"/>
      <c r="B56" s="12"/>
      <c r="C56" s="12"/>
      <c r="D56" s="12"/>
      <c r="E56" s="12"/>
      <c r="F56" s="12"/>
      <c r="G56" s="12"/>
      <c r="H56" s="12"/>
      <c r="I56" s="12"/>
      <c r="J56" s="12"/>
    </row>
    <row r="57" spans="1:10" s="17" customFormat="1" x14ac:dyDescent="0.3">
      <c r="A57" s="18"/>
      <c r="B57" s="12"/>
      <c r="C57" s="12"/>
      <c r="D57" s="12"/>
      <c r="E57" s="12"/>
      <c r="F57" s="12"/>
      <c r="G57" s="12"/>
      <c r="H57" s="12"/>
      <c r="I57" s="12"/>
      <c r="J57" s="12"/>
    </row>
    <row r="58" spans="1:10" s="17" customFormat="1" x14ac:dyDescent="0.3">
      <c r="A58" s="18"/>
      <c r="B58" s="12"/>
      <c r="C58" s="12"/>
      <c r="D58" s="12"/>
      <c r="E58" s="12"/>
      <c r="F58" s="12"/>
      <c r="G58" s="12"/>
      <c r="H58" s="12"/>
      <c r="I58" s="12"/>
      <c r="J58" s="12"/>
    </row>
    <row r="59" spans="1:10" s="17" customFormat="1" x14ac:dyDescent="0.3">
      <c r="A59" s="18"/>
      <c r="B59" s="12"/>
      <c r="C59" s="12"/>
      <c r="D59" s="12"/>
      <c r="E59" s="12"/>
      <c r="F59" s="12"/>
      <c r="G59" s="12"/>
      <c r="H59" s="12"/>
      <c r="I59" s="12"/>
      <c r="J59" s="12"/>
    </row>
    <row r="60" spans="1:10" s="17" customFormat="1" x14ac:dyDescent="0.3">
      <c r="A60" s="18"/>
      <c r="B60" s="12"/>
      <c r="C60" s="12"/>
      <c r="D60" s="12"/>
      <c r="E60" s="12"/>
      <c r="F60" s="12"/>
      <c r="G60" s="12"/>
      <c r="H60" s="12"/>
      <c r="I60" s="12"/>
      <c r="J60" s="12"/>
    </row>
    <row r="61" spans="1:10" s="17" customFormat="1" x14ac:dyDescent="0.3">
      <c r="A61" s="18"/>
      <c r="B61" s="12"/>
      <c r="C61" s="12"/>
      <c r="D61" s="12"/>
      <c r="E61" s="12"/>
      <c r="F61" s="12"/>
      <c r="G61" s="12"/>
      <c r="H61" s="12"/>
      <c r="I61" s="12"/>
      <c r="J61" s="12"/>
    </row>
    <row r="62" spans="1:10" s="17" customFormat="1" x14ac:dyDescent="0.3">
      <c r="A62" s="18"/>
      <c r="B62" s="12"/>
      <c r="C62" s="12"/>
      <c r="D62" s="12"/>
      <c r="E62" s="12"/>
      <c r="F62" s="12"/>
      <c r="G62" s="12"/>
      <c r="H62" s="12"/>
      <c r="I62" s="12"/>
      <c r="J62" s="12"/>
    </row>
    <row r="63" spans="1:10" s="17" customFormat="1" x14ac:dyDescent="0.3">
      <c r="A63" s="18"/>
      <c r="B63" s="12"/>
      <c r="C63" s="12"/>
      <c r="D63" s="12"/>
      <c r="E63" s="12"/>
      <c r="F63" s="12"/>
      <c r="G63" s="12"/>
      <c r="H63" s="12"/>
      <c r="I63" s="12"/>
      <c r="J63" s="12"/>
    </row>
    <row r="64" spans="1:10" s="17" customFormat="1" x14ac:dyDescent="0.3">
      <c r="A64" s="18"/>
      <c r="B64" s="12"/>
      <c r="C64" s="12"/>
      <c r="D64" s="12"/>
      <c r="E64" s="12"/>
      <c r="F64" s="12"/>
      <c r="G64" s="12"/>
      <c r="H64" s="12"/>
      <c r="I64" s="12"/>
      <c r="J64" s="12"/>
    </row>
    <row r="65" spans="1:10" s="17" customFormat="1" x14ac:dyDescent="0.3">
      <c r="A65" s="18"/>
      <c r="B65" s="12"/>
      <c r="C65" s="12"/>
      <c r="D65" s="12"/>
      <c r="E65" s="12"/>
      <c r="F65" s="12"/>
      <c r="G65" s="12"/>
      <c r="H65" s="12"/>
      <c r="I65" s="12"/>
      <c r="J65" s="12"/>
    </row>
    <row r="66" spans="1:10" s="17" customForma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</row>
    <row r="67" spans="1:10" s="17" customFormat="1" x14ac:dyDescent="0.3">
      <c r="A67" s="18"/>
      <c r="B67" s="12"/>
      <c r="C67" s="12"/>
      <c r="D67" s="12"/>
      <c r="E67" s="12"/>
      <c r="F67" s="12"/>
      <c r="G67" s="12"/>
      <c r="H67" s="12"/>
      <c r="I67" s="12"/>
      <c r="J67" s="12"/>
    </row>
    <row r="68" spans="1:10" s="17" customFormat="1" x14ac:dyDescent="0.3">
      <c r="A68" s="18"/>
      <c r="B68" s="12"/>
      <c r="C68" s="12"/>
      <c r="D68" s="12"/>
      <c r="E68" s="12"/>
      <c r="F68" s="12"/>
      <c r="G68" s="12"/>
      <c r="H68" s="12"/>
      <c r="I68" s="12"/>
      <c r="J68" s="12"/>
    </row>
    <row r="69" spans="1:10" s="17" customFormat="1" x14ac:dyDescent="0.3">
      <c r="A69" s="18"/>
      <c r="B69" s="12"/>
      <c r="C69" s="12"/>
      <c r="D69" s="12"/>
      <c r="E69" s="12"/>
      <c r="F69" s="12"/>
      <c r="G69" s="12"/>
      <c r="H69" s="12"/>
      <c r="I69" s="12"/>
      <c r="J69" s="12"/>
    </row>
    <row r="70" spans="1:10" s="17" customFormat="1" x14ac:dyDescent="0.3">
      <c r="A70" s="18"/>
      <c r="B70" s="12"/>
      <c r="C70" s="12"/>
      <c r="D70" s="12"/>
      <c r="E70" s="12"/>
      <c r="F70" s="12"/>
      <c r="G70" s="12"/>
      <c r="H70" s="12"/>
      <c r="I70" s="12"/>
      <c r="J70" s="12"/>
    </row>
    <row r="71" spans="1:10" s="17" customFormat="1" x14ac:dyDescent="0.3">
      <c r="A71" s="18"/>
      <c r="B71" s="12"/>
      <c r="C71" s="12"/>
      <c r="D71" s="12"/>
      <c r="E71" s="12"/>
      <c r="F71" s="12"/>
      <c r="G71" s="12"/>
      <c r="H71" s="12"/>
      <c r="I71" s="12"/>
      <c r="J71" s="12"/>
    </row>
    <row r="72" spans="1:10" s="17" customForma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</row>
    <row r="73" spans="1:10" s="17" customFormat="1" x14ac:dyDescent="0.3">
      <c r="A73" s="18"/>
      <c r="B73" s="12"/>
      <c r="C73" s="12"/>
      <c r="D73" s="12"/>
      <c r="E73" s="12"/>
      <c r="F73" s="12"/>
      <c r="G73" s="12"/>
      <c r="H73" s="12"/>
      <c r="I73" s="12"/>
      <c r="J73" s="12"/>
    </row>
    <row r="74" spans="1:10" s="17" customFormat="1" x14ac:dyDescent="0.3">
      <c r="A74" s="18"/>
      <c r="B74" s="12"/>
      <c r="C74" s="12"/>
      <c r="D74" s="12"/>
      <c r="E74" s="12"/>
      <c r="F74" s="12"/>
      <c r="G74" s="12"/>
      <c r="H74" s="12"/>
      <c r="I74" s="12"/>
      <c r="J74" s="12"/>
    </row>
    <row r="75" spans="1:10" s="17" customFormat="1" x14ac:dyDescent="0.3">
      <c r="A75" s="18"/>
      <c r="B75" s="12"/>
      <c r="C75" s="12"/>
      <c r="D75" s="12"/>
      <c r="E75" s="12"/>
      <c r="F75" s="12"/>
      <c r="G75" s="12"/>
      <c r="H75" s="12"/>
      <c r="I75" s="12"/>
      <c r="J75" s="12"/>
    </row>
    <row r="76" spans="1:10" s="17" customFormat="1" x14ac:dyDescent="0.3">
      <c r="A76" s="18"/>
      <c r="B76" s="12"/>
      <c r="C76" s="12"/>
      <c r="D76" s="12"/>
      <c r="E76" s="12"/>
      <c r="F76" s="12"/>
      <c r="G76" s="12"/>
      <c r="H76" s="12"/>
      <c r="I76" s="12"/>
      <c r="J76" s="12"/>
    </row>
    <row r="77" spans="1:10" s="17" customFormat="1" x14ac:dyDescent="0.3">
      <c r="A77" s="18"/>
      <c r="B77" s="12"/>
      <c r="C77" s="12"/>
      <c r="D77" s="12"/>
      <c r="E77" s="12"/>
      <c r="F77" s="12"/>
      <c r="G77" s="12"/>
      <c r="H77" s="12"/>
      <c r="I77" s="12"/>
      <c r="J77" s="12"/>
    </row>
    <row r="78" spans="1:10" s="17" customFormat="1" x14ac:dyDescent="0.3">
      <c r="A78" s="18"/>
      <c r="B78" s="12"/>
      <c r="C78" s="12"/>
      <c r="D78" s="12"/>
      <c r="E78" s="12"/>
      <c r="F78" s="12"/>
      <c r="G78" s="12"/>
      <c r="H78" s="12"/>
      <c r="I78" s="12"/>
      <c r="J78" s="12"/>
    </row>
    <row r="79" spans="1:10" s="17" customFormat="1" x14ac:dyDescent="0.3">
      <c r="A79" s="18"/>
      <c r="B79" s="12"/>
      <c r="C79" s="12"/>
      <c r="D79" s="12"/>
      <c r="E79" s="12"/>
      <c r="F79" s="12"/>
      <c r="G79" s="12"/>
      <c r="H79" s="12"/>
      <c r="I79" s="12"/>
      <c r="J79" s="12"/>
    </row>
    <row r="80" spans="1:10" s="17" customFormat="1" x14ac:dyDescent="0.3">
      <c r="A80" s="18"/>
      <c r="B80" s="12"/>
      <c r="C80" s="12"/>
      <c r="D80" s="12"/>
      <c r="E80" s="12"/>
      <c r="F80" s="12"/>
      <c r="G80" s="12"/>
      <c r="H80" s="12"/>
      <c r="I80" s="12"/>
      <c r="J80" s="12"/>
    </row>
    <row r="81" spans="1:10" s="17" customForma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</row>
    <row r="82" spans="1:10" s="17" customFormat="1" x14ac:dyDescent="0.3">
      <c r="A82" s="18"/>
      <c r="B82" s="12"/>
      <c r="C82" s="12"/>
      <c r="D82" s="12"/>
      <c r="E82" s="12"/>
      <c r="F82" s="12"/>
      <c r="G82" s="12"/>
      <c r="H82" s="12"/>
      <c r="I82" s="12"/>
      <c r="J82" s="12"/>
    </row>
    <row r="83" spans="1:10" s="17" customFormat="1" x14ac:dyDescent="0.3">
      <c r="A83" s="18"/>
      <c r="B83" s="12"/>
      <c r="C83" s="12"/>
      <c r="D83" s="12"/>
      <c r="E83" s="12"/>
      <c r="F83" s="12"/>
      <c r="G83" s="12"/>
      <c r="H83" s="12"/>
      <c r="I83" s="12"/>
      <c r="J83" s="12"/>
    </row>
    <row r="84" spans="1:10" s="17" customFormat="1" x14ac:dyDescent="0.3">
      <c r="A84" s="18"/>
      <c r="B84" s="12"/>
      <c r="C84" s="12"/>
      <c r="D84" s="12"/>
      <c r="E84" s="12"/>
      <c r="F84" s="12"/>
      <c r="G84" s="12"/>
      <c r="H84" s="12"/>
      <c r="I84" s="12"/>
      <c r="J84" s="12"/>
    </row>
    <row r="85" spans="1:10" s="17" customFormat="1" x14ac:dyDescent="0.3">
      <c r="A85" s="18"/>
      <c r="B85" s="12"/>
      <c r="C85" s="12"/>
      <c r="D85" s="12"/>
      <c r="E85" s="12"/>
      <c r="F85" s="12"/>
      <c r="G85" s="12"/>
      <c r="H85" s="12"/>
      <c r="I85" s="12"/>
      <c r="J85" s="12"/>
    </row>
    <row r="86" spans="1:10" s="17" customFormat="1" x14ac:dyDescent="0.3">
      <c r="A86" s="18"/>
      <c r="B86" s="12"/>
      <c r="C86" s="12"/>
      <c r="D86" s="12"/>
      <c r="E86" s="12"/>
      <c r="F86" s="12"/>
      <c r="G86" s="12"/>
      <c r="H86" s="12"/>
      <c r="I86" s="12"/>
      <c r="J86" s="12"/>
    </row>
    <row r="87" spans="1:10" s="17" customForma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</row>
    <row r="88" spans="1:10" s="17" customFormat="1" x14ac:dyDescent="0.3">
      <c r="A88" s="18"/>
      <c r="B88" s="12"/>
      <c r="C88" s="12"/>
      <c r="D88" s="12"/>
      <c r="E88" s="12"/>
      <c r="F88" s="12"/>
      <c r="G88" s="12"/>
      <c r="H88" s="12"/>
      <c r="I88" s="12"/>
      <c r="J88" s="12"/>
    </row>
    <row r="89" spans="1:10" s="17" customFormat="1" x14ac:dyDescent="0.3">
      <c r="A89" s="18"/>
      <c r="B89" s="12"/>
      <c r="C89" s="12"/>
      <c r="D89" s="12"/>
      <c r="E89" s="12"/>
      <c r="F89" s="12"/>
      <c r="G89" s="12"/>
      <c r="H89" s="12"/>
      <c r="I89" s="12"/>
      <c r="J89" s="12"/>
    </row>
    <row r="90" spans="1:10" s="17" customForma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</row>
    <row r="91" spans="1:10" s="17" customFormat="1" x14ac:dyDescent="0.3">
      <c r="A91" s="18"/>
      <c r="B91" s="12"/>
      <c r="C91" s="12"/>
      <c r="D91" s="12"/>
      <c r="E91" s="12"/>
      <c r="F91" s="12"/>
      <c r="G91" s="12"/>
      <c r="H91" s="12"/>
      <c r="I91" s="12"/>
      <c r="J91" s="12"/>
    </row>
    <row r="92" spans="1:10" s="17" customFormat="1" x14ac:dyDescent="0.3">
      <c r="A92" s="18"/>
      <c r="B92" s="12"/>
      <c r="C92" s="12"/>
      <c r="D92" s="12"/>
      <c r="E92" s="12"/>
      <c r="F92" s="12"/>
      <c r="G92" s="12"/>
      <c r="H92" s="12"/>
      <c r="I92" s="12"/>
      <c r="J92" s="12"/>
    </row>
    <row r="93" spans="1:10" s="17" customFormat="1" x14ac:dyDescent="0.3">
      <c r="A93" s="18"/>
      <c r="B93" s="12"/>
      <c r="C93" s="12"/>
      <c r="D93" s="12"/>
      <c r="E93" s="12"/>
      <c r="F93" s="12"/>
      <c r="G93" s="12"/>
      <c r="H93" s="12"/>
      <c r="I93" s="12"/>
      <c r="J93" s="12"/>
    </row>
    <row r="94" spans="1:10" s="17" customFormat="1" x14ac:dyDescent="0.3">
      <c r="A94" s="18"/>
      <c r="B94" s="12"/>
      <c r="C94" s="12"/>
      <c r="D94" s="12"/>
      <c r="E94" s="12"/>
      <c r="F94" s="12"/>
      <c r="G94" s="12"/>
      <c r="H94" s="12"/>
      <c r="I94" s="12"/>
      <c r="J94" s="12"/>
    </row>
    <row r="95" spans="1:10" s="17" customFormat="1" x14ac:dyDescent="0.3">
      <c r="A95" s="18"/>
      <c r="B95" s="12"/>
      <c r="C95" s="12"/>
      <c r="D95" s="12"/>
      <c r="E95" s="12"/>
      <c r="F95" s="12"/>
      <c r="G95" s="12"/>
      <c r="H95" s="12"/>
      <c r="I95" s="12"/>
      <c r="J95" s="12"/>
    </row>
    <row r="96" spans="1:10" s="17" customForma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</row>
    <row r="97" spans="1:10" s="34" customFormat="1" x14ac:dyDescent="0.3">
      <c r="A97" s="18"/>
      <c r="B97" s="12"/>
      <c r="C97" s="12"/>
      <c r="D97" s="12"/>
      <c r="E97" s="12"/>
      <c r="F97" s="12"/>
      <c r="G97" s="12"/>
      <c r="H97" s="12"/>
      <c r="I97" s="12"/>
      <c r="J97" s="12"/>
    </row>
  </sheetData>
  <sheetProtection selectLockedCells="1"/>
  <mergeCells count="5">
    <mergeCell ref="B2:I2"/>
    <mergeCell ref="B1:I1"/>
    <mergeCell ref="H3:I3"/>
    <mergeCell ref="B3:D3"/>
    <mergeCell ref="E3:G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zoomScaleSheetLayoutView="100" workbookViewId="0">
      <pane ySplit="6" topLeftCell="A7" activePane="bottomLeft" state="frozen"/>
      <selection pane="bottomLeft" activeCell="F31" sqref="F31"/>
    </sheetView>
  </sheetViews>
  <sheetFormatPr defaultColWidth="9.109375" defaultRowHeight="13.8" x14ac:dyDescent="0.3"/>
  <cols>
    <col min="1" max="1" width="16.5546875" style="18" bestFit="1" customWidth="1"/>
    <col min="2" max="7" width="8.5546875" style="18" customWidth="1"/>
    <col min="8" max="8" width="12.109375" style="12" bestFit="1" customWidth="1"/>
    <col min="9" max="9" width="13.33203125" style="12" bestFit="1" customWidth="1"/>
    <col min="10" max="10" width="10" style="12" bestFit="1" customWidth="1"/>
    <col min="11" max="16384" width="9.109375" style="12"/>
  </cols>
  <sheetData>
    <row r="1" spans="1:8" x14ac:dyDescent="0.3">
      <c r="A1" s="26"/>
      <c r="B1" s="155" t="s">
        <v>20</v>
      </c>
      <c r="C1" s="156"/>
      <c r="D1" s="156"/>
      <c r="E1" s="156"/>
      <c r="F1" s="157"/>
      <c r="G1" s="122"/>
      <c r="H1" s="61" t="s">
        <v>20</v>
      </c>
    </row>
    <row r="2" spans="1:8" x14ac:dyDescent="0.3">
      <c r="A2" s="27"/>
      <c r="B2" s="152" t="s">
        <v>26</v>
      </c>
      <c r="C2" s="153"/>
      <c r="D2" s="153"/>
      <c r="E2" s="153"/>
      <c r="F2" s="153"/>
      <c r="G2" s="121" t="s">
        <v>20</v>
      </c>
      <c r="H2" s="123" t="s">
        <v>46</v>
      </c>
    </row>
    <row r="3" spans="1:8" x14ac:dyDescent="0.3">
      <c r="A3" s="27"/>
      <c r="B3" s="167" t="s">
        <v>32</v>
      </c>
      <c r="C3" s="166"/>
      <c r="D3" s="167" t="s">
        <v>44</v>
      </c>
      <c r="E3" s="165"/>
      <c r="F3" s="166"/>
      <c r="G3" s="119" t="s">
        <v>45</v>
      </c>
      <c r="H3" s="7" t="s">
        <v>3</v>
      </c>
    </row>
    <row r="4" spans="1:8" x14ac:dyDescent="0.3">
      <c r="A4" s="37"/>
      <c r="B4" s="1" t="s">
        <v>2</v>
      </c>
      <c r="C4" s="1" t="s">
        <v>2</v>
      </c>
      <c r="D4" s="1" t="s">
        <v>138</v>
      </c>
      <c r="E4" s="1" t="s">
        <v>2</v>
      </c>
      <c r="F4" s="1" t="s">
        <v>2</v>
      </c>
      <c r="G4" s="1" t="s">
        <v>2</v>
      </c>
      <c r="H4" s="2" t="s">
        <v>2</v>
      </c>
    </row>
    <row r="5" spans="1:8" ht="88.2" customHeight="1" thickBot="1" x14ac:dyDescent="0.35">
      <c r="A5" s="38" t="s">
        <v>6</v>
      </c>
      <c r="B5" s="46" t="s">
        <v>85</v>
      </c>
      <c r="C5" s="46" t="s">
        <v>86</v>
      </c>
      <c r="D5" s="46" t="s">
        <v>124</v>
      </c>
      <c r="E5" s="46" t="s">
        <v>87</v>
      </c>
      <c r="F5" s="46" t="s">
        <v>88</v>
      </c>
      <c r="G5" s="58" t="s">
        <v>89</v>
      </c>
      <c r="H5" s="4" t="s">
        <v>90</v>
      </c>
    </row>
    <row r="6" spans="1:8" ht="14.4" thickBot="1" x14ac:dyDescent="0.35">
      <c r="A6" s="14"/>
      <c r="B6" s="41"/>
      <c r="C6" s="41"/>
      <c r="D6" s="41"/>
      <c r="E6" s="41"/>
      <c r="F6" s="41"/>
      <c r="G6" s="41"/>
      <c r="H6" s="16"/>
    </row>
    <row r="7" spans="1:8" x14ac:dyDescent="0.3">
      <c r="A7" s="129" t="s">
        <v>51</v>
      </c>
      <c r="B7" s="69">
        <v>25</v>
      </c>
      <c r="C7" s="51">
        <v>20</v>
      </c>
      <c r="D7" s="143">
        <v>0</v>
      </c>
      <c r="E7" s="69">
        <v>31</v>
      </c>
      <c r="F7" s="144">
        <v>14</v>
      </c>
      <c r="G7" s="69">
        <v>40</v>
      </c>
      <c r="H7" s="20">
        <v>39</v>
      </c>
    </row>
    <row r="8" spans="1:8" x14ac:dyDescent="0.3">
      <c r="A8" s="138" t="s">
        <v>52</v>
      </c>
      <c r="B8" s="67">
        <v>34</v>
      </c>
      <c r="C8" s="52">
        <v>40</v>
      </c>
      <c r="D8" s="143">
        <v>4</v>
      </c>
      <c r="E8" s="67">
        <v>46</v>
      </c>
      <c r="F8" s="115">
        <v>30</v>
      </c>
      <c r="G8" s="66">
        <v>53</v>
      </c>
      <c r="H8" s="23">
        <v>61</v>
      </c>
    </row>
    <row r="9" spans="1:8" x14ac:dyDescent="0.3">
      <c r="A9" s="128" t="s">
        <v>53</v>
      </c>
      <c r="B9" s="67">
        <v>57</v>
      </c>
      <c r="C9" s="52">
        <v>101</v>
      </c>
      <c r="D9" s="143">
        <v>3</v>
      </c>
      <c r="E9" s="67">
        <v>106</v>
      </c>
      <c r="F9" s="115">
        <v>62</v>
      </c>
      <c r="G9" s="66">
        <v>143</v>
      </c>
      <c r="H9" s="23">
        <v>147</v>
      </c>
    </row>
    <row r="10" spans="1:8" x14ac:dyDescent="0.3">
      <c r="A10" s="128" t="s">
        <v>54</v>
      </c>
      <c r="B10" s="67">
        <v>63</v>
      </c>
      <c r="C10" s="52">
        <v>69</v>
      </c>
      <c r="D10" s="143">
        <v>3</v>
      </c>
      <c r="E10" s="67">
        <v>98</v>
      </c>
      <c r="F10" s="115">
        <v>41</v>
      </c>
      <c r="G10" s="66">
        <v>114</v>
      </c>
      <c r="H10" s="23">
        <v>122</v>
      </c>
    </row>
    <row r="11" spans="1:8" x14ac:dyDescent="0.3">
      <c r="A11" s="128" t="s">
        <v>55</v>
      </c>
      <c r="B11" s="67">
        <v>22</v>
      </c>
      <c r="C11" s="52">
        <v>33</v>
      </c>
      <c r="D11" s="143">
        <v>1</v>
      </c>
      <c r="E11" s="67">
        <v>29</v>
      </c>
      <c r="F11" s="115">
        <v>30</v>
      </c>
      <c r="G11" s="66">
        <v>43</v>
      </c>
      <c r="H11" s="23">
        <v>45</v>
      </c>
    </row>
    <row r="12" spans="1:8" x14ac:dyDescent="0.3">
      <c r="A12" s="128" t="s">
        <v>56</v>
      </c>
      <c r="B12" s="67">
        <v>32</v>
      </c>
      <c r="C12" s="52">
        <v>31</v>
      </c>
      <c r="D12" s="143">
        <v>2</v>
      </c>
      <c r="E12" s="67">
        <v>45</v>
      </c>
      <c r="F12" s="115">
        <v>19</v>
      </c>
      <c r="G12" s="66">
        <v>53</v>
      </c>
      <c r="H12" s="23">
        <v>52</v>
      </c>
    </row>
    <row r="13" spans="1:8" x14ac:dyDescent="0.3">
      <c r="A13" s="128" t="s">
        <v>57</v>
      </c>
      <c r="B13" s="67">
        <v>31</v>
      </c>
      <c r="C13" s="52">
        <v>44</v>
      </c>
      <c r="D13" s="143">
        <v>3</v>
      </c>
      <c r="E13" s="67">
        <v>54</v>
      </c>
      <c r="F13" s="115">
        <v>30</v>
      </c>
      <c r="G13" s="66">
        <v>73</v>
      </c>
      <c r="H13" s="23">
        <v>69</v>
      </c>
    </row>
    <row r="14" spans="1:8" x14ac:dyDescent="0.3">
      <c r="A14" s="126" t="s">
        <v>58</v>
      </c>
      <c r="B14" s="67">
        <v>30</v>
      </c>
      <c r="C14" s="52">
        <v>53</v>
      </c>
      <c r="D14" s="143">
        <v>1</v>
      </c>
      <c r="E14" s="67">
        <v>60</v>
      </c>
      <c r="F14" s="115">
        <v>26</v>
      </c>
      <c r="G14" s="66">
        <v>66</v>
      </c>
      <c r="H14" s="23">
        <v>71</v>
      </c>
    </row>
    <row r="15" spans="1:8" x14ac:dyDescent="0.3">
      <c r="A15" s="127" t="s">
        <v>59</v>
      </c>
      <c r="B15" s="67">
        <v>14</v>
      </c>
      <c r="C15" s="52">
        <v>44</v>
      </c>
      <c r="D15" s="143">
        <v>1</v>
      </c>
      <c r="E15" s="67">
        <v>22</v>
      </c>
      <c r="F15" s="115">
        <v>34</v>
      </c>
      <c r="G15" s="66">
        <v>58</v>
      </c>
      <c r="H15" s="23">
        <v>51</v>
      </c>
    </row>
    <row r="16" spans="1:8" x14ac:dyDescent="0.3">
      <c r="A16" s="139" t="s">
        <v>91</v>
      </c>
      <c r="B16" s="145">
        <v>69</v>
      </c>
      <c r="C16" s="52">
        <v>66</v>
      </c>
      <c r="D16" s="143">
        <v>0</v>
      </c>
      <c r="E16" s="67">
        <v>104</v>
      </c>
      <c r="F16" s="115">
        <v>31</v>
      </c>
      <c r="G16" s="66">
        <v>112</v>
      </c>
      <c r="H16" s="23">
        <v>126</v>
      </c>
    </row>
    <row r="17" spans="1:8" x14ac:dyDescent="0.3">
      <c r="A17" s="126" t="s">
        <v>60</v>
      </c>
      <c r="B17" s="145">
        <v>49</v>
      </c>
      <c r="C17" s="52">
        <v>28</v>
      </c>
      <c r="D17" s="143">
        <v>5</v>
      </c>
      <c r="E17" s="67">
        <v>63</v>
      </c>
      <c r="F17" s="115">
        <v>13</v>
      </c>
      <c r="G17" s="66">
        <v>66</v>
      </c>
      <c r="H17" s="23">
        <v>61</v>
      </c>
    </row>
    <row r="18" spans="1:8" x14ac:dyDescent="0.3">
      <c r="A18" s="140" t="s">
        <v>61</v>
      </c>
      <c r="B18" s="145">
        <v>64</v>
      </c>
      <c r="C18" s="52">
        <v>60</v>
      </c>
      <c r="D18" s="143">
        <v>0</v>
      </c>
      <c r="E18" s="67">
        <v>110</v>
      </c>
      <c r="F18" s="115">
        <v>11</v>
      </c>
      <c r="G18" s="66">
        <v>103</v>
      </c>
      <c r="H18" s="23">
        <v>112</v>
      </c>
    </row>
    <row r="19" spans="1:8" x14ac:dyDescent="0.3">
      <c r="A19" s="126" t="s">
        <v>62</v>
      </c>
      <c r="B19" s="145">
        <v>121</v>
      </c>
      <c r="C19" s="52">
        <v>72</v>
      </c>
      <c r="D19" s="143">
        <v>4</v>
      </c>
      <c r="E19" s="67">
        <v>175</v>
      </c>
      <c r="F19" s="115">
        <v>19</v>
      </c>
      <c r="G19" s="66">
        <v>159</v>
      </c>
      <c r="H19" s="23">
        <v>165</v>
      </c>
    </row>
    <row r="20" spans="1:8" x14ac:dyDescent="0.3">
      <c r="A20" s="126" t="s">
        <v>63</v>
      </c>
      <c r="B20" s="145">
        <v>137</v>
      </c>
      <c r="C20" s="52">
        <v>104</v>
      </c>
      <c r="D20" s="143">
        <v>7</v>
      </c>
      <c r="E20" s="67">
        <v>203</v>
      </c>
      <c r="F20" s="115">
        <v>36</v>
      </c>
      <c r="G20" s="66">
        <v>195</v>
      </c>
      <c r="H20" s="23">
        <v>219</v>
      </c>
    </row>
    <row r="21" spans="1:8" x14ac:dyDescent="0.3">
      <c r="A21" s="126" t="s">
        <v>64</v>
      </c>
      <c r="B21" s="145">
        <v>31</v>
      </c>
      <c r="C21" s="52">
        <v>35</v>
      </c>
      <c r="D21" s="143">
        <v>0</v>
      </c>
      <c r="E21" s="67">
        <v>41</v>
      </c>
      <c r="F21" s="115">
        <v>27</v>
      </c>
      <c r="G21" s="66">
        <v>48</v>
      </c>
      <c r="H21" s="23">
        <v>57</v>
      </c>
    </row>
    <row r="22" spans="1:8" x14ac:dyDescent="0.3">
      <c r="A22" s="126" t="s">
        <v>65</v>
      </c>
      <c r="B22" s="145">
        <v>4</v>
      </c>
      <c r="C22" s="52">
        <v>3</v>
      </c>
      <c r="D22" s="143">
        <v>0</v>
      </c>
      <c r="E22" s="67">
        <v>6</v>
      </c>
      <c r="F22" s="115">
        <v>1</v>
      </c>
      <c r="G22" s="66">
        <v>6</v>
      </c>
      <c r="H22" s="23">
        <v>7</v>
      </c>
    </row>
    <row r="23" spans="1:8" x14ac:dyDescent="0.3">
      <c r="A23" s="141" t="s">
        <v>66</v>
      </c>
      <c r="B23" s="145">
        <v>50</v>
      </c>
      <c r="C23" s="52">
        <v>110</v>
      </c>
      <c r="D23" s="143">
        <v>2</v>
      </c>
      <c r="E23" s="67">
        <v>70</v>
      </c>
      <c r="F23" s="115">
        <v>99</v>
      </c>
      <c r="G23" s="66">
        <v>157</v>
      </c>
      <c r="H23" s="23">
        <v>145</v>
      </c>
    </row>
    <row r="24" spans="1:8" x14ac:dyDescent="0.3">
      <c r="A24" s="126" t="s">
        <v>67</v>
      </c>
      <c r="B24" s="67">
        <v>29</v>
      </c>
      <c r="C24" s="52">
        <v>62</v>
      </c>
      <c r="D24" s="143">
        <v>8</v>
      </c>
      <c r="E24" s="67">
        <v>62</v>
      </c>
      <c r="F24" s="115">
        <v>26</v>
      </c>
      <c r="G24" s="66">
        <v>87</v>
      </c>
      <c r="H24" s="23">
        <v>85</v>
      </c>
    </row>
    <row r="25" spans="1:8" x14ac:dyDescent="0.3">
      <c r="A25" s="126" t="s">
        <v>68</v>
      </c>
      <c r="B25" s="67">
        <v>84</v>
      </c>
      <c r="C25" s="52">
        <v>154</v>
      </c>
      <c r="D25" s="143">
        <v>3</v>
      </c>
      <c r="E25" s="67">
        <v>114</v>
      </c>
      <c r="F25" s="115">
        <v>128</v>
      </c>
      <c r="G25" s="66">
        <v>162</v>
      </c>
      <c r="H25" s="23">
        <v>187</v>
      </c>
    </row>
    <row r="26" spans="1:8" x14ac:dyDescent="0.3">
      <c r="A26" s="127" t="s">
        <v>69</v>
      </c>
      <c r="B26" s="67">
        <v>11</v>
      </c>
      <c r="C26" s="52">
        <v>17</v>
      </c>
      <c r="D26" s="143">
        <v>0</v>
      </c>
      <c r="E26" s="67">
        <v>14</v>
      </c>
      <c r="F26" s="115">
        <v>13</v>
      </c>
      <c r="G26" s="66">
        <v>20</v>
      </c>
      <c r="H26" s="23">
        <v>25</v>
      </c>
    </row>
    <row r="27" spans="1:8" x14ac:dyDescent="0.3">
      <c r="A27" s="126" t="s">
        <v>71</v>
      </c>
      <c r="B27" s="67">
        <v>30</v>
      </c>
      <c r="C27" s="52">
        <v>50</v>
      </c>
      <c r="D27" s="143">
        <v>1</v>
      </c>
      <c r="E27" s="67">
        <v>37</v>
      </c>
      <c r="F27" s="115">
        <v>44</v>
      </c>
      <c r="G27" s="66">
        <v>72</v>
      </c>
      <c r="H27" s="23">
        <v>74</v>
      </c>
    </row>
    <row r="28" spans="1:8" x14ac:dyDescent="0.3">
      <c r="A28" s="126" t="s">
        <v>72</v>
      </c>
      <c r="B28" s="67">
        <v>52</v>
      </c>
      <c r="C28" s="52">
        <v>87</v>
      </c>
      <c r="D28" s="143">
        <v>5</v>
      </c>
      <c r="E28" s="67">
        <v>71</v>
      </c>
      <c r="F28" s="115">
        <v>80</v>
      </c>
      <c r="G28" s="66">
        <v>140</v>
      </c>
      <c r="H28" s="23">
        <v>135</v>
      </c>
    </row>
    <row r="29" spans="1:8" x14ac:dyDescent="0.3">
      <c r="A29" s="127" t="s">
        <v>73</v>
      </c>
      <c r="B29" s="67">
        <v>21</v>
      </c>
      <c r="C29" s="52">
        <v>32</v>
      </c>
      <c r="D29" s="143">
        <v>0</v>
      </c>
      <c r="E29" s="67">
        <v>26</v>
      </c>
      <c r="F29" s="115">
        <v>28</v>
      </c>
      <c r="G29" s="66">
        <v>53</v>
      </c>
      <c r="H29" s="23">
        <v>49</v>
      </c>
    </row>
    <row r="30" spans="1:8" x14ac:dyDescent="0.3">
      <c r="A30" s="126" t="s">
        <v>74</v>
      </c>
      <c r="B30" s="67">
        <v>30</v>
      </c>
      <c r="C30" s="52">
        <v>54</v>
      </c>
      <c r="D30" s="143">
        <v>0</v>
      </c>
      <c r="E30" s="67">
        <v>42</v>
      </c>
      <c r="F30" s="115">
        <v>44</v>
      </c>
      <c r="G30" s="66">
        <v>61</v>
      </c>
      <c r="H30" s="23">
        <v>76</v>
      </c>
    </row>
    <row r="31" spans="1:8" x14ac:dyDescent="0.3">
      <c r="A31" s="126" t="s">
        <v>75</v>
      </c>
      <c r="B31" s="67">
        <v>45</v>
      </c>
      <c r="C31" s="52">
        <v>48</v>
      </c>
      <c r="D31" s="143">
        <v>0</v>
      </c>
      <c r="E31" s="67">
        <v>56</v>
      </c>
      <c r="F31" s="115">
        <v>34</v>
      </c>
      <c r="G31" s="66">
        <v>91</v>
      </c>
      <c r="H31" s="23">
        <v>83</v>
      </c>
    </row>
    <row r="32" spans="1:8" x14ac:dyDescent="0.3">
      <c r="A32" s="126" t="s">
        <v>76</v>
      </c>
      <c r="B32" s="67">
        <v>10</v>
      </c>
      <c r="C32" s="52">
        <v>55</v>
      </c>
      <c r="D32" s="143">
        <v>0</v>
      </c>
      <c r="E32" s="67">
        <v>14</v>
      </c>
      <c r="F32" s="115">
        <v>59</v>
      </c>
      <c r="G32" s="66">
        <v>67</v>
      </c>
      <c r="H32" s="23">
        <v>52</v>
      </c>
    </row>
    <row r="33" spans="1:8" x14ac:dyDescent="0.3">
      <c r="A33" s="127" t="s">
        <v>70</v>
      </c>
      <c r="B33" s="67">
        <v>13</v>
      </c>
      <c r="C33" s="52">
        <v>26</v>
      </c>
      <c r="D33" s="143">
        <v>1</v>
      </c>
      <c r="E33" s="67">
        <v>19</v>
      </c>
      <c r="F33" s="115">
        <v>20</v>
      </c>
      <c r="G33" s="66">
        <v>34</v>
      </c>
      <c r="H33" s="23">
        <v>34</v>
      </c>
    </row>
    <row r="34" spans="1:8" x14ac:dyDescent="0.3">
      <c r="A34" s="142" t="s">
        <v>77</v>
      </c>
      <c r="B34" s="146">
        <v>211</v>
      </c>
      <c r="C34" s="92">
        <v>253</v>
      </c>
      <c r="D34" s="147">
        <v>19</v>
      </c>
      <c r="E34" s="146">
        <v>306</v>
      </c>
      <c r="F34" s="92">
        <v>158</v>
      </c>
      <c r="G34" s="146">
        <v>386</v>
      </c>
      <c r="H34" s="81">
        <v>391</v>
      </c>
    </row>
    <row r="35" spans="1:8" x14ac:dyDescent="0.3">
      <c r="A35" s="8" t="s">
        <v>0</v>
      </c>
      <c r="B35" s="19">
        <f t="shared" ref="B35:H35" si="0">SUM(B7:B34)</f>
        <v>1369</v>
      </c>
      <c r="C35" s="19">
        <f t="shared" si="0"/>
        <v>1751</v>
      </c>
      <c r="D35" s="19">
        <f>SUM(D7:D34)</f>
        <v>73</v>
      </c>
      <c r="E35" s="19">
        <f t="shared" si="0"/>
        <v>2024</v>
      </c>
      <c r="F35" s="19">
        <f t="shared" si="0"/>
        <v>1157</v>
      </c>
      <c r="G35" s="19">
        <f t="shared" si="0"/>
        <v>2662</v>
      </c>
      <c r="H35" s="19">
        <f t="shared" si="0"/>
        <v>2740</v>
      </c>
    </row>
  </sheetData>
  <sheetProtection selectLockedCells="1"/>
  <mergeCells count="4">
    <mergeCell ref="B3:C3"/>
    <mergeCell ref="B2:F2"/>
    <mergeCell ref="B1:F1"/>
    <mergeCell ref="D3:F3"/>
  </mergeCells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zoomScaleNormal="100" workbookViewId="0">
      <pane ySplit="3" topLeftCell="A34" activePane="bottomLeft" state="frozen"/>
      <selection pane="bottomLeft" activeCell="D46" sqref="D46"/>
    </sheetView>
  </sheetViews>
  <sheetFormatPr defaultRowHeight="13.8" x14ac:dyDescent="0.3"/>
  <cols>
    <col min="1" max="1" width="14.88671875" style="47" bestFit="1" customWidth="1"/>
    <col min="2" max="2" width="17.33203125" style="48" customWidth="1"/>
    <col min="3" max="3" width="20.5546875" style="48" bestFit="1" customWidth="1"/>
    <col min="4" max="4" width="15" style="48" customWidth="1"/>
  </cols>
  <sheetData>
    <row r="1" spans="1:4" x14ac:dyDescent="0.3">
      <c r="A1" s="168" t="s">
        <v>27</v>
      </c>
      <c r="B1" s="169"/>
      <c r="C1" s="169"/>
      <c r="D1" s="169"/>
    </row>
    <row r="2" spans="1:4" ht="14.4" thickBot="1" x14ac:dyDescent="0.35">
      <c r="A2" s="61" t="s">
        <v>47</v>
      </c>
      <c r="B2" s="61" t="s">
        <v>28</v>
      </c>
      <c r="C2" s="61" t="s">
        <v>29</v>
      </c>
      <c r="D2" s="61" t="s">
        <v>30</v>
      </c>
    </row>
    <row r="3" spans="1:4" ht="13.2" thickBot="1" x14ac:dyDescent="0.3">
      <c r="A3" s="170"/>
      <c r="B3" s="170"/>
      <c r="C3" s="170"/>
      <c r="D3" s="170"/>
    </row>
    <row r="4" spans="1:4" x14ac:dyDescent="0.3">
      <c r="A4" s="130" t="s">
        <v>52</v>
      </c>
      <c r="B4" s="131" t="s">
        <v>50</v>
      </c>
      <c r="C4" s="131" t="s">
        <v>92</v>
      </c>
      <c r="D4" s="136">
        <v>2</v>
      </c>
    </row>
    <row r="5" spans="1:4" x14ac:dyDescent="0.3">
      <c r="A5" s="132"/>
      <c r="B5" s="133"/>
      <c r="C5" s="133"/>
      <c r="D5" s="137"/>
    </row>
    <row r="6" spans="1:4" x14ac:dyDescent="0.3">
      <c r="A6" s="132" t="s">
        <v>53</v>
      </c>
      <c r="B6" s="133" t="s">
        <v>50</v>
      </c>
      <c r="C6" s="133" t="s">
        <v>93</v>
      </c>
      <c r="D6" s="137">
        <v>9</v>
      </c>
    </row>
    <row r="7" spans="1:4" x14ac:dyDescent="0.3">
      <c r="A7" s="132"/>
      <c r="B7" s="133" t="s">
        <v>31</v>
      </c>
      <c r="C7" s="133" t="s">
        <v>110</v>
      </c>
      <c r="D7" s="137">
        <v>143</v>
      </c>
    </row>
    <row r="8" spans="1:4" x14ac:dyDescent="0.3">
      <c r="A8" s="132"/>
      <c r="B8" s="133"/>
      <c r="C8" s="133"/>
      <c r="D8" s="137"/>
    </row>
    <row r="9" spans="1:4" x14ac:dyDescent="0.3">
      <c r="A9" s="132" t="s">
        <v>54</v>
      </c>
      <c r="B9" s="133" t="s">
        <v>50</v>
      </c>
      <c r="C9" s="133" t="s">
        <v>94</v>
      </c>
      <c r="D9" s="137">
        <v>10</v>
      </c>
    </row>
    <row r="10" spans="1:4" x14ac:dyDescent="0.3">
      <c r="A10" s="132"/>
      <c r="B10" s="133" t="s">
        <v>31</v>
      </c>
      <c r="C10" s="133" t="s">
        <v>111</v>
      </c>
      <c r="D10" s="137">
        <v>118</v>
      </c>
    </row>
    <row r="11" spans="1:4" x14ac:dyDescent="0.3">
      <c r="A11" s="132"/>
      <c r="B11" s="133"/>
      <c r="C11" s="133"/>
      <c r="D11" s="137"/>
    </row>
    <row r="12" spans="1:4" x14ac:dyDescent="0.3">
      <c r="A12" s="132" t="s">
        <v>55</v>
      </c>
      <c r="B12" s="133" t="s">
        <v>50</v>
      </c>
      <c r="C12" s="133" t="s">
        <v>95</v>
      </c>
      <c r="D12" s="137">
        <v>1</v>
      </c>
    </row>
    <row r="13" spans="1:4" x14ac:dyDescent="0.3">
      <c r="A13" s="132"/>
      <c r="B13" s="133" t="s">
        <v>31</v>
      </c>
      <c r="C13" s="133" t="s">
        <v>112</v>
      </c>
      <c r="D13" s="137">
        <v>40</v>
      </c>
    </row>
    <row r="14" spans="1:4" x14ac:dyDescent="0.3">
      <c r="A14" s="132"/>
      <c r="B14" s="133"/>
      <c r="C14" s="133"/>
      <c r="D14" s="137"/>
    </row>
    <row r="15" spans="1:4" x14ac:dyDescent="0.3">
      <c r="A15" s="132" t="s">
        <v>56</v>
      </c>
      <c r="B15" s="133" t="s">
        <v>50</v>
      </c>
      <c r="C15" s="133" t="s">
        <v>96</v>
      </c>
      <c r="D15" s="137">
        <v>3</v>
      </c>
    </row>
    <row r="16" spans="1:4" x14ac:dyDescent="0.3">
      <c r="A16" s="132"/>
      <c r="B16" s="133" t="s">
        <v>31</v>
      </c>
      <c r="C16" s="133" t="s">
        <v>113</v>
      </c>
      <c r="D16" s="137">
        <v>54</v>
      </c>
    </row>
    <row r="17" spans="1:4" x14ac:dyDescent="0.3">
      <c r="A17" s="132"/>
      <c r="B17" s="133"/>
      <c r="C17" s="133"/>
      <c r="D17" s="137"/>
    </row>
    <row r="18" spans="1:4" x14ac:dyDescent="0.3">
      <c r="A18" s="132" t="s">
        <v>57</v>
      </c>
      <c r="B18" s="133" t="s">
        <v>50</v>
      </c>
      <c r="C18" s="133" t="s">
        <v>97</v>
      </c>
      <c r="D18" s="137">
        <v>6</v>
      </c>
    </row>
    <row r="19" spans="1:4" x14ac:dyDescent="0.3">
      <c r="A19" s="132"/>
      <c r="B19" s="133"/>
      <c r="C19" s="133"/>
      <c r="D19" s="137"/>
    </row>
    <row r="20" spans="1:4" x14ac:dyDescent="0.3">
      <c r="A20" s="132" t="s">
        <v>58</v>
      </c>
      <c r="B20" s="133" t="s">
        <v>50</v>
      </c>
      <c r="C20" s="133" t="s">
        <v>98</v>
      </c>
      <c r="D20" s="137">
        <v>16</v>
      </c>
    </row>
    <row r="21" spans="1:4" x14ac:dyDescent="0.3">
      <c r="A21" s="132"/>
      <c r="B21" s="133" t="s">
        <v>31</v>
      </c>
      <c r="C21" s="133" t="s">
        <v>114</v>
      </c>
      <c r="D21" s="137">
        <v>67</v>
      </c>
    </row>
    <row r="22" spans="1:4" x14ac:dyDescent="0.3">
      <c r="A22" s="132"/>
      <c r="B22" s="133"/>
      <c r="C22" s="133"/>
      <c r="D22" s="137"/>
    </row>
    <row r="23" spans="1:4" x14ac:dyDescent="0.3">
      <c r="A23" s="132" t="s">
        <v>59</v>
      </c>
      <c r="B23" s="133" t="s">
        <v>31</v>
      </c>
      <c r="C23" s="133" t="s">
        <v>115</v>
      </c>
      <c r="D23" s="137">
        <v>54</v>
      </c>
    </row>
    <row r="24" spans="1:4" x14ac:dyDescent="0.3">
      <c r="A24" s="132"/>
      <c r="B24" s="133"/>
      <c r="C24" s="133"/>
      <c r="D24" s="137"/>
    </row>
    <row r="25" spans="1:4" x14ac:dyDescent="0.3">
      <c r="A25" s="132" t="s">
        <v>91</v>
      </c>
      <c r="B25" s="133" t="s">
        <v>50</v>
      </c>
      <c r="C25" s="133" t="s">
        <v>99</v>
      </c>
      <c r="D25" s="137">
        <v>7</v>
      </c>
    </row>
    <row r="26" spans="1:4" x14ac:dyDescent="0.3">
      <c r="A26" s="132"/>
      <c r="B26" s="133"/>
      <c r="C26" s="133"/>
      <c r="D26" s="137"/>
    </row>
    <row r="27" spans="1:4" x14ac:dyDescent="0.3">
      <c r="A27" s="132" t="s">
        <v>60</v>
      </c>
      <c r="B27" s="133" t="s">
        <v>50</v>
      </c>
      <c r="C27" s="133" t="s">
        <v>100</v>
      </c>
      <c r="D27" s="137">
        <v>13</v>
      </c>
    </row>
    <row r="28" spans="1:4" x14ac:dyDescent="0.3">
      <c r="A28" s="132"/>
      <c r="B28" s="133" t="s">
        <v>31</v>
      </c>
      <c r="C28" s="133" t="s">
        <v>116</v>
      </c>
      <c r="D28" s="137">
        <v>74</v>
      </c>
    </row>
    <row r="29" spans="1:4" x14ac:dyDescent="0.3">
      <c r="A29" s="132"/>
      <c r="B29" s="133"/>
      <c r="C29" s="133"/>
      <c r="D29" s="137"/>
    </row>
    <row r="30" spans="1:4" x14ac:dyDescent="0.3">
      <c r="A30" s="132" t="s">
        <v>61</v>
      </c>
      <c r="B30" s="133" t="s">
        <v>50</v>
      </c>
      <c r="C30" s="133" t="s">
        <v>101</v>
      </c>
      <c r="D30" s="137">
        <v>14</v>
      </c>
    </row>
    <row r="31" spans="1:4" x14ac:dyDescent="0.3">
      <c r="A31" s="132"/>
      <c r="B31" s="133"/>
      <c r="C31" s="133"/>
      <c r="D31" s="137"/>
    </row>
    <row r="32" spans="1:4" x14ac:dyDescent="0.3">
      <c r="A32" s="132" t="s">
        <v>62</v>
      </c>
      <c r="B32" s="133" t="s">
        <v>50</v>
      </c>
      <c r="C32" s="133" t="s">
        <v>102</v>
      </c>
      <c r="D32" s="137">
        <v>18</v>
      </c>
    </row>
    <row r="33" spans="1:4" x14ac:dyDescent="0.3">
      <c r="A33" s="132"/>
      <c r="B33" s="133"/>
      <c r="C33" s="133"/>
      <c r="D33" s="137"/>
    </row>
    <row r="34" spans="1:4" x14ac:dyDescent="0.3">
      <c r="A34" s="132" t="s">
        <v>63</v>
      </c>
      <c r="B34" s="133" t="s">
        <v>50</v>
      </c>
      <c r="C34" s="133" t="s">
        <v>103</v>
      </c>
      <c r="D34" s="137">
        <v>18</v>
      </c>
    </row>
    <row r="35" spans="1:4" x14ac:dyDescent="0.3">
      <c r="A35" s="132"/>
      <c r="B35" s="133" t="s">
        <v>126</v>
      </c>
      <c r="C35" s="133" t="s">
        <v>125</v>
      </c>
      <c r="D35" s="137">
        <v>14</v>
      </c>
    </row>
    <row r="36" spans="1:4" x14ac:dyDescent="0.3">
      <c r="A36" s="132"/>
      <c r="B36" s="133"/>
      <c r="C36" s="133"/>
      <c r="D36" s="137"/>
    </row>
    <row r="37" spans="1:4" x14ac:dyDescent="0.3">
      <c r="A37" s="132" t="s">
        <v>66</v>
      </c>
      <c r="B37" s="133" t="s">
        <v>50</v>
      </c>
      <c r="C37" s="133" t="s">
        <v>104</v>
      </c>
      <c r="D37" s="137">
        <v>31</v>
      </c>
    </row>
    <row r="38" spans="1:4" x14ac:dyDescent="0.3">
      <c r="A38" s="132"/>
      <c r="B38" s="133" t="s">
        <v>31</v>
      </c>
      <c r="C38" s="133" t="s">
        <v>117</v>
      </c>
      <c r="D38" s="137">
        <v>167</v>
      </c>
    </row>
    <row r="39" spans="1:4" x14ac:dyDescent="0.3">
      <c r="A39" s="132"/>
      <c r="B39" s="133"/>
      <c r="C39" s="133"/>
      <c r="D39" s="137"/>
    </row>
    <row r="40" spans="1:4" x14ac:dyDescent="0.3">
      <c r="A40" s="132" t="s">
        <v>67</v>
      </c>
      <c r="B40" s="133" t="s">
        <v>50</v>
      </c>
      <c r="C40" s="133" t="s">
        <v>105</v>
      </c>
      <c r="D40" s="137">
        <v>2</v>
      </c>
    </row>
    <row r="41" spans="1:4" x14ac:dyDescent="0.3">
      <c r="A41" s="132"/>
      <c r="B41" s="133" t="s">
        <v>31</v>
      </c>
      <c r="C41" s="133" t="s">
        <v>118</v>
      </c>
      <c r="D41" s="137">
        <v>95</v>
      </c>
    </row>
    <row r="42" spans="1:4" x14ac:dyDescent="0.3">
      <c r="A42" s="132"/>
      <c r="B42" s="133"/>
      <c r="C42" s="133"/>
      <c r="D42" s="137"/>
    </row>
    <row r="43" spans="1:4" x14ac:dyDescent="0.3">
      <c r="A43" s="132" t="s">
        <v>68</v>
      </c>
      <c r="B43" s="133" t="s">
        <v>50</v>
      </c>
      <c r="C43" s="133" t="s">
        <v>106</v>
      </c>
      <c r="D43" s="137">
        <v>32</v>
      </c>
    </row>
    <row r="44" spans="1:4" x14ac:dyDescent="0.3">
      <c r="A44" s="132"/>
      <c r="B44" s="133" t="s">
        <v>31</v>
      </c>
      <c r="C44" s="133" t="s">
        <v>119</v>
      </c>
      <c r="D44" s="137">
        <v>216</v>
      </c>
    </row>
    <row r="45" spans="1:4" x14ac:dyDescent="0.3">
      <c r="A45" s="132"/>
      <c r="B45" s="133"/>
      <c r="C45" s="133"/>
      <c r="D45" s="137"/>
    </row>
    <row r="46" spans="1:4" x14ac:dyDescent="0.3">
      <c r="A46" s="132" t="s">
        <v>69</v>
      </c>
      <c r="B46" s="133" t="s">
        <v>50</v>
      </c>
      <c r="C46" s="133" t="s">
        <v>107</v>
      </c>
      <c r="D46" s="137">
        <v>6</v>
      </c>
    </row>
    <row r="47" spans="1:4" x14ac:dyDescent="0.3">
      <c r="A47" s="132"/>
      <c r="B47" s="133"/>
      <c r="C47" s="133"/>
      <c r="D47" s="137"/>
    </row>
    <row r="48" spans="1:4" x14ac:dyDescent="0.3">
      <c r="A48" s="132" t="s">
        <v>71</v>
      </c>
      <c r="B48" s="133" t="s">
        <v>31</v>
      </c>
      <c r="C48" s="133" t="s">
        <v>120</v>
      </c>
      <c r="D48" s="137">
        <v>80</v>
      </c>
    </row>
    <row r="49" spans="1:4" x14ac:dyDescent="0.3">
      <c r="A49" s="132"/>
      <c r="B49" s="133"/>
      <c r="C49" s="133"/>
      <c r="D49" s="137"/>
    </row>
    <row r="50" spans="1:4" x14ac:dyDescent="0.3">
      <c r="A50" s="132" t="s">
        <v>72</v>
      </c>
      <c r="B50" s="133" t="s">
        <v>31</v>
      </c>
      <c r="C50" s="133" t="s">
        <v>136</v>
      </c>
      <c r="D50" s="137">
        <v>153</v>
      </c>
    </row>
    <row r="51" spans="1:4" x14ac:dyDescent="0.3">
      <c r="A51" s="132"/>
      <c r="B51" s="133"/>
      <c r="C51" s="133"/>
      <c r="D51" s="137"/>
    </row>
    <row r="52" spans="1:4" x14ac:dyDescent="0.3">
      <c r="A52" s="132" t="s">
        <v>73</v>
      </c>
      <c r="B52" s="133" t="s">
        <v>31</v>
      </c>
      <c r="C52" s="133" t="s">
        <v>89</v>
      </c>
      <c r="D52" s="137">
        <v>55</v>
      </c>
    </row>
    <row r="53" spans="1:4" x14ac:dyDescent="0.3">
      <c r="A53" s="132"/>
      <c r="B53" s="133"/>
      <c r="C53" s="133"/>
      <c r="D53" s="137"/>
    </row>
    <row r="54" spans="1:4" x14ac:dyDescent="0.3">
      <c r="A54" s="132" t="s">
        <v>74</v>
      </c>
      <c r="B54" s="133" t="s">
        <v>50</v>
      </c>
      <c r="C54" s="133" t="s">
        <v>108</v>
      </c>
      <c r="D54" s="137">
        <v>5</v>
      </c>
    </row>
    <row r="55" spans="1:4" x14ac:dyDescent="0.3">
      <c r="A55" s="132"/>
      <c r="B55" s="133" t="s">
        <v>31</v>
      </c>
      <c r="C55" s="133" t="s">
        <v>121</v>
      </c>
      <c r="D55" s="137">
        <v>74</v>
      </c>
    </row>
    <row r="56" spans="1:4" x14ac:dyDescent="0.3">
      <c r="A56" s="132"/>
      <c r="B56" s="133"/>
      <c r="C56" s="133"/>
      <c r="D56" s="137"/>
    </row>
    <row r="57" spans="1:4" x14ac:dyDescent="0.3">
      <c r="A57" s="132" t="s">
        <v>76</v>
      </c>
      <c r="B57" s="133" t="s">
        <v>31</v>
      </c>
      <c r="C57" s="133" t="s">
        <v>137</v>
      </c>
      <c r="D57" s="137">
        <v>64</v>
      </c>
    </row>
    <row r="58" spans="1:4" x14ac:dyDescent="0.3">
      <c r="A58" s="132"/>
      <c r="B58" s="133"/>
      <c r="C58" s="133"/>
      <c r="D58" s="137"/>
    </row>
    <row r="59" spans="1:4" x14ac:dyDescent="0.3">
      <c r="A59" s="132" t="s">
        <v>70</v>
      </c>
      <c r="B59" s="133" t="s">
        <v>50</v>
      </c>
      <c r="C59" s="133" t="s">
        <v>109</v>
      </c>
      <c r="D59" s="137">
        <v>3</v>
      </c>
    </row>
    <row r="60" spans="1:4" x14ac:dyDescent="0.3">
      <c r="A60" s="134"/>
      <c r="B60" s="133" t="s">
        <v>31</v>
      </c>
      <c r="C60" s="135" t="s">
        <v>122</v>
      </c>
      <c r="D60" s="137">
        <v>29</v>
      </c>
    </row>
    <row r="61" spans="1:4" ht="12.6" x14ac:dyDescent="0.25">
      <c r="A61"/>
      <c r="B61"/>
      <c r="C61"/>
      <c r="D61" s="104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x14ac:dyDescent="0.3">
      <c r="A261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  <rowBreaks count="1" manualBreakCount="1">
    <brk id="4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Normal="100" workbookViewId="0">
      <selection activeCell="H7" sqref="H7"/>
    </sheetView>
  </sheetViews>
  <sheetFormatPr defaultRowHeight="12.6" x14ac:dyDescent="0.25"/>
  <cols>
    <col min="1" max="2" width="13.5546875" customWidth="1"/>
    <col min="3" max="3" width="12.5546875" customWidth="1"/>
  </cols>
  <sheetData>
    <row r="1" spans="1:9" ht="13.8" x14ac:dyDescent="0.3">
      <c r="A1" s="26"/>
      <c r="B1" s="155" t="s">
        <v>139</v>
      </c>
      <c r="C1" s="157"/>
      <c r="D1" s="155" t="s">
        <v>4</v>
      </c>
      <c r="E1" s="156"/>
      <c r="F1" s="156"/>
      <c r="G1" s="156"/>
      <c r="H1" s="157"/>
      <c r="I1" s="12"/>
    </row>
    <row r="2" spans="1:9" ht="13.8" x14ac:dyDescent="0.3">
      <c r="A2" s="29"/>
      <c r="B2" s="152" t="s">
        <v>140</v>
      </c>
      <c r="C2" s="154"/>
      <c r="D2" s="152" t="s">
        <v>5</v>
      </c>
      <c r="E2" s="153"/>
      <c r="F2" s="153"/>
      <c r="G2" s="153"/>
      <c r="H2" s="154"/>
      <c r="I2" s="28"/>
    </row>
    <row r="3" spans="1:9" ht="13.8" x14ac:dyDescent="0.3">
      <c r="A3" s="30"/>
      <c r="B3" s="149" t="s">
        <v>123</v>
      </c>
      <c r="C3" s="151"/>
      <c r="D3" s="162"/>
      <c r="E3" s="163"/>
      <c r="F3" s="163"/>
      <c r="G3" s="163"/>
      <c r="H3" s="164"/>
      <c r="I3" s="12"/>
    </row>
    <row r="4" spans="1:9" ht="87.75" customHeight="1" thickBot="1" x14ac:dyDescent="0.3">
      <c r="A4" s="31" t="s">
        <v>6</v>
      </c>
      <c r="B4" s="5" t="s">
        <v>48</v>
      </c>
      <c r="C4" s="71" t="s">
        <v>49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3"/>
    </row>
    <row r="5" spans="1:9" ht="14.4" thickBot="1" x14ac:dyDescent="0.35">
      <c r="A5" s="14"/>
      <c r="B5" s="41"/>
      <c r="C5" s="41"/>
      <c r="D5" s="15"/>
      <c r="E5" s="15"/>
      <c r="F5" s="15"/>
      <c r="G5" s="15"/>
      <c r="H5" s="16"/>
      <c r="I5" s="17"/>
    </row>
    <row r="6" spans="1:9" ht="13.8" x14ac:dyDescent="0.3">
      <c r="A6" s="128" t="s">
        <v>57</v>
      </c>
      <c r="B6" s="107">
        <v>0</v>
      </c>
      <c r="C6" s="107">
        <v>0</v>
      </c>
      <c r="D6" s="42">
        <v>4</v>
      </c>
      <c r="E6" s="24">
        <v>0</v>
      </c>
      <c r="F6" s="40">
        <f>IF(D6&lt;&gt;0,E6+D6,"")</f>
        <v>4</v>
      </c>
      <c r="G6" s="24">
        <v>0</v>
      </c>
      <c r="H6" s="22">
        <v>0</v>
      </c>
      <c r="I6" s="17"/>
    </row>
    <row r="7" spans="1:9" ht="13.8" x14ac:dyDescent="0.3">
      <c r="A7" s="126" t="s">
        <v>67</v>
      </c>
      <c r="B7" s="107">
        <v>0</v>
      </c>
      <c r="C7" s="107">
        <v>2</v>
      </c>
      <c r="D7" s="42">
        <v>3</v>
      </c>
      <c r="E7" s="24">
        <v>0</v>
      </c>
      <c r="F7" s="40">
        <f t="shared" ref="F7" si="0">IF(D7&lt;&gt;0,E7+D7,"")</f>
        <v>3</v>
      </c>
      <c r="G7" s="24">
        <v>2</v>
      </c>
      <c r="H7" s="22">
        <f t="shared" ref="H6:H9" si="1">IF(G7&lt;&gt;0,G7/F7,"")</f>
        <v>0.66666666666666663</v>
      </c>
      <c r="I7" s="17"/>
    </row>
    <row r="8" spans="1:9" ht="13.8" x14ac:dyDescent="0.3">
      <c r="A8" s="127" t="s">
        <v>77</v>
      </c>
      <c r="B8" s="89">
        <v>0</v>
      </c>
      <c r="C8" s="89">
        <v>1</v>
      </c>
      <c r="D8" s="109"/>
      <c r="E8" s="110"/>
      <c r="F8" s="111"/>
      <c r="G8" s="112">
        <v>1</v>
      </c>
      <c r="H8" s="113"/>
      <c r="I8" s="17"/>
    </row>
    <row r="9" spans="1:9" ht="13.8" x14ac:dyDescent="0.3">
      <c r="A9" s="8" t="s">
        <v>0</v>
      </c>
      <c r="B9" s="108">
        <f t="shared" ref="B9:G9" si="2">SUM(B6:B8)</f>
        <v>0</v>
      </c>
      <c r="C9" s="108">
        <f t="shared" si="2"/>
        <v>3</v>
      </c>
      <c r="D9" s="19">
        <f t="shared" si="2"/>
        <v>7</v>
      </c>
      <c r="E9" s="19">
        <f t="shared" si="2"/>
        <v>0</v>
      </c>
      <c r="F9" s="19">
        <f t="shared" si="2"/>
        <v>7</v>
      </c>
      <c r="G9" s="19">
        <f t="shared" si="2"/>
        <v>3</v>
      </c>
      <c r="H9" s="54">
        <f t="shared" si="1"/>
        <v>0.42857142857142855</v>
      </c>
      <c r="I9" s="17"/>
    </row>
    <row r="10" spans="1:9" ht="13.8" x14ac:dyDescent="0.3">
      <c r="A10" s="35"/>
      <c r="B10" s="35"/>
      <c r="C10" s="35"/>
      <c r="D10" s="43"/>
      <c r="E10" s="43"/>
      <c r="F10" s="43"/>
      <c r="G10" s="43"/>
      <c r="H10" s="57"/>
      <c r="I10" s="17"/>
    </row>
    <row r="11" spans="1:9" ht="13.8" x14ac:dyDescent="0.3">
      <c r="A11" s="35"/>
      <c r="B11" s="35"/>
      <c r="C11" s="35"/>
      <c r="D11" s="43"/>
      <c r="E11" s="43"/>
      <c r="F11" s="43"/>
      <c r="G11" s="43"/>
      <c r="H11" s="118"/>
      <c r="I11" s="17"/>
    </row>
    <row r="12" spans="1:9" ht="13.8" x14ac:dyDescent="0.3">
      <c r="A12" s="35"/>
      <c r="B12" s="35"/>
      <c r="C12" s="35"/>
      <c r="D12" s="43"/>
      <c r="E12" s="43"/>
      <c r="F12" s="43"/>
      <c r="G12" s="43"/>
      <c r="H12" s="118"/>
      <c r="I12" s="17"/>
    </row>
    <row r="13" spans="1:9" ht="13.8" x14ac:dyDescent="0.3">
      <c r="A13" s="26"/>
      <c r="B13" s="155" t="s">
        <v>141</v>
      </c>
      <c r="C13" s="157"/>
      <c r="D13" s="155" t="s">
        <v>4</v>
      </c>
      <c r="E13" s="156"/>
      <c r="F13" s="156"/>
      <c r="G13" s="156"/>
      <c r="H13" s="157"/>
    </row>
    <row r="14" spans="1:9" ht="13.8" x14ac:dyDescent="0.3">
      <c r="A14" s="29"/>
      <c r="B14" s="152" t="s">
        <v>142</v>
      </c>
      <c r="C14" s="154"/>
      <c r="D14" s="152" t="s">
        <v>5</v>
      </c>
      <c r="E14" s="153"/>
      <c r="F14" s="153"/>
      <c r="G14" s="153"/>
      <c r="H14" s="154"/>
    </row>
    <row r="15" spans="1:9" ht="13.8" x14ac:dyDescent="0.3">
      <c r="A15" s="30"/>
      <c r="B15" s="149" t="s">
        <v>123</v>
      </c>
      <c r="C15" s="151"/>
      <c r="D15" s="162"/>
      <c r="E15" s="163"/>
      <c r="F15" s="163"/>
      <c r="G15" s="163"/>
      <c r="H15" s="164"/>
    </row>
    <row r="16" spans="1:9" ht="92.25" customHeight="1" thickBot="1" x14ac:dyDescent="0.3">
      <c r="A16" s="31" t="s">
        <v>6</v>
      </c>
      <c r="B16" s="5" t="s">
        <v>48</v>
      </c>
      <c r="C16" s="71" t="s">
        <v>49</v>
      </c>
      <c r="D16" s="6" t="s">
        <v>11</v>
      </c>
      <c r="E16" s="6" t="s">
        <v>12</v>
      </c>
      <c r="F16" s="6" t="s">
        <v>18</v>
      </c>
      <c r="G16" s="6" t="s">
        <v>19</v>
      </c>
      <c r="H16" s="3" t="s">
        <v>13</v>
      </c>
    </row>
    <row r="17" spans="1:8" ht="14.4" thickBot="1" x14ac:dyDescent="0.35">
      <c r="A17" s="14"/>
      <c r="B17" s="41"/>
      <c r="C17" s="41"/>
      <c r="D17" s="15"/>
      <c r="E17" s="15"/>
      <c r="F17" s="15"/>
      <c r="G17" s="15"/>
      <c r="H17" s="16"/>
    </row>
    <row r="18" spans="1:8" ht="13.8" x14ac:dyDescent="0.3">
      <c r="A18" s="129" t="s">
        <v>51</v>
      </c>
      <c r="B18" s="117">
        <v>23</v>
      </c>
      <c r="C18" s="117">
        <v>11</v>
      </c>
      <c r="D18" s="20">
        <v>44</v>
      </c>
      <c r="E18" s="21">
        <v>0</v>
      </c>
      <c r="F18" s="39">
        <f t="shared" ref="F18:F19" si="3">IF(D18&lt;&gt;0,E18+D18,"")</f>
        <v>44</v>
      </c>
      <c r="G18" s="21">
        <v>34</v>
      </c>
      <c r="H18" s="22">
        <f>IF(G18&lt;&gt;0,G18/F18,"")</f>
        <v>0.77272727272727271</v>
      </c>
    </row>
    <row r="19" spans="1:8" ht="13.8" x14ac:dyDescent="0.3">
      <c r="A19" s="126" t="s">
        <v>58</v>
      </c>
      <c r="B19" s="107">
        <v>1</v>
      </c>
      <c r="C19" s="107">
        <v>1</v>
      </c>
      <c r="D19" s="42">
        <v>2</v>
      </c>
      <c r="E19" s="24">
        <v>0</v>
      </c>
      <c r="F19" s="40">
        <f t="shared" si="3"/>
        <v>2</v>
      </c>
      <c r="G19" s="24">
        <v>2</v>
      </c>
      <c r="H19" s="22">
        <f t="shared" ref="H19:H21" si="4">IF(G19&lt;&gt;0,G19/F19,"")</f>
        <v>1</v>
      </c>
    </row>
    <row r="20" spans="1:8" ht="13.8" x14ac:dyDescent="0.3">
      <c r="A20" s="127" t="s">
        <v>77</v>
      </c>
      <c r="B20" s="89">
        <v>0</v>
      </c>
      <c r="C20" s="89">
        <v>0</v>
      </c>
      <c r="D20" s="109"/>
      <c r="E20" s="110"/>
      <c r="F20" s="111"/>
      <c r="G20" s="112">
        <v>0</v>
      </c>
      <c r="H20" s="113"/>
    </row>
    <row r="21" spans="1:8" ht="13.8" x14ac:dyDescent="0.3">
      <c r="A21" s="8" t="s">
        <v>0</v>
      </c>
      <c r="B21" s="108">
        <f t="shared" ref="B21:G21" si="5">SUM(B18:B20)</f>
        <v>24</v>
      </c>
      <c r="C21" s="108">
        <f t="shared" si="5"/>
        <v>12</v>
      </c>
      <c r="D21" s="19">
        <f t="shared" si="5"/>
        <v>46</v>
      </c>
      <c r="E21" s="19">
        <f t="shared" si="5"/>
        <v>0</v>
      </c>
      <c r="F21" s="19">
        <f t="shared" si="5"/>
        <v>46</v>
      </c>
      <c r="G21" s="19">
        <f t="shared" si="5"/>
        <v>36</v>
      </c>
      <c r="H21" s="54">
        <f t="shared" si="4"/>
        <v>0.78260869565217395</v>
      </c>
    </row>
  </sheetData>
  <mergeCells count="12">
    <mergeCell ref="B15:C15"/>
    <mergeCell ref="D15:H15"/>
    <mergeCell ref="B1:C1"/>
    <mergeCell ref="D1:H1"/>
    <mergeCell ref="B2:C2"/>
    <mergeCell ref="D2:H2"/>
    <mergeCell ref="D3:H3"/>
    <mergeCell ref="B3:C3"/>
    <mergeCell ref="B13:C13"/>
    <mergeCell ref="D13:H13"/>
    <mergeCell ref="B14:C14"/>
    <mergeCell ref="D14:H14"/>
  </mergeCells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G10" sqref="G10"/>
    </sheetView>
  </sheetViews>
  <sheetFormatPr defaultRowHeight="12.6" x14ac:dyDescent="0.25"/>
  <cols>
    <col min="1" max="1" width="13.6640625" customWidth="1"/>
    <col min="2" max="2" width="11.5546875" customWidth="1"/>
    <col min="3" max="3" width="11" customWidth="1"/>
  </cols>
  <sheetData>
    <row r="1" spans="1:9" ht="13.8" x14ac:dyDescent="0.3">
      <c r="A1" s="26"/>
      <c r="B1" s="155" t="s">
        <v>143</v>
      </c>
      <c r="C1" s="157"/>
      <c r="D1" s="155" t="s">
        <v>4</v>
      </c>
      <c r="E1" s="156"/>
      <c r="F1" s="156"/>
      <c r="G1" s="156"/>
      <c r="H1" s="157"/>
      <c r="I1" s="12"/>
    </row>
    <row r="2" spans="1:9" ht="13.8" x14ac:dyDescent="0.3">
      <c r="A2" s="29"/>
      <c r="B2" s="152" t="s">
        <v>144</v>
      </c>
      <c r="C2" s="154"/>
      <c r="D2" s="152" t="s">
        <v>5</v>
      </c>
      <c r="E2" s="153"/>
      <c r="F2" s="153"/>
      <c r="G2" s="153"/>
      <c r="H2" s="154"/>
      <c r="I2" s="28"/>
    </row>
    <row r="3" spans="1:9" ht="13.8" x14ac:dyDescent="0.3">
      <c r="A3" s="30"/>
      <c r="B3" s="149" t="s">
        <v>123</v>
      </c>
      <c r="C3" s="151"/>
      <c r="D3" s="162"/>
      <c r="E3" s="163"/>
      <c r="F3" s="163"/>
      <c r="G3" s="163"/>
      <c r="H3" s="164"/>
      <c r="I3" s="12"/>
    </row>
    <row r="4" spans="1:9" ht="87.75" customHeight="1" thickBot="1" x14ac:dyDescent="0.3">
      <c r="A4" s="31" t="s">
        <v>6</v>
      </c>
      <c r="B4" s="5" t="s">
        <v>48</v>
      </c>
      <c r="C4" s="71" t="s">
        <v>49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3"/>
    </row>
    <row r="5" spans="1:9" ht="14.4" thickBot="1" x14ac:dyDescent="0.35">
      <c r="A5" s="14"/>
      <c r="B5" s="41"/>
      <c r="C5" s="41"/>
      <c r="D5" s="15"/>
      <c r="E5" s="15"/>
      <c r="F5" s="15"/>
      <c r="G5" s="15"/>
      <c r="H5" s="16"/>
      <c r="I5" s="17"/>
    </row>
    <row r="6" spans="1:9" ht="13.8" x14ac:dyDescent="0.3">
      <c r="A6" s="125" t="s">
        <v>71</v>
      </c>
      <c r="B6" s="107">
        <v>75</v>
      </c>
      <c r="C6" s="107">
        <v>39</v>
      </c>
      <c r="D6" s="42">
        <v>340</v>
      </c>
      <c r="E6" s="24">
        <v>1</v>
      </c>
      <c r="F6" s="40">
        <f>IF(D6&lt;&gt;0,E6+D6,"")</f>
        <v>341</v>
      </c>
      <c r="G6" s="24">
        <v>119</v>
      </c>
      <c r="H6" s="22">
        <f t="shared" ref="H6:H10" si="0">IF(G6&lt;&gt;0,G6/F6,"")</f>
        <v>0.34897360703812319</v>
      </c>
      <c r="I6" s="17"/>
    </row>
    <row r="7" spans="1:9" ht="13.8" x14ac:dyDescent="0.3">
      <c r="A7" s="126" t="s">
        <v>72</v>
      </c>
      <c r="B7" s="107">
        <v>144</v>
      </c>
      <c r="C7" s="107">
        <v>41</v>
      </c>
      <c r="D7" s="42">
        <v>446</v>
      </c>
      <c r="E7" s="24">
        <v>9</v>
      </c>
      <c r="F7" s="40">
        <f t="shared" ref="F7:F8" si="1">IF(D7&lt;&gt;0,E7+D7,"")</f>
        <v>455</v>
      </c>
      <c r="G7" s="24">
        <v>206</v>
      </c>
      <c r="H7" s="22">
        <f t="shared" si="0"/>
        <v>0.45274725274725275</v>
      </c>
      <c r="I7" s="17"/>
    </row>
    <row r="8" spans="1:9" ht="13.8" x14ac:dyDescent="0.3">
      <c r="A8" s="126" t="s">
        <v>70</v>
      </c>
      <c r="B8" s="107">
        <v>5</v>
      </c>
      <c r="C8" s="107">
        <v>3</v>
      </c>
      <c r="D8" s="42">
        <v>21</v>
      </c>
      <c r="E8" s="24">
        <v>0</v>
      </c>
      <c r="F8" s="40">
        <f t="shared" si="1"/>
        <v>21</v>
      </c>
      <c r="G8" s="24">
        <v>7</v>
      </c>
      <c r="H8" s="22">
        <f t="shared" si="0"/>
        <v>0.33333333333333331</v>
      </c>
      <c r="I8" s="17"/>
    </row>
    <row r="9" spans="1:9" ht="13.8" x14ac:dyDescent="0.3">
      <c r="A9" s="127" t="s">
        <v>77</v>
      </c>
      <c r="B9" s="107">
        <v>17</v>
      </c>
      <c r="C9" s="107">
        <v>11</v>
      </c>
      <c r="D9" s="109"/>
      <c r="E9" s="110"/>
      <c r="F9" s="111"/>
      <c r="G9" s="112">
        <v>34</v>
      </c>
      <c r="H9" s="113"/>
      <c r="I9" s="17"/>
    </row>
    <row r="10" spans="1:9" ht="13.8" x14ac:dyDescent="0.3">
      <c r="A10" s="8" t="s">
        <v>0</v>
      </c>
      <c r="B10" s="108">
        <f t="shared" ref="B10:G10" si="2">SUM(B6:B9)</f>
        <v>241</v>
      </c>
      <c r="C10" s="108">
        <f t="shared" si="2"/>
        <v>94</v>
      </c>
      <c r="D10" s="19">
        <f t="shared" si="2"/>
        <v>807</v>
      </c>
      <c r="E10" s="19">
        <f t="shared" si="2"/>
        <v>10</v>
      </c>
      <c r="F10" s="19">
        <f t="shared" si="2"/>
        <v>817</v>
      </c>
      <c r="G10" s="19">
        <f t="shared" si="2"/>
        <v>366</v>
      </c>
      <c r="H10" s="54">
        <f t="shared" si="0"/>
        <v>0.44798041615667072</v>
      </c>
      <c r="I10" s="17"/>
    </row>
    <row r="11" spans="1:9" ht="13.8" x14ac:dyDescent="0.3">
      <c r="A11" s="35"/>
      <c r="B11" s="35"/>
      <c r="C11" s="35"/>
      <c r="D11" s="43"/>
      <c r="E11" s="43"/>
      <c r="F11" s="43"/>
      <c r="G11" s="43"/>
      <c r="H11" s="57"/>
      <c r="I11" s="17"/>
    </row>
    <row r="12" spans="1:9" ht="13.8" x14ac:dyDescent="0.3">
      <c r="A12" s="35"/>
      <c r="B12" s="35"/>
      <c r="C12" s="35"/>
      <c r="D12" s="43"/>
      <c r="E12" s="43"/>
      <c r="F12" s="43"/>
      <c r="G12" s="43"/>
      <c r="H12" s="118"/>
      <c r="I12" s="17"/>
    </row>
    <row r="13" spans="1:9" ht="13.8" x14ac:dyDescent="0.3">
      <c r="A13" s="35"/>
      <c r="B13" s="35"/>
      <c r="C13" s="35"/>
      <c r="D13" s="43"/>
      <c r="E13" s="43"/>
      <c r="F13" s="43"/>
      <c r="G13" s="43"/>
      <c r="H13" s="118"/>
      <c r="I13" s="17"/>
    </row>
    <row r="14" spans="1:9" ht="13.8" x14ac:dyDescent="0.3">
      <c r="A14" s="35"/>
      <c r="B14" s="35"/>
      <c r="C14" s="35"/>
      <c r="D14" s="43"/>
      <c r="E14" s="43"/>
      <c r="F14" s="43"/>
      <c r="G14" s="43"/>
      <c r="H14" s="118"/>
      <c r="I14" s="17"/>
    </row>
    <row r="15" spans="1:9" ht="13.8" x14ac:dyDescent="0.3">
      <c r="A15" s="35"/>
      <c r="B15" s="35"/>
      <c r="C15" s="35"/>
    </row>
    <row r="16" spans="1:9" ht="13.8" x14ac:dyDescent="0.3">
      <c r="A16" s="26"/>
      <c r="B16" s="155" t="s">
        <v>145</v>
      </c>
      <c r="C16" s="157"/>
      <c r="D16" s="155" t="s">
        <v>4</v>
      </c>
      <c r="E16" s="156"/>
      <c r="F16" s="156"/>
      <c r="G16" s="156"/>
      <c r="H16" s="157"/>
    </row>
    <row r="17" spans="1:8" ht="13.8" x14ac:dyDescent="0.3">
      <c r="A17" s="29"/>
      <c r="B17" s="152" t="s">
        <v>146</v>
      </c>
      <c r="C17" s="154"/>
      <c r="D17" s="152" t="s">
        <v>5</v>
      </c>
      <c r="E17" s="153"/>
      <c r="F17" s="153"/>
      <c r="G17" s="153"/>
      <c r="H17" s="154"/>
    </row>
    <row r="18" spans="1:8" ht="13.8" x14ac:dyDescent="0.3">
      <c r="A18" s="30"/>
      <c r="B18" s="149" t="s">
        <v>123</v>
      </c>
      <c r="C18" s="151"/>
      <c r="D18" s="162"/>
      <c r="E18" s="163"/>
      <c r="F18" s="163"/>
      <c r="G18" s="163"/>
      <c r="H18" s="164"/>
    </row>
    <row r="19" spans="1:8" ht="87.75" customHeight="1" thickBot="1" x14ac:dyDescent="0.3">
      <c r="A19" s="31" t="s">
        <v>6</v>
      </c>
      <c r="B19" s="5" t="s">
        <v>48</v>
      </c>
      <c r="C19" s="71" t="s">
        <v>49</v>
      </c>
      <c r="D19" s="6" t="s">
        <v>11</v>
      </c>
      <c r="E19" s="6" t="s">
        <v>12</v>
      </c>
      <c r="F19" s="6" t="s">
        <v>18</v>
      </c>
      <c r="G19" s="6" t="s">
        <v>19</v>
      </c>
      <c r="H19" s="3" t="s">
        <v>13</v>
      </c>
    </row>
    <row r="20" spans="1:8" ht="14.4" thickBot="1" x14ac:dyDescent="0.35">
      <c r="A20" s="14"/>
      <c r="B20" s="41"/>
      <c r="C20" s="41"/>
      <c r="D20" s="15"/>
      <c r="E20" s="15"/>
      <c r="F20" s="15"/>
      <c r="G20" s="15"/>
      <c r="H20" s="16"/>
    </row>
    <row r="21" spans="1:8" ht="13.8" x14ac:dyDescent="0.3">
      <c r="A21" s="128" t="s">
        <v>53</v>
      </c>
      <c r="B21" s="107">
        <v>110</v>
      </c>
      <c r="C21" s="107">
        <v>64</v>
      </c>
      <c r="D21" s="42">
        <v>365</v>
      </c>
      <c r="E21" s="24">
        <v>4</v>
      </c>
      <c r="F21" s="40">
        <f t="shared" ref="F21:F26" si="3">IF(D21&lt;&gt;0,E21+D21,"")</f>
        <v>369</v>
      </c>
      <c r="G21" s="24">
        <v>174</v>
      </c>
      <c r="H21" s="22">
        <f t="shared" ref="H21:H28" si="4">IF(G21&lt;&gt;0,G21/F21,"")</f>
        <v>0.47154471544715448</v>
      </c>
    </row>
    <row r="22" spans="1:8" ht="13.8" x14ac:dyDescent="0.3">
      <c r="A22" s="128" t="s">
        <v>54</v>
      </c>
      <c r="B22" s="107">
        <v>99</v>
      </c>
      <c r="C22" s="107">
        <v>56</v>
      </c>
      <c r="D22" s="42">
        <v>330</v>
      </c>
      <c r="E22" s="24">
        <v>6</v>
      </c>
      <c r="F22" s="40">
        <f t="shared" si="3"/>
        <v>336</v>
      </c>
      <c r="G22" s="24">
        <v>155</v>
      </c>
      <c r="H22" s="22">
        <f t="shared" si="4"/>
        <v>0.46130952380952384</v>
      </c>
    </row>
    <row r="23" spans="1:8" ht="13.8" x14ac:dyDescent="0.3">
      <c r="A23" s="128" t="s">
        <v>56</v>
      </c>
      <c r="B23" s="107">
        <v>3</v>
      </c>
      <c r="C23" s="107">
        <v>13</v>
      </c>
      <c r="D23" s="42">
        <v>33</v>
      </c>
      <c r="E23" s="24">
        <v>0</v>
      </c>
      <c r="F23" s="40">
        <f t="shared" si="3"/>
        <v>33</v>
      </c>
      <c r="G23" s="24">
        <v>16</v>
      </c>
      <c r="H23" s="22">
        <f t="shared" si="4"/>
        <v>0.48484848484848486</v>
      </c>
    </row>
    <row r="24" spans="1:8" ht="13.8" x14ac:dyDescent="0.3">
      <c r="A24" s="128" t="s">
        <v>57</v>
      </c>
      <c r="B24" s="107">
        <v>46</v>
      </c>
      <c r="C24" s="107">
        <v>52</v>
      </c>
      <c r="D24" s="42">
        <v>222</v>
      </c>
      <c r="E24" s="24">
        <v>2</v>
      </c>
      <c r="F24" s="40">
        <f t="shared" si="3"/>
        <v>224</v>
      </c>
      <c r="G24" s="24">
        <v>98</v>
      </c>
      <c r="H24" s="22">
        <f t="shared" si="4"/>
        <v>0.4375</v>
      </c>
    </row>
    <row r="25" spans="1:8" ht="13.8" x14ac:dyDescent="0.3">
      <c r="A25" s="126" t="s">
        <v>58</v>
      </c>
      <c r="B25" s="107">
        <v>74</v>
      </c>
      <c r="C25" s="107">
        <v>33</v>
      </c>
      <c r="D25" s="42">
        <v>186</v>
      </c>
      <c r="E25" s="24">
        <v>1</v>
      </c>
      <c r="F25" s="40">
        <f t="shared" si="3"/>
        <v>187</v>
      </c>
      <c r="G25" s="24">
        <v>107</v>
      </c>
      <c r="H25" s="22">
        <f t="shared" si="4"/>
        <v>0.57219251336898391</v>
      </c>
    </row>
    <row r="26" spans="1:8" ht="13.8" x14ac:dyDescent="0.3">
      <c r="A26" s="126" t="s">
        <v>67</v>
      </c>
      <c r="B26" s="107">
        <v>64</v>
      </c>
      <c r="C26" s="107">
        <v>47</v>
      </c>
      <c r="D26" s="42">
        <v>207</v>
      </c>
      <c r="E26" s="24">
        <v>1</v>
      </c>
      <c r="F26" s="40">
        <f t="shared" si="3"/>
        <v>208</v>
      </c>
      <c r="G26" s="24">
        <v>111</v>
      </c>
      <c r="H26" s="22">
        <f t="shared" si="4"/>
        <v>0.53365384615384615</v>
      </c>
    </row>
    <row r="27" spans="1:8" ht="13.8" x14ac:dyDescent="0.3">
      <c r="A27" s="127" t="s">
        <v>77</v>
      </c>
      <c r="B27" s="107">
        <v>34</v>
      </c>
      <c r="C27" s="107">
        <v>26</v>
      </c>
      <c r="D27" s="109"/>
      <c r="E27" s="110"/>
      <c r="F27" s="111"/>
      <c r="G27" s="112">
        <v>28</v>
      </c>
      <c r="H27" s="113"/>
    </row>
    <row r="28" spans="1:8" ht="13.8" x14ac:dyDescent="0.3">
      <c r="A28" s="8" t="s">
        <v>0</v>
      </c>
      <c r="B28" s="108">
        <f t="shared" ref="B28:G28" si="5">SUM(B21:B27)</f>
        <v>430</v>
      </c>
      <c r="C28" s="108">
        <f t="shared" si="5"/>
        <v>291</v>
      </c>
      <c r="D28" s="19">
        <f t="shared" si="5"/>
        <v>1343</v>
      </c>
      <c r="E28" s="19">
        <f t="shared" si="5"/>
        <v>14</v>
      </c>
      <c r="F28" s="19">
        <f t="shared" si="5"/>
        <v>1357</v>
      </c>
      <c r="G28" s="19">
        <f t="shared" si="5"/>
        <v>689</v>
      </c>
      <c r="H28" s="54">
        <f t="shared" si="4"/>
        <v>0.50773765659543113</v>
      </c>
    </row>
  </sheetData>
  <mergeCells count="12">
    <mergeCell ref="B16:C16"/>
    <mergeCell ref="D16:H16"/>
    <mergeCell ref="B17:C17"/>
    <mergeCell ref="D17:H17"/>
    <mergeCell ref="B18:C18"/>
    <mergeCell ref="D18:H18"/>
    <mergeCell ref="B1:C1"/>
    <mergeCell ref="D1:H1"/>
    <mergeCell ref="B2:C2"/>
    <mergeCell ref="D2:H2"/>
    <mergeCell ref="B3:C3"/>
    <mergeCell ref="D3:H3"/>
  </mergeCells>
  <printOptions horizontalCentered="1"/>
  <pageMargins left="0.5" right="0.5" top="1.5" bottom="0.5" header="1" footer="0.3"/>
  <pageSetup orientation="portrait" r:id="rId1"/>
  <headerFooter alignWithMargins="0">
    <oddHeader>&amp;C&amp;"Helv,Bold"IDAHO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US Sen &amp; US Rep</vt:lpstr>
      <vt:lpstr>Sup Ct</vt:lpstr>
      <vt:lpstr>App Ct &amp; Voting Stats</vt:lpstr>
      <vt:lpstr>Leg 7</vt:lpstr>
      <vt:lpstr>Co Comm - Co Treas</vt:lpstr>
      <vt:lpstr>Precinct</vt:lpstr>
      <vt:lpstr>Highland &amp; Nez Perce SD Levy</vt:lpstr>
      <vt:lpstr>Salmon River &amp; #242 SD Levy</vt:lpstr>
      <vt:lpstr>'App Ct &amp; Voting Stats'!Print_Titles</vt:lpstr>
      <vt:lpstr>'Co Comm - Co Treas'!Print_Titles</vt:lpstr>
      <vt:lpstr>'Leg 7'!Print_Titles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 Polack</dc:creator>
  <cp:lastModifiedBy>Betsie</cp:lastModifiedBy>
  <cp:lastPrinted>2016-05-18T05:51:07Z</cp:lastPrinted>
  <dcterms:created xsi:type="dcterms:W3CDTF">1998-04-10T16:02:13Z</dcterms:created>
  <dcterms:modified xsi:type="dcterms:W3CDTF">2016-06-29T14:11:41Z</dcterms:modified>
</cp:coreProperties>
</file>