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STRACT\Pri_2016\Pri\County Abstracts_Complete\"/>
    </mc:Choice>
  </mc:AlternateContent>
  <bookViews>
    <workbookView xWindow="72" yWindow="3996" windowWidth="12120" windowHeight="4512" tabRatio="599" firstSheet="2" activeTab="5"/>
  </bookViews>
  <sheets>
    <sheet name="US Sen - Sup Ct" sheetId="1" r:id="rId1"/>
    <sheet name="Sup Ct - Voting Stats" sheetId="27" r:id="rId2"/>
    <sheet name="Leg 35" sheetId="19" r:id="rId3"/>
    <sheet name="Co Comm - Co Treas" sheetId="24" r:id="rId4"/>
    <sheet name="Precinct" sheetId="28" r:id="rId5"/>
    <sheet name="Central Fire Comm" sheetId="29" r:id="rId6"/>
  </sheets>
  <definedNames>
    <definedName name="_xlnm.Print_Titles" localSheetId="3">'Co Comm - Co Treas'!$A:$A,'Co Comm - Co Treas'!$1:$6</definedName>
    <definedName name="_xlnm.Print_Titles" localSheetId="2">'Leg 35'!$1:$6</definedName>
    <definedName name="_xlnm.Print_Titles" localSheetId="4">Precinct!$1:$3</definedName>
    <definedName name="_xlnm.Print_Titles" localSheetId="1">'Sup Ct - Voting Stats'!$A:$A,'Sup Ct - Voting Stats'!$1:$6</definedName>
    <definedName name="_xlnm.Print_Titles" localSheetId="0">'US Sen - Sup Ct'!$A:$A,'US Sen - Sup Ct'!$1:$6</definedName>
  </definedNames>
  <calcPr calcId="152511"/>
</workbook>
</file>

<file path=xl/calcChain.xml><?xml version="1.0" encoding="utf-8"?>
<calcChain xmlns="http://schemas.openxmlformats.org/spreadsheetml/2006/main">
  <c r="I7" i="27" l="1"/>
  <c r="K7" i="27" s="1"/>
  <c r="I8" i="27"/>
  <c r="K8" i="27"/>
  <c r="I9" i="27"/>
  <c r="K9" i="27" s="1"/>
  <c r="I10" i="27"/>
  <c r="K10" i="27"/>
  <c r="I11" i="27"/>
  <c r="K11" i="27" s="1"/>
  <c r="I12" i="27"/>
  <c r="K12" i="27"/>
  <c r="I13" i="27"/>
  <c r="K13" i="27" s="1"/>
  <c r="I14" i="27"/>
  <c r="K14" i="27"/>
  <c r="I15" i="27"/>
  <c r="K15" i="27" s="1"/>
  <c r="I16" i="27"/>
  <c r="K16" i="27"/>
  <c r="I17" i="27"/>
  <c r="K17" i="27" s="1"/>
  <c r="I18" i="27"/>
  <c r="K18" i="27"/>
  <c r="I19" i="27"/>
  <c r="K19" i="27" s="1"/>
  <c r="I20" i="27"/>
  <c r="K20" i="27"/>
  <c r="I21" i="27"/>
  <c r="K21" i="27" s="1"/>
  <c r="I22" i="27"/>
  <c r="K22" i="27"/>
  <c r="I23" i="27"/>
  <c r="K23" i="27" s="1"/>
  <c r="F25" i="27"/>
  <c r="G25" i="27"/>
  <c r="H25" i="27"/>
  <c r="J25" i="27"/>
  <c r="J25" i="1"/>
  <c r="I25" i="27" l="1"/>
  <c r="K25" i="27"/>
  <c r="F9" i="29"/>
  <c r="H9" i="29" s="1"/>
  <c r="G20" i="29" l="1"/>
  <c r="E20" i="29"/>
  <c r="D20" i="29"/>
  <c r="C20" i="29"/>
  <c r="B20" i="29"/>
  <c r="F18" i="29"/>
  <c r="H18" i="29" s="1"/>
  <c r="F17" i="29"/>
  <c r="H17" i="29" s="1"/>
  <c r="F16" i="29"/>
  <c r="H16" i="29" s="1"/>
  <c r="F15" i="29"/>
  <c r="H15" i="29" s="1"/>
  <c r="F14" i="29"/>
  <c r="H14" i="29" s="1"/>
  <c r="F13" i="29"/>
  <c r="H13" i="29" s="1"/>
  <c r="F12" i="29"/>
  <c r="H12" i="29" s="1"/>
  <c r="F11" i="29"/>
  <c r="H11" i="29" s="1"/>
  <c r="F10" i="29"/>
  <c r="H10" i="29" s="1"/>
  <c r="F8" i="29"/>
  <c r="H8" i="29" s="1"/>
  <c r="F7" i="29"/>
  <c r="H7" i="29" s="1"/>
  <c r="F6" i="29"/>
  <c r="F20" i="29" l="1"/>
  <c r="H20" i="29" s="1"/>
  <c r="H6" i="29"/>
  <c r="E25" i="24"/>
  <c r="D25" i="24"/>
  <c r="K25" i="24"/>
  <c r="J25" i="24"/>
  <c r="I25" i="24"/>
  <c r="H25" i="24"/>
  <c r="L25" i="24"/>
  <c r="G25" i="24"/>
  <c r="F25" i="24"/>
  <c r="C25" i="24"/>
  <c r="B25" i="24"/>
  <c r="F25" i="19"/>
  <c r="E25" i="19"/>
  <c r="D25" i="19"/>
  <c r="C25" i="19"/>
  <c r="B25" i="19"/>
  <c r="E25" i="27"/>
  <c r="D25" i="27"/>
  <c r="C25" i="27"/>
  <c r="B25" i="27"/>
  <c r="I25" i="1"/>
  <c r="F25" i="1"/>
  <c r="E25" i="1"/>
  <c r="D25" i="1"/>
  <c r="C25" i="1"/>
  <c r="B25" i="1"/>
  <c r="H25" i="1"/>
  <c r="G25" i="1"/>
</calcChain>
</file>

<file path=xl/sharedStrings.xml><?xml version="1.0" encoding="utf-8"?>
<sst xmlns="http://schemas.openxmlformats.org/spreadsheetml/2006/main" count="273" uniqueCount="119">
  <si>
    <t>CO. TOTAL</t>
  </si>
  <si>
    <t>DEM</t>
  </si>
  <si>
    <t>REP</t>
  </si>
  <si>
    <t>ATTORNEY</t>
  </si>
  <si>
    <t>VOTING</t>
  </si>
  <si>
    <t>STATISTICS</t>
  </si>
  <si>
    <t>Precinct</t>
  </si>
  <si>
    <t>ST REP A</t>
  </si>
  <si>
    <t>ST REP B</t>
  </si>
  <si>
    <t>APPELLATE</t>
  </si>
  <si>
    <t>JUSTICE</t>
  </si>
  <si>
    <t>Total Number of Registered Voters at Cutoff</t>
  </si>
  <si>
    <t>Number Election
Day Registrants</t>
  </si>
  <si>
    <t>% of Registered
Voters That Voted</t>
  </si>
  <si>
    <t>ST SEN</t>
  </si>
  <si>
    <t>SUPREME COURT</t>
  </si>
  <si>
    <t>To Succeed:</t>
  </si>
  <si>
    <t>COURT JUDGE</t>
  </si>
  <si>
    <t>Total Number of
Registered Voters</t>
  </si>
  <si>
    <t>Number of
Ballots Cast</t>
  </si>
  <si>
    <t>COUNTY</t>
  </si>
  <si>
    <t>UNITED STATES</t>
  </si>
  <si>
    <t>SENATOR</t>
  </si>
  <si>
    <t>REPRESENTATIVE</t>
  </si>
  <si>
    <t>Sergio A. Gutierrez</t>
  </si>
  <si>
    <t>Co. Total</t>
  </si>
  <si>
    <t>COMMISSIONER</t>
  </si>
  <si>
    <t>PRECINCT COMMITTEEMAN</t>
  </si>
  <si>
    <t>PARTY</t>
  </si>
  <si>
    <t>CANDIDATE NAME</t>
  </si>
  <si>
    <t>VOTES RECEIVED</t>
  </si>
  <si>
    <t>Republican</t>
  </si>
  <si>
    <t>DIST 2</t>
  </si>
  <si>
    <t>CON</t>
  </si>
  <si>
    <t>Pro-Life</t>
  </si>
  <si>
    <t>Ray J. Writz</t>
  </si>
  <si>
    <t>Jerry Sturgill</t>
  </si>
  <si>
    <t>Mike Crapo</t>
  </si>
  <si>
    <t>Jim Jones</t>
  </si>
  <si>
    <t>Roger S. Burdick</t>
  </si>
  <si>
    <t>Robyn Brody</t>
  </si>
  <si>
    <t>Curt McKenzie</t>
  </si>
  <si>
    <t>Clive J. Strong</t>
  </si>
  <si>
    <t>Molly J. Huskey</t>
  </si>
  <si>
    <t>DIST 3</t>
  </si>
  <si>
    <t>SHERIFF</t>
  </si>
  <si>
    <t>PROSECUTING</t>
  </si>
  <si>
    <t>PRECINCT</t>
  </si>
  <si>
    <t>DISTRICT 2</t>
  </si>
  <si>
    <t>Anthony Tomkins</t>
  </si>
  <si>
    <t>Jennifer Martinez</t>
  </si>
  <si>
    <t>Lisa Marie</t>
  </si>
  <si>
    <t>Mike Simpson</t>
  </si>
  <si>
    <t>1 Annis</t>
  </si>
  <si>
    <t>2 Clark</t>
  </si>
  <si>
    <t>3 Garfield</t>
  </si>
  <si>
    <t>4 Grant</t>
  </si>
  <si>
    <t>5 Hamer</t>
  </si>
  <si>
    <t>6 Labelle</t>
  </si>
  <si>
    <t>7 Lewisville</t>
  </si>
  <si>
    <t>8 Lorenzo</t>
  </si>
  <si>
    <t>9 Menan</t>
  </si>
  <si>
    <t>10 Monteview</t>
  </si>
  <si>
    <t>11 Rigby 1</t>
  </si>
  <si>
    <t>12 Rigby 2</t>
  </si>
  <si>
    <t>13 Rigby 3</t>
  </si>
  <si>
    <t>14 Rigby 4</t>
  </si>
  <si>
    <t>15 Ririe</t>
  </si>
  <si>
    <t>16 Roberts</t>
  </si>
  <si>
    <t>17 Terreton</t>
  </si>
  <si>
    <t>18 Absentee</t>
  </si>
  <si>
    <t>LEGISLATIVE DIST 35</t>
  </si>
  <si>
    <t>Jeff C. Siddoway</t>
  </si>
  <si>
    <t>Van Burtenshaw</t>
  </si>
  <si>
    <t>Daniel H Davis</t>
  </si>
  <si>
    <t>Karey Hanks</t>
  </si>
  <si>
    <t>Paul Romrell</t>
  </si>
  <si>
    <t>Scott B. Hancock</t>
  </si>
  <si>
    <t>Ken Hall</t>
  </si>
  <si>
    <t>Fred Martinez</t>
  </si>
  <si>
    <t>Richard Savage</t>
  </si>
  <si>
    <t>Roger K. Young</t>
  </si>
  <si>
    <t>Steve Anderson</t>
  </si>
  <si>
    <t>David Brown</t>
  </si>
  <si>
    <t>Paul Gary Butikofer</t>
  </si>
  <si>
    <t>Steven Luke Dalling</t>
  </si>
  <si>
    <t>Ashley Graham</t>
  </si>
  <si>
    <t>Christopher Schmidt</t>
  </si>
  <si>
    <t>La Preal Hinckley</t>
  </si>
  <si>
    <t>Rodney G. Furniss</t>
  </si>
  <si>
    <t>Dale Mortimer</t>
  </si>
  <si>
    <t>Kevin V. Hancock</t>
  </si>
  <si>
    <t>Renee Stucki</t>
  </si>
  <si>
    <t>Leon D. Clark</t>
  </si>
  <si>
    <t>Marshall Hurst</t>
  </si>
  <si>
    <t>James C. Bazil</t>
  </si>
  <si>
    <t>Ryan Merrill</t>
  </si>
  <si>
    <t>John L. Erickson</t>
  </si>
  <si>
    <t>Jo An E. Wood</t>
  </si>
  <si>
    <t>Jerry D. Cramer</t>
  </si>
  <si>
    <t>William Mercer</t>
  </si>
  <si>
    <t>Donnel Duane Weber</t>
  </si>
  <si>
    <t>Kerrie Cope</t>
  </si>
  <si>
    <t>Todd B. Stowell</t>
  </si>
  <si>
    <t>Brent D. Spaulding</t>
  </si>
  <si>
    <t>Cole Hegsted</t>
  </si>
  <si>
    <t>Carole Olsen</t>
  </si>
  <si>
    <t>Brent M. Ferguson</t>
  </si>
  <si>
    <t>Eric Torgerson</t>
  </si>
  <si>
    <t>Kirk D. Polatis</t>
  </si>
  <si>
    <t>Cindy Siddoway</t>
  </si>
  <si>
    <t>SUB DISTRICT 3</t>
  </si>
  <si>
    <t>Lori Newton</t>
  </si>
  <si>
    <t>Roger Anderson</t>
  </si>
  <si>
    <t>Lance Moss</t>
  </si>
  <si>
    <t>Republican W/I</t>
  </si>
  <si>
    <t>Isaiah Womack</t>
  </si>
  <si>
    <t>Mike Webster</t>
  </si>
  <si>
    <t>CENTRAL FIRE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</si>
</sst>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name val="Helv"/>
    </font>
    <font>
      <sz val="8"/>
      <name val="Helv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" fontId="2" fillId="0" borderId="1" xfId="0" applyNumberFormat="1" applyFont="1" applyFill="1" applyBorder="1" applyAlignment="1" applyProtection="1">
      <alignment horizontal="center" vertical="center" textRotation="90" wrapText="1"/>
    </xf>
    <xf numFmtId="1" fontId="2" fillId="0" borderId="2" xfId="0" applyNumberFormat="1" applyFont="1" applyFill="1" applyBorder="1" applyAlignment="1" applyProtection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center" vertical="center" textRotation="90"/>
    </xf>
    <xf numFmtId="0" fontId="2" fillId="0" borderId="1" xfId="0" applyFont="1" applyFill="1" applyBorder="1" applyAlignment="1" applyProtection="1">
      <alignment horizontal="center" vertical="center" textRotation="90" wrapText="1"/>
    </xf>
    <xf numFmtId="0" fontId="3" fillId="0" borderId="3" xfId="0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</xf>
    <xf numFmtId="0" fontId="2" fillId="0" borderId="7" xfId="0" applyFont="1" applyFill="1" applyBorder="1" applyAlignment="1" applyProtection="1">
      <alignment horizontal="left"/>
    </xf>
    <xf numFmtId="0" fontId="2" fillId="0" borderId="8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vertical="center" textRotation="90"/>
      <protection locked="0"/>
    </xf>
    <xf numFmtId="3" fontId="3" fillId="2" borderId="9" xfId="0" applyNumberFormat="1" applyFont="1" applyFill="1" applyBorder="1" applyAlignment="1" applyProtection="1">
      <alignment horizontal="left"/>
    </xf>
    <xf numFmtId="3" fontId="2" fillId="2" borderId="10" xfId="0" applyNumberFormat="1" applyFont="1" applyFill="1" applyBorder="1" applyAlignment="1" applyProtection="1"/>
    <xf numFmtId="3" fontId="2" fillId="2" borderId="11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3" fontId="4" fillId="0" borderId="1" xfId="0" applyNumberFormat="1" applyFont="1" applyBorder="1" applyAlignment="1" applyProtection="1">
      <alignment horizontal="center"/>
    </xf>
    <xf numFmtId="3" fontId="2" fillId="0" borderId="12" xfId="0" applyNumberFormat="1" applyFont="1" applyBorder="1" applyAlignment="1" applyProtection="1">
      <alignment horizontal="center"/>
      <protection locked="0"/>
    </xf>
    <xf numFmtId="3" fontId="2" fillId="0" borderId="13" xfId="0" applyNumberFormat="1" applyFont="1" applyBorder="1" applyAlignment="1" applyProtection="1">
      <alignment horizontal="center"/>
      <protection locked="0"/>
    </xf>
    <xf numFmtId="164" fontId="2" fillId="0" borderId="14" xfId="0" applyNumberFormat="1" applyFont="1" applyFill="1" applyBorder="1" applyAlignment="1" applyProtection="1">
      <alignment horizontal="center"/>
    </xf>
    <xf numFmtId="3" fontId="2" fillId="0" borderId="15" xfId="0" applyNumberFormat="1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0" fontId="3" fillId="0" borderId="4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left"/>
    </xf>
    <xf numFmtId="0" fontId="3" fillId="0" borderId="5" xfId="0" applyFont="1" applyFill="1" applyBorder="1" applyAlignment="1" applyProtection="1"/>
    <xf numFmtId="0" fontId="3" fillId="0" borderId="0" xfId="0" applyFont="1" applyFill="1" applyBorder="1" applyAlignment="1" applyProtection="1">
      <protection locked="0"/>
    </xf>
    <xf numFmtId="0" fontId="3" fillId="0" borderId="16" xfId="0" applyFont="1" applyFill="1" applyBorder="1" applyAlignment="1" applyProtection="1"/>
    <xf numFmtId="0" fontId="2" fillId="0" borderId="16" xfId="0" applyFont="1" applyFill="1" applyBorder="1" applyAlignment="1" applyProtection="1">
      <alignment horizontal="left"/>
    </xf>
    <xf numFmtId="0" fontId="3" fillId="0" borderId="17" xfId="0" applyFont="1" applyFill="1" applyBorder="1" applyAlignment="1" applyProtection="1">
      <alignment horizontal="center" vertical="center"/>
    </xf>
    <xf numFmtId="3" fontId="2" fillId="0" borderId="18" xfId="0" applyNumberFormat="1" applyFont="1" applyBorder="1" applyAlignment="1" applyProtection="1">
      <alignment horizontal="center"/>
      <protection locked="0"/>
    </xf>
    <xf numFmtId="3" fontId="2" fillId="0" borderId="19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Fill="1" applyBorder="1" applyAlignment="1" applyProtection="1">
      <protection locked="0"/>
    </xf>
    <xf numFmtId="3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left"/>
    </xf>
    <xf numFmtId="0" fontId="3" fillId="0" borderId="16" xfId="0" applyFont="1" applyFill="1" applyBorder="1" applyAlignment="1" applyProtection="1">
      <alignment horizontal="center" vertical="center"/>
    </xf>
    <xf numFmtId="3" fontId="2" fillId="0" borderId="13" xfId="0" applyNumberFormat="1" applyFont="1" applyBorder="1" applyAlignment="1" applyProtection="1">
      <alignment horizontal="center"/>
    </xf>
    <xf numFmtId="3" fontId="2" fillId="0" borderId="14" xfId="0" applyNumberFormat="1" applyFont="1" applyBorder="1" applyAlignment="1" applyProtection="1">
      <alignment horizontal="center"/>
    </xf>
    <xf numFmtId="3" fontId="3" fillId="2" borderId="10" xfId="0" applyNumberFormat="1" applyFont="1" applyFill="1" applyBorder="1" applyAlignment="1" applyProtection="1">
      <alignment horizontal="left"/>
    </xf>
    <xf numFmtId="3" fontId="2" fillId="0" borderId="27" xfId="0" applyNumberFormat="1" applyFont="1" applyBorder="1" applyAlignment="1" applyProtection="1">
      <alignment horizontal="center"/>
      <protection locked="0"/>
    </xf>
    <xf numFmtId="3" fontId="4" fillId="0" borderId="0" xfId="0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left"/>
    </xf>
    <xf numFmtId="3" fontId="4" fillId="0" borderId="2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alignment horizontal="center" vertical="center" textRotation="90"/>
    </xf>
    <xf numFmtId="0" fontId="3" fillId="0" borderId="0" xfId="0" applyFont="1"/>
    <xf numFmtId="0" fontId="2" fillId="0" borderId="0" xfId="0" applyFont="1"/>
    <xf numFmtId="3" fontId="2" fillId="0" borderId="12" xfId="0" applyNumberFormat="1" applyFont="1" applyBorder="1" applyAlignment="1" applyProtection="1">
      <alignment horizontal="center"/>
    </xf>
    <xf numFmtId="3" fontId="2" fillId="0" borderId="27" xfId="0" applyNumberFormat="1" applyFont="1" applyBorder="1" applyAlignment="1" applyProtection="1">
      <alignment horizontal="center"/>
    </xf>
    <xf numFmtId="3" fontId="2" fillId="0" borderId="13" xfId="0" applyNumberFormat="1" applyFont="1" applyFill="1" applyBorder="1" applyAlignment="1" applyProtection="1">
      <alignment horizontal="center"/>
      <protection locked="0"/>
    </xf>
    <xf numFmtId="3" fontId="2" fillId="0" borderId="14" xfId="0" applyNumberFormat="1" applyFont="1" applyFill="1" applyBorder="1" applyAlignment="1" applyProtection="1">
      <alignment horizontal="center"/>
      <protection locked="0"/>
    </xf>
    <xf numFmtId="10" fontId="4" fillId="0" borderId="1" xfId="0" applyNumberFormat="1" applyFont="1" applyBorder="1" applyAlignment="1" applyProtection="1">
      <alignment horizontal="center"/>
    </xf>
    <xf numFmtId="3" fontId="2" fillId="0" borderId="25" xfId="0" applyNumberFormat="1" applyFont="1" applyFill="1" applyBorder="1" applyAlignment="1" applyProtection="1">
      <alignment horizontal="center"/>
      <protection locked="0"/>
    </xf>
    <xf numFmtId="3" fontId="2" fillId="0" borderId="26" xfId="0" applyNumberFormat="1" applyFont="1" applyFill="1" applyBorder="1" applyAlignment="1" applyProtection="1">
      <alignment horizontal="center"/>
      <protection locked="0"/>
    </xf>
    <xf numFmtId="10" fontId="4" fillId="0" borderId="23" xfId="0" applyNumberFormat="1" applyFont="1" applyBorder="1" applyAlignment="1" applyProtection="1">
      <alignment horizontal="center"/>
    </xf>
    <xf numFmtId="0" fontId="2" fillId="0" borderId="16" xfId="0" applyFont="1" applyFill="1" applyBorder="1" applyAlignment="1" applyProtection="1">
      <protection locked="0"/>
    </xf>
    <xf numFmtId="0" fontId="2" fillId="0" borderId="17" xfId="0" applyFont="1" applyFill="1" applyBorder="1" applyAlignment="1" applyProtection="1">
      <alignment horizontal="center" vertical="center" textRotation="90"/>
    </xf>
    <xf numFmtId="3" fontId="2" fillId="0" borderId="32" xfId="0" applyNumberFormat="1" applyFont="1" applyFill="1" applyBorder="1" applyAlignment="1" applyProtection="1">
      <alignment horizontal="center"/>
      <protection locked="0"/>
    </xf>
    <xf numFmtId="3" fontId="2" fillId="0" borderId="33" xfId="0" applyNumberFormat="1" applyFont="1" applyFill="1" applyBorder="1" applyAlignment="1" applyProtection="1">
      <alignment horizontal="center"/>
      <protection locked="0"/>
    </xf>
    <xf numFmtId="3" fontId="2" fillId="0" borderId="25" xfId="0" applyNumberFormat="1" applyFont="1" applyBorder="1" applyAlignment="1" applyProtection="1">
      <alignment horizontal="center"/>
      <protection locked="0"/>
    </xf>
    <xf numFmtId="3" fontId="2" fillId="0" borderId="26" xfId="0" applyNumberFormat="1" applyFont="1" applyBorder="1" applyAlignment="1" applyProtection="1">
      <alignment horizontal="center"/>
      <protection locked="0"/>
    </xf>
    <xf numFmtId="3" fontId="2" fillId="0" borderId="32" xfId="0" applyNumberFormat="1" applyFont="1" applyBorder="1" applyAlignment="1" applyProtection="1">
      <alignment horizontal="center"/>
      <protection locked="0"/>
    </xf>
    <xf numFmtId="3" fontId="2" fillId="0" borderId="35" xfId="0" applyNumberFormat="1" applyFont="1" applyFill="1" applyBorder="1" applyAlignment="1" applyProtection="1">
      <alignment horizontal="center"/>
      <protection locked="0"/>
    </xf>
    <xf numFmtId="3" fontId="2" fillId="0" borderId="20" xfId="0" applyNumberFormat="1" applyFont="1" applyFill="1" applyBorder="1" applyAlignment="1" applyProtection="1">
      <alignment horizontal="center"/>
      <protection locked="0"/>
    </xf>
    <xf numFmtId="3" fontId="2" fillId="0" borderId="19" xfId="0" applyNumberFormat="1" applyFont="1" applyFill="1" applyBorder="1" applyAlignment="1" applyProtection="1">
      <alignment horizontal="center"/>
      <protection locked="0"/>
    </xf>
    <xf numFmtId="3" fontId="2" fillId="0" borderId="34" xfId="0" applyNumberFormat="1" applyFont="1" applyFill="1" applyBorder="1" applyAlignment="1" applyProtection="1">
      <alignment horizontal="center"/>
      <protection locked="0"/>
    </xf>
    <xf numFmtId="3" fontId="2" fillId="0" borderId="18" xfId="0" applyNumberFormat="1" applyFont="1" applyFill="1" applyBorder="1" applyAlignment="1" applyProtection="1">
      <alignment horizontal="center"/>
      <protection locked="0"/>
    </xf>
    <xf numFmtId="3" fontId="2" fillId="0" borderId="36" xfId="0" applyNumberFormat="1" applyFont="1" applyFill="1" applyBorder="1" applyAlignment="1" applyProtection="1">
      <alignment horizontal="center"/>
      <protection locked="0"/>
    </xf>
    <xf numFmtId="0" fontId="2" fillId="0" borderId="29" xfId="0" applyFont="1" applyFill="1" applyBorder="1" applyAlignment="1" applyProtection="1">
      <alignment horizontal="center" vertical="center" textRotation="90"/>
    </xf>
    <xf numFmtId="3" fontId="2" fillId="0" borderId="39" xfId="0" applyNumberFormat="1" applyFont="1" applyBorder="1" applyAlignment="1" applyProtection="1">
      <alignment horizontal="center"/>
      <protection locked="0"/>
    </xf>
    <xf numFmtId="0" fontId="3" fillId="0" borderId="16" xfId="0" applyFont="1" applyFill="1" applyBorder="1" applyAlignment="1" applyProtection="1">
      <protection locked="0"/>
    </xf>
    <xf numFmtId="3" fontId="2" fillId="0" borderId="37" xfId="0" applyNumberFormat="1" applyFont="1" applyBorder="1" applyAlignment="1" applyProtection="1">
      <alignment horizontal="center"/>
      <protection locked="0"/>
    </xf>
    <xf numFmtId="3" fontId="2" fillId="0" borderId="31" xfId="0" applyNumberFormat="1" applyFont="1" applyFill="1" applyBorder="1" applyAlignment="1" applyProtection="1">
      <alignment horizontal="center"/>
      <protection locked="0"/>
    </xf>
    <xf numFmtId="3" fontId="2" fillId="0" borderId="31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3" fontId="2" fillId="0" borderId="27" xfId="0" applyNumberFormat="1" applyFont="1" applyFill="1" applyBorder="1" applyAlignment="1" applyProtection="1">
      <alignment horizontal="center"/>
      <protection locked="0"/>
    </xf>
    <xf numFmtId="3" fontId="2" fillId="0" borderId="43" xfId="0" applyNumberFormat="1" applyFont="1" applyBorder="1" applyAlignment="1" applyProtection="1">
      <alignment horizontal="center"/>
      <protection locked="0"/>
    </xf>
    <xf numFmtId="3" fontId="2" fillId="0" borderId="5" xfId="0" applyNumberFormat="1" applyFont="1" applyBorder="1" applyAlignment="1" applyProtection="1">
      <alignment horizontal="center"/>
      <protection locked="0"/>
    </xf>
    <xf numFmtId="3" fontId="2" fillId="0" borderId="44" xfId="0" applyNumberFormat="1" applyFont="1" applyBorder="1" applyAlignment="1" applyProtection="1">
      <alignment horizontal="center"/>
      <protection locked="0"/>
    </xf>
    <xf numFmtId="3" fontId="4" fillId="0" borderId="3" xfId="0" applyNumberFormat="1" applyFont="1" applyBorder="1" applyAlignment="1" applyProtection="1">
      <alignment horizontal="center"/>
    </xf>
    <xf numFmtId="3" fontId="2" fillId="0" borderId="20" xfId="0" applyNumberFormat="1" applyFont="1" applyBorder="1" applyAlignment="1" applyProtection="1">
      <alignment horizontal="center"/>
      <protection locked="0"/>
    </xf>
    <xf numFmtId="3" fontId="2" fillId="0" borderId="41" xfId="0" applyNumberFormat="1" applyFont="1" applyBorder="1" applyAlignment="1" applyProtection="1">
      <alignment horizontal="center"/>
      <protection locked="0"/>
    </xf>
    <xf numFmtId="3" fontId="2" fillId="0" borderId="40" xfId="0" applyNumberFormat="1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center"/>
    </xf>
    <xf numFmtId="3" fontId="2" fillId="0" borderId="33" xfId="0" applyNumberFormat="1" applyFont="1" applyBorder="1" applyAlignment="1" applyProtection="1">
      <alignment horizontal="center"/>
      <protection locked="0"/>
    </xf>
    <xf numFmtId="3" fontId="2" fillId="0" borderId="44" xfId="0" applyNumberFormat="1" applyFont="1" applyFill="1" applyBorder="1" applyAlignment="1" applyProtection="1">
      <alignment horizontal="center"/>
      <protection locked="0"/>
    </xf>
    <xf numFmtId="3" fontId="2" fillId="0" borderId="43" xfId="0" applyNumberFormat="1" applyFont="1" applyFill="1" applyBorder="1" applyAlignment="1" applyProtection="1">
      <alignment horizontal="center"/>
      <protection locked="0"/>
    </xf>
    <xf numFmtId="3" fontId="2" fillId="0" borderId="38" xfId="0" applyNumberFormat="1" applyFont="1" applyBorder="1" applyAlignment="1" applyProtection="1">
      <alignment horizontal="center"/>
      <protection locked="0"/>
    </xf>
    <xf numFmtId="0" fontId="0" fillId="0" borderId="23" xfId="0" applyBorder="1"/>
    <xf numFmtId="0" fontId="2" fillId="0" borderId="24" xfId="0" applyFont="1" applyFill="1" applyBorder="1" applyAlignment="1" applyProtection="1">
      <alignment horizontal="center" vertical="center" textRotation="90"/>
    </xf>
    <xf numFmtId="3" fontId="2" fillId="0" borderId="46" xfId="0" applyNumberFormat="1" applyFont="1" applyFill="1" applyBorder="1" applyAlignment="1" applyProtection="1">
      <alignment horizontal="center"/>
      <protection locked="0"/>
    </xf>
    <xf numFmtId="3" fontId="2" fillId="0" borderId="48" xfId="0" applyNumberFormat="1" applyFont="1" applyBorder="1" applyAlignment="1" applyProtection="1">
      <alignment horizontal="center"/>
      <protection locked="0"/>
    </xf>
    <xf numFmtId="1" fontId="2" fillId="0" borderId="20" xfId="0" applyNumberFormat="1" applyFont="1" applyBorder="1" applyAlignment="1" applyProtection="1">
      <alignment horizontal="center"/>
      <protection locked="0"/>
    </xf>
    <xf numFmtId="1" fontId="2" fillId="0" borderId="49" xfId="0" applyNumberFormat="1" applyFont="1" applyBorder="1" applyAlignment="1" applyProtection="1">
      <alignment horizontal="center"/>
      <protection locked="0"/>
    </xf>
    <xf numFmtId="3" fontId="2" fillId="0" borderId="49" xfId="0" applyNumberFormat="1" applyFont="1" applyBorder="1" applyAlignment="1" applyProtection="1">
      <alignment horizontal="center"/>
      <protection locked="0"/>
    </xf>
    <xf numFmtId="3" fontId="2" fillId="2" borderId="31" xfId="0" applyNumberFormat="1" applyFont="1" applyFill="1" applyBorder="1" applyAlignment="1" applyProtection="1"/>
    <xf numFmtId="3" fontId="2" fillId="2" borderId="6" xfId="0" applyNumberFormat="1" applyFont="1" applyFill="1" applyBorder="1" applyAlignment="1" applyProtection="1"/>
    <xf numFmtId="3" fontId="2" fillId="2" borderId="3" xfId="0" applyNumberFormat="1" applyFont="1" applyFill="1" applyBorder="1" applyAlignment="1" applyProtection="1"/>
    <xf numFmtId="3" fontId="2" fillId="0" borderId="33" xfId="0" applyNumberFormat="1" applyFont="1" applyBorder="1" applyAlignment="1" applyProtection="1">
      <alignment horizontal="center"/>
    </xf>
    <xf numFmtId="3" fontId="2" fillId="2" borderId="40" xfId="0" applyNumberFormat="1" applyFont="1" applyFill="1" applyBorder="1" applyAlignment="1" applyProtection="1"/>
    <xf numFmtId="0" fontId="3" fillId="0" borderId="6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center"/>
    </xf>
    <xf numFmtId="3" fontId="2" fillId="0" borderId="21" xfId="0" applyNumberFormat="1" applyFont="1" applyBorder="1" applyAlignment="1" applyProtection="1">
      <alignment horizontal="left"/>
    </xf>
    <xf numFmtId="1" fontId="2" fillId="0" borderId="28" xfId="0" applyNumberFormat="1" applyFont="1" applyBorder="1" applyAlignment="1" applyProtection="1">
      <alignment horizontal="left"/>
    </xf>
    <xf numFmtId="3" fontId="2" fillId="0" borderId="28" xfId="0" applyNumberFormat="1" applyFont="1" applyBorder="1" applyAlignment="1" applyProtection="1">
      <alignment horizontal="left"/>
    </xf>
    <xf numFmtId="3" fontId="2" fillId="0" borderId="16" xfId="0" applyNumberFormat="1" applyFont="1" applyBorder="1" applyAlignment="1" applyProtection="1">
      <alignment horizontal="left"/>
    </xf>
    <xf numFmtId="3" fontId="2" fillId="0" borderId="27" xfId="0" applyNumberFormat="1" applyFont="1" applyBorder="1" applyAlignment="1" applyProtection="1">
      <alignment horizontal="left"/>
    </xf>
    <xf numFmtId="3" fontId="2" fillId="0" borderId="41" xfId="0" applyNumberFormat="1" applyFont="1" applyBorder="1" applyAlignment="1" applyProtection="1">
      <alignment horizontal="left"/>
    </xf>
    <xf numFmtId="3" fontId="2" fillId="0" borderId="40" xfId="0" applyNumberFormat="1" applyFont="1" applyBorder="1" applyAlignment="1" applyProtection="1">
      <alignment horizontal="left"/>
    </xf>
    <xf numFmtId="0" fontId="3" fillId="0" borderId="4" xfId="0" applyFont="1" applyBorder="1" applyAlignment="1" applyProtection="1">
      <alignment horizontal="center"/>
    </xf>
    <xf numFmtId="1" fontId="3" fillId="0" borderId="52" xfId="0" applyNumberFormat="1" applyFont="1" applyBorder="1" applyAlignment="1" applyProtection="1">
      <alignment horizontal="left"/>
    </xf>
    <xf numFmtId="0" fontId="2" fillId="0" borderId="3" xfId="0" applyFont="1" applyBorder="1" applyProtection="1"/>
    <xf numFmtId="1" fontId="3" fillId="0" borderId="1" xfId="0" applyNumberFormat="1" applyFont="1" applyBorder="1" applyAlignment="1" applyProtection="1">
      <alignment horizontal="left"/>
    </xf>
    <xf numFmtId="0" fontId="2" fillId="0" borderId="1" xfId="0" applyFont="1" applyBorder="1" applyProtection="1"/>
    <xf numFmtId="0" fontId="2" fillId="0" borderId="3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3" fontId="2" fillId="0" borderId="15" xfId="0" applyNumberFormat="1" applyFont="1" applyBorder="1" applyAlignment="1" applyProtection="1">
      <alignment horizontal="left"/>
    </xf>
    <xf numFmtId="3" fontId="2" fillId="0" borderId="45" xfId="0" applyNumberFormat="1" applyFont="1" applyFill="1" applyBorder="1" applyAlignment="1" applyProtection="1">
      <alignment horizontal="center"/>
      <protection locked="0"/>
    </xf>
    <xf numFmtId="3" fontId="2" fillId="0" borderId="47" xfId="0" applyNumberFormat="1" applyFont="1" applyFill="1" applyBorder="1" applyAlignment="1" applyProtection="1">
      <alignment horizontal="center"/>
      <protection locked="0"/>
    </xf>
    <xf numFmtId="3" fontId="2" fillId="0" borderId="37" xfId="0" applyNumberFormat="1" applyFont="1" applyFill="1" applyBorder="1" applyAlignment="1" applyProtection="1">
      <alignment horizontal="center"/>
      <protection locked="0"/>
    </xf>
    <xf numFmtId="3" fontId="2" fillId="0" borderId="50" xfId="0" applyNumberFormat="1" applyFont="1" applyFill="1" applyBorder="1" applyAlignment="1" applyProtection="1">
      <alignment horizontal="center"/>
      <protection locked="0"/>
    </xf>
    <xf numFmtId="0" fontId="2" fillId="0" borderId="22" xfId="0" applyFont="1" applyFill="1" applyBorder="1" applyAlignment="1" applyProtection="1">
      <alignment horizontal="left"/>
    </xf>
    <xf numFmtId="0" fontId="3" fillId="0" borderId="6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8" xfId="0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31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2" fillId="0" borderId="22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3" fillId="0" borderId="29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30" xfId="0" applyFont="1" applyFill="1" applyBorder="1" applyAlignment="1" applyProtection="1">
      <alignment horizontal="center"/>
    </xf>
    <xf numFmtId="0" fontId="3" fillId="0" borderId="22" xfId="0" applyFont="1" applyBorder="1" applyAlignment="1" applyProtection="1">
      <alignment horizontal="center"/>
    </xf>
    <xf numFmtId="0" fontId="3" fillId="0" borderId="23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3" borderId="51" xfId="0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zoomScaleNormal="100" zoomScaleSheetLayoutView="100" workbookViewId="0">
      <pane ySplit="6" topLeftCell="A15" activePane="bottomLeft" state="frozen"/>
      <selection pane="bottomLeft" activeCell="J25" sqref="J25"/>
    </sheetView>
  </sheetViews>
  <sheetFormatPr defaultColWidth="9.109375" defaultRowHeight="13.8" x14ac:dyDescent="0.3"/>
  <cols>
    <col min="1" max="1" width="13.44140625" style="21" bestFit="1" customWidth="1"/>
    <col min="2" max="5" width="8.5546875" style="21" customWidth="1"/>
    <col min="6" max="9" width="8.5546875" style="39" customWidth="1"/>
    <col min="10" max="10" width="14.5546875" style="15" bestFit="1" customWidth="1"/>
    <col min="11" max="16384" width="9.109375" style="15"/>
  </cols>
  <sheetData>
    <row r="1" spans="1:10" x14ac:dyDescent="0.3">
      <c r="A1" s="29"/>
      <c r="B1" s="142"/>
      <c r="C1" s="143"/>
      <c r="D1" s="143"/>
      <c r="E1" s="144"/>
      <c r="F1" s="139" t="s">
        <v>21</v>
      </c>
      <c r="G1" s="140"/>
      <c r="H1" s="140"/>
      <c r="I1" s="141"/>
      <c r="J1" s="28" t="s">
        <v>15</v>
      </c>
    </row>
    <row r="2" spans="1:10" s="31" customFormat="1" x14ac:dyDescent="0.3">
      <c r="A2" s="30"/>
      <c r="B2" s="136" t="s">
        <v>21</v>
      </c>
      <c r="C2" s="137"/>
      <c r="D2" s="137"/>
      <c r="E2" s="138"/>
      <c r="F2" s="136" t="s">
        <v>23</v>
      </c>
      <c r="G2" s="137"/>
      <c r="H2" s="137"/>
      <c r="I2" s="138"/>
      <c r="J2" s="108" t="s">
        <v>10</v>
      </c>
    </row>
    <row r="3" spans="1:10" s="31" customFormat="1" x14ac:dyDescent="0.3">
      <c r="A3" s="32"/>
      <c r="B3" s="133" t="s">
        <v>22</v>
      </c>
      <c r="C3" s="134"/>
      <c r="D3" s="134"/>
      <c r="E3" s="135"/>
      <c r="F3" s="133" t="s">
        <v>48</v>
      </c>
      <c r="G3" s="134"/>
      <c r="H3" s="134"/>
      <c r="I3" s="135"/>
      <c r="J3" s="9" t="s">
        <v>16</v>
      </c>
    </row>
    <row r="4" spans="1:10" ht="13.5" customHeight="1" x14ac:dyDescent="0.3">
      <c r="A4" s="33"/>
      <c r="B4" s="1" t="s">
        <v>33</v>
      </c>
      <c r="C4" s="1" t="s">
        <v>33</v>
      </c>
      <c r="D4" s="1" t="s">
        <v>1</v>
      </c>
      <c r="E4" s="1" t="s">
        <v>2</v>
      </c>
      <c r="F4" s="1" t="s">
        <v>33</v>
      </c>
      <c r="G4" s="1" t="s">
        <v>1</v>
      </c>
      <c r="H4" s="1" t="s">
        <v>2</v>
      </c>
      <c r="I4" s="1" t="s">
        <v>2</v>
      </c>
      <c r="J4" s="10" t="s">
        <v>39</v>
      </c>
    </row>
    <row r="5" spans="1:10" s="16" customFormat="1" ht="88.2" customHeight="1" thickBot="1" x14ac:dyDescent="0.3">
      <c r="A5" s="34" t="s">
        <v>6</v>
      </c>
      <c r="B5" s="6" t="s">
        <v>34</v>
      </c>
      <c r="C5" s="6" t="s">
        <v>35</v>
      </c>
      <c r="D5" s="6" t="s">
        <v>36</v>
      </c>
      <c r="E5" s="6" t="s">
        <v>37</v>
      </c>
      <c r="F5" s="6" t="s">
        <v>49</v>
      </c>
      <c r="G5" s="6" t="s">
        <v>50</v>
      </c>
      <c r="H5" s="6" t="s">
        <v>51</v>
      </c>
      <c r="I5" s="6" t="s">
        <v>52</v>
      </c>
      <c r="J5" s="5" t="s">
        <v>39</v>
      </c>
    </row>
    <row r="6" spans="1:10" s="20" customFormat="1" ht="14.4" thickBot="1" x14ac:dyDescent="0.35">
      <c r="A6" s="17"/>
      <c r="B6" s="44"/>
      <c r="C6" s="44"/>
      <c r="D6" s="44"/>
      <c r="E6" s="44"/>
      <c r="F6" s="18"/>
      <c r="G6" s="18"/>
      <c r="H6" s="18"/>
      <c r="I6" s="18"/>
      <c r="J6" s="19"/>
    </row>
    <row r="7" spans="1:10" s="20" customFormat="1" x14ac:dyDescent="0.3">
      <c r="A7" s="113" t="s">
        <v>53</v>
      </c>
      <c r="B7" s="71">
        <v>0</v>
      </c>
      <c r="C7" s="57">
        <v>0</v>
      </c>
      <c r="D7" s="57">
        <v>5</v>
      </c>
      <c r="E7" s="54">
        <v>89</v>
      </c>
      <c r="F7" s="23">
        <v>0</v>
      </c>
      <c r="G7" s="23">
        <v>5</v>
      </c>
      <c r="H7" s="35">
        <v>33</v>
      </c>
      <c r="I7" s="64">
        <v>71</v>
      </c>
      <c r="J7" s="23">
        <v>95</v>
      </c>
    </row>
    <row r="8" spans="1:10" s="20" customFormat="1" x14ac:dyDescent="0.3">
      <c r="A8" s="114" t="s">
        <v>54</v>
      </c>
      <c r="B8" s="69">
        <v>0</v>
      </c>
      <c r="C8" s="58">
        <v>0</v>
      </c>
      <c r="D8" s="58">
        <v>10</v>
      </c>
      <c r="E8" s="55">
        <v>224</v>
      </c>
      <c r="F8" s="45">
        <v>0</v>
      </c>
      <c r="G8" s="26">
        <v>10</v>
      </c>
      <c r="H8" s="36">
        <v>89</v>
      </c>
      <c r="I8" s="65">
        <v>155</v>
      </c>
      <c r="J8" s="26">
        <v>209</v>
      </c>
    </row>
    <row r="9" spans="1:10" s="20" customFormat="1" x14ac:dyDescent="0.3">
      <c r="A9" s="115" t="s">
        <v>55</v>
      </c>
      <c r="B9" s="69">
        <v>0</v>
      </c>
      <c r="C9" s="58">
        <v>0</v>
      </c>
      <c r="D9" s="58">
        <v>3</v>
      </c>
      <c r="E9" s="55">
        <v>347</v>
      </c>
      <c r="F9" s="26">
        <v>0</v>
      </c>
      <c r="G9" s="26">
        <v>3</v>
      </c>
      <c r="H9" s="36">
        <v>116</v>
      </c>
      <c r="I9" s="65">
        <v>263</v>
      </c>
      <c r="J9" s="26">
        <v>339</v>
      </c>
    </row>
    <row r="10" spans="1:10" s="20" customFormat="1" x14ac:dyDescent="0.3">
      <c r="A10" s="115" t="s">
        <v>56</v>
      </c>
      <c r="B10" s="69">
        <v>1</v>
      </c>
      <c r="C10" s="58">
        <v>0</v>
      </c>
      <c r="D10" s="58">
        <v>0</v>
      </c>
      <c r="E10" s="55">
        <v>181</v>
      </c>
      <c r="F10" s="26">
        <v>1</v>
      </c>
      <c r="G10" s="26">
        <v>0</v>
      </c>
      <c r="H10" s="36">
        <v>71</v>
      </c>
      <c r="I10" s="65">
        <v>132</v>
      </c>
      <c r="J10" s="26">
        <v>174</v>
      </c>
    </row>
    <row r="11" spans="1:10" s="20" customFormat="1" x14ac:dyDescent="0.3">
      <c r="A11" s="115" t="s">
        <v>57</v>
      </c>
      <c r="B11" s="69">
        <v>0</v>
      </c>
      <c r="C11" s="58">
        <v>0</v>
      </c>
      <c r="D11" s="58">
        <v>1</v>
      </c>
      <c r="E11" s="55">
        <v>118</v>
      </c>
      <c r="F11" s="26">
        <v>0</v>
      </c>
      <c r="G11" s="26">
        <v>1</v>
      </c>
      <c r="H11" s="36">
        <v>38</v>
      </c>
      <c r="I11" s="65">
        <v>88</v>
      </c>
      <c r="J11" s="26">
        <v>108</v>
      </c>
    </row>
    <row r="12" spans="1:10" s="20" customFormat="1" x14ac:dyDescent="0.3">
      <c r="A12" s="115" t="s">
        <v>58</v>
      </c>
      <c r="B12" s="69">
        <v>0</v>
      </c>
      <c r="C12" s="58">
        <v>0</v>
      </c>
      <c r="D12" s="58">
        <v>5</v>
      </c>
      <c r="E12" s="55">
        <v>194</v>
      </c>
      <c r="F12" s="26">
        <v>0</v>
      </c>
      <c r="G12" s="26">
        <v>5</v>
      </c>
      <c r="H12" s="36">
        <v>52</v>
      </c>
      <c r="I12" s="65">
        <v>149</v>
      </c>
      <c r="J12" s="26">
        <v>184</v>
      </c>
    </row>
    <row r="13" spans="1:10" s="20" customFormat="1" x14ac:dyDescent="0.3">
      <c r="A13" s="115" t="s">
        <v>59</v>
      </c>
      <c r="B13" s="68">
        <v>0</v>
      </c>
      <c r="C13" s="62">
        <v>1</v>
      </c>
      <c r="D13" s="62">
        <v>6</v>
      </c>
      <c r="E13" s="63">
        <v>177</v>
      </c>
      <c r="F13" s="88">
        <v>0</v>
      </c>
      <c r="G13" s="88">
        <v>6</v>
      </c>
      <c r="H13" s="83">
        <v>70</v>
      </c>
      <c r="I13" s="66">
        <v>139</v>
      </c>
      <c r="J13" s="26">
        <v>174</v>
      </c>
    </row>
    <row r="14" spans="1:10" s="20" customFormat="1" x14ac:dyDescent="0.3">
      <c r="A14" s="116" t="s">
        <v>60</v>
      </c>
      <c r="B14" s="68">
        <v>0</v>
      </c>
      <c r="C14" s="77">
        <v>0</v>
      </c>
      <c r="D14" s="82">
        <v>2</v>
      </c>
      <c r="E14" s="77">
        <v>78</v>
      </c>
      <c r="F14" s="45">
        <v>0</v>
      </c>
      <c r="G14" s="45">
        <v>1</v>
      </c>
      <c r="H14" s="87">
        <v>27</v>
      </c>
      <c r="I14" s="78">
        <v>58</v>
      </c>
      <c r="J14" s="26">
        <v>70</v>
      </c>
    </row>
    <row r="15" spans="1:10" s="20" customFormat="1" x14ac:dyDescent="0.3">
      <c r="A15" s="118" t="s">
        <v>61</v>
      </c>
      <c r="B15" s="92">
        <v>0</v>
      </c>
      <c r="C15" s="81">
        <v>2</v>
      </c>
      <c r="D15" s="77">
        <v>3</v>
      </c>
      <c r="E15" s="79">
        <v>279</v>
      </c>
      <c r="F15" s="26">
        <v>2</v>
      </c>
      <c r="G15" s="84">
        <v>3</v>
      </c>
      <c r="H15" s="85">
        <v>75</v>
      </c>
      <c r="I15" s="80">
        <v>239</v>
      </c>
      <c r="J15" s="26">
        <v>258</v>
      </c>
    </row>
    <row r="16" spans="1:10" s="20" customFormat="1" x14ac:dyDescent="0.3">
      <c r="A16" s="117" t="s">
        <v>62</v>
      </c>
      <c r="B16" s="97">
        <v>0</v>
      </c>
      <c r="C16" s="81">
        <v>0</v>
      </c>
      <c r="D16" s="82">
        <v>2</v>
      </c>
      <c r="E16" s="79">
        <v>70</v>
      </c>
      <c r="F16" s="84">
        <v>0</v>
      </c>
      <c r="G16" s="88">
        <v>2</v>
      </c>
      <c r="H16" s="83">
        <v>31</v>
      </c>
      <c r="I16" s="66">
        <v>55</v>
      </c>
      <c r="J16" s="26">
        <v>63</v>
      </c>
    </row>
    <row r="17" spans="1:10" s="20" customFormat="1" x14ac:dyDescent="0.3">
      <c r="A17" s="117" t="s">
        <v>63</v>
      </c>
      <c r="B17" s="69">
        <v>0</v>
      </c>
      <c r="C17" s="81">
        <v>0</v>
      </c>
      <c r="D17" s="77">
        <v>6</v>
      </c>
      <c r="E17" s="79">
        <v>151</v>
      </c>
      <c r="F17" s="45">
        <v>0</v>
      </c>
      <c r="G17" s="88">
        <v>5</v>
      </c>
      <c r="H17" s="83">
        <v>40</v>
      </c>
      <c r="I17" s="66">
        <v>123</v>
      </c>
      <c r="J17" s="26">
        <v>147</v>
      </c>
    </row>
    <row r="18" spans="1:10" s="20" customFormat="1" x14ac:dyDescent="0.3">
      <c r="A18" s="116" t="s">
        <v>64</v>
      </c>
      <c r="B18" s="69">
        <v>0</v>
      </c>
      <c r="C18" s="81">
        <v>1</v>
      </c>
      <c r="D18" s="82">
        <v>2</v>
      </c>
      <c r="E18" s="79">
        <v>76</v>
      </c>
      <c r="F18" s="84">
        <v>1</v>
      </c>
      <c r="G18" s="45">
        <v>2</v>
      </c>
      <c r="H18" s="87">
        <v>43</v>
      </c>
      <c r="I18" s="65">
        <v>39</v>
      </c>
      <c r="J18" s="26">
        <v>76</v>
      </c>
    </row>
    <row r="19" spans="1:10" s="20" customFormat="1" x14ac:dyDescent="0.3">
      <c r="A19" s="117" t="s">
        <v>65</v>
      </c>
      <c r="B19" s="69">
        <v>0</v>
      </c>
      <c r="C19" s="62">
        <v>2</v>
      </c>
      <c r="D19" s="82">
        <v>7</v>
      </c>
      <c r="E19" s="82">
        <v>461</v>
      </c>
      <c r="F19" s="45">
        <v>2</v>
      </c>
      <c r="G19" s="45">
        <v>7</v>
      </c>
      <c r="H19" s="87">
        <v>135</v>
      </c>
      <c r="I19" s="65">
        <v>351</v>
      </c>
      <c r="J19" s="45">
        <v>454</v>
      </c>
    </row>
    <row r="20" spans="1:10" s="20" customFormat="1" x14ac:dyDescent="0.3">
      <c r="A20" s="116" t="s">
        <v>66</v>
      </c>
      <c r="B20" s="68">
        <v>0</v>
      </c>
      <c r="C20" s="62">
        <v>1</v>
      </c>
      <c r="D20" s="79">
        <v>7</v>
      </c>
      <c r="E20" s="82">
        <v>257</v>
      </c>
      <c r="F20" s="84">
        <v>1</v>
      </c>
      <c r="G20" s="84">
        <v>6</v>
      </c>
      <c r="H20" s="85">
        <v>81</v>
      </c>
      <c r="I20" s="65">
        <v>210</v>
      </c>
      <c r="J20" s="45">
        <v>259</v>
      </c>
    </row>
    <row r="21" spans="1:10" s="20" customFormat="1" x14ac:dyDescent="0.3">
      <c r="A21" s="118" t="s">
        <v>67</v>
      </c>
      <c r="B21" s="92">
        <v>0</v>
      </c>
      <c r="C21" s="62">
        <v>0</v>
      </c>
      <c r="D21" s="79">
        <v>9</v>
      </c>
      <c r="E21" s="82">
        <v>225</v>
      </c>
      <c r="F21" s="88">
        <v>0</v>
      </c>
      <c r="G21" s="45">
        <v>9</v>
      </c>
      <c r="H21" s="83">
        <v>84</v>
      </c>
      <c r="I21" s="78">
        <v>164</v>
      </c>
      <c r="J21" s="45">
        <v>233</v>
      </c>
    </row>
    <row r="22" spans="1:10" s="20" customFormat="1" x14ac:dyDescent="0.3">
      <c r="A22" s="118" t="s">
        <v>68</v>
      </c>
      <c r="B22" s="93">
        <v>0</v>
      </c>
      <c r="C22" s="62">
        <v>0</v>
      </c>
      <c r="D22" s="79">
        <v>6</v>
      </c>
      <c r="E22" s="77">
        <v>118</v>
      </c>
      <c r="F22" s="88">
        <v>0</v>
      </c>
      <c r="G22" s="84">
        <v>5</v>
      </c>
      <c r="H22" s="87">
        <v>34</v>
      </c>
      <c r="I22" s="66">
        <v>92</v>
      </c>
      <c r="J22" s="45">
        <v>110</v>
      </c>
    </row>
    <row r="23" spans="1:10" s="20" customFormat="1" x14ac:dyDescent="0.3">
      <c r="A23" s="118" t="s">
        <v>69</v>
      </c>
      <c r="B23" s="93">
        <v>0</v>
      </c>
      <c r="C23" s="62">
        <v>0</v>
      </c>
      <c r="D23" s="79">
        <v>2</v>
      </c>
      <c r="E23" s="79">
        <v>192</v>
      </c>
      <c r="F23" s="88">
        <v>0</v>
      </c>
      <c r="G23" s="88">
        <v>2</v>
      </c>
      <c r="H23" s="83">
        <v>49</v>
      </c>
      <c r="I23" s="66">
        <v>150</v>
      </c>
      <c r="J23" s="45">
        <v>188</v>
      </c>
    </row>
    <row r="24" spans="1:10" s="20" customFormat="1" x14ac:dyDescent="0.3">
      <c r="A24" s="119" t="s">
        <v>70</v>
      </c>
      <c r="B24" s="93">
        <v>0</v>
      </c>
      <c r="C24" s="62">
        <v>0</v>
      </c>
      <c r="D24" s="82">
        <v>9</v>
      </c>
      <c r="E24" s="82">
        <v>169</v>
      </c>
      <c r="F24" s="89">
        <v>0</v>
      </c>
      <c r="G24" s="89">
        <v>10</v>
      </c>
      <c r="H24" s="94">
        <v>68</v>
      </c>
      <c r="I24" s="66">
        <v>140</v>
      </c>
      <c r="J24" s="45">
        <v>158</v>
      </c>
    </row>
    <row r="25" spans="1:10" s="20" customFormat="1" x14ac:dyDescent="0.3">
      <c r="A25" s="8" t="s">
        <v>25</v>
      </c>
      <c r="B25" s="22">
        <f t="shared" ref="B25:I25" si="0">SUM(B7:B24)</f>
        <v>1</v>
      </c>
      <c r="C25" s="22">
        <f t="shared" si="0"/>
        <v>7</v>
      </c>
      <c r="D25" s="22">
        <f t="shared" si="0"/>
        <v>85</v>
      </c>
      <c r="E25" s="22">
        <f t="shared" si="0"/>
        <v>3406</v>
      </c>
      <c r="F25" s="22">
        <f t="shared" si="0"/>
        <v>7</v>
      </c>
      <c r="G25" s="22">
        <f t="shared" si="0"/>
        <v>82</v>
      </c>
      <c r="H25" s="22">
        <f t="shared" si="0"/>
        <v>1136</v>
      </c>
      <c r="I25" s="22">
        <f t="shared" si="0"/>
        <v>2618</v>
      </c>
      <c r="J25" s="22">
        <f>SUM(J7:J24)</f>
        <v>3299</v>
      </c>
    </row>
    <row r="26" spans="1:10" s="20" customFormat="1" x14ac:dyDescent="0.3">
      <c r="A26" s="15"/>
      <c r="B26" s="21"/>
      <c r="C26" s="21"/>
      <c r="D26" s="21"/>
      <c r="E26" s="21"/>
      <c r="F26" s="39"/>
      <c r="G26" s="39"/>
      <c r="H26" s="39"/>
      <c r="I26" s="39"/>
      <c r="J26" s="15"/>
    </row>
    <row r="27" spans="1:10" s="20" customFormat="1" x14ac:dyDescent="0.3">
      <c r="A27" s="21"/>
      <c r="B27" s="21"/>
      <c r="C27" s="21"/>
      <c r="D27" s="21"/>
      <c r="E27" s="21"/>
      <c r="F27" s="39"/>
      <c r="G27" s="39"/>
      <c r="H27" s="39"/>
      <c r="I27" s="39"/>
      <c r="J27" s="15"/>
    </row>
    <row r="28" spans="1:10" s="20" customFormat="1" x14ac:dyDescent="0.3">
      <c r="A28" s="21"/>
      <c r="B28" s="21"/>
      <c r="C28" s="21"/>
      <c r="D28" s="21"/>
      <c r="E28" s="21"/>
      <c r="F28" s="39"/>
      <c r="G28" s="39"/>
      <c r="H28" s="39"/>
      <c r="I28" s="39"/>
      <c r="J28" s="15"/>
    </row>
    <row r="29" spans="1:10" s="20" customFormat="1" x14ac:dyDescent="0.3">
      <c r="A29" s="21"/>
      <c r="B29" s="21"/>
      <c r="C29" s="21"/>
      <c r="D29" s="21"/>
      <c r="E29" s="21"/>
      <c r="F29" s="39"/>
      <c r="G29" s="39"/>
      <c r="H29" s="39"/>
      <c r="I29" s="39"/>
      <c r="J29" s="15"/>
    </row>
    <row r="30" spans="1:10" s="20" customFormat="1" x14ac:dyDescent="0.3">
      <c r="A30" s="21"/>
      <c r="B30" s="21"/>
      <c r="C30" s="21"/>
      <c r="D30" s="21"/>
      <c r="E30" s="21"/>
      <c r="F30" s="39"/>
      <c r="G30" s="39"/>
      <c r="H30" s="39"/>
      <c r="I30" s="39"/>
      <c r="J30" s="15"/>
    </row>
    <row r="31" spans="1:10" s="20" customFormat="1" x14ac:dyDescent="0.3">
      <c r="A31" s="21"/>
      <c r="B31" s="21"/>
      <c r="C31" s="21"/>
      <c r="D31" s="21"/>
      <c r="E31" s="21"/>
      <c r="F31" s="39"/>
      <c r="G31" s="39"/>
      <c r="H31" s="39"/>
      <c r="I31" s="39"/>
      <c r="J31" s="15"/>
    </row>
    <row r="32" spans="1:10" s="20" customFormat="1" x14ac:dyDescent="0.3">
      <c r="A32" s="21"/>
      <c r="B32" s="21"/>
      <c r="C32" s="21"/>
      <c r="D32" s="21"/>
      <c r="E32" s="21"/>
      <c r="F32" s="39"/>
      <c r="G32" s="39"/>
      <c r="H32" s="39"/>
      <c r="I32" s="39"/>
      <c r="J32" s="15"/>
    </row>
    <row r="33" spans="1:10" s="20" customFormat="1" x14ac:dyDescent="0.3">
      <c r="A33" s="21"/>
      <c r="B33" s="21"/>
      <c r="C33" s="21"/>
      <c r="D33" s="21"/>
      <c r="E33" s="21"/>
      <c r="F33" s="39"/>
      <c r="G33" s="39"/>
      <c r="H33" s="39"/>
      <c r="I33" s="39"/>
      <c r="J33" s="15"/>
    </row>
    <row r="34" spans="1:10" s="20" customFormat="1" x14ac:dyDescent="0.3">
      <c r="A34" s="21"/>
      <c r="B34" s="21"/>
      <c r="C34" s="21"/>
      <c r="D34" s="21"/>
      <c r="E34" s="21"/>
      <c r="F34" s="39"/>
      <c r="G34" s="39"/>
      <c r="H34" s="39"/>
      <c r="I34" s="39"/>
      <c r="J34" s="15"/>
    </row>
    <row r="35" spans="1:10" s="20" customFormat="1" x14ac:dyDescent="0.3">
      <c r="A35" s="21"/>
      <c r="B35" s="21"/>
      <c r="C35" s="21"/>
      <c r="D35" s="21"/>
      <c r="E35" s="21"/>
      <c r="F35" s="39"/>
      <c r="G35" s="39"/>
      <c r="H35" s="39"/>
      <c r="I35" s="39"/>
      <c r="J35" s="15"/>
    </row>
    <row r="36" spans="1:10" s="20" customFormat="1" x14ac:dyDescent="0.3">
      <c r="A36" s="21"/>
      <c r="B36" s="21"/>
      <c r="C36" s="21"/>
      <c r="D36" s="21"/>
      <c r="E36" s="21"/>
      <c r="F36" s="39"/>
      <c r="G36" s="39"/>
      <c r="H36" s="39"/>
      <c r="I36" s="39"/>
      <c r="J36" s="15"/>
    </row>
    <row r="37" spans="1:10" s="20" customFormat="1" x14ac:dyDescent="0.3">
      <c r="A37" s="21"/>
      <c r="B37" s="21"/>
      <c r="C37" s="21"/>
      <c r="D37" s="21"/>
      <c r="E37" s="21"/>
      <c r="F37" s="39"/>
      <c r="G37" s="39"/>
      <c r="H37" s="39"/>
      <c r="I37" s="39"/>
      <c r="J37" s="15"/>
    </row>
    <row r="38" spans="1:10" s="20" customFormat="1" x14ac:dyDescent="0.3">
      <c r="A38" s="21"/>
      <c r="B38" s="21"/>
      <c r="C38" s="21"/>
      <c r="D38" s="21"/>
      <c r="E38" s="21"/>
      <c r="F38" s="39"/>
      <c r="G38" s="39"/>
      <c r="H38" s="39"/>
      <c r="I38" s="39"/>
      <c r="J38" s="15"/>
    </row>
    <row r="39" spans="1:10" s="20" customFormat="1" x14ac:dyDescent="0.3">
      <c r="A39" s="21"/>
      <c r="B39" s="21"/>
      <c r="C39" s="21"/>
      <c r="D39" s="21"/>
      <c r="E39" s="21"/>
      <c r="F39" s="39"/>
      <c r="G39" s="39"/>
      <c r="H39" s="39"/>
      <c r="I39" s="39"/>
      <c r="J39" s="15"/>
    </row>
    <row r="40" spans="1:10" s="20" customFormat="1" x14ac:dyDescent="0.3">
      <c r="A40" s="21"/>
      <c r="B40" s="21"/>
      <c r="C40" s="21"/>
      <c r="D40" s="21"/>
      <c r="E40" s="21"/>
      <c r="F40" s="39"/>
      <c r="G40" s="39"/>
      <c r="H40" s="39"/>
      <c r="I40" s="39"/>
      <c r="J40" s="15"/>
    </row>
    <row r="41" spans="1:10" s="20" customFormat="1" x14ac:dyDescent="0.3">
      <c r="A41" s="21"/>
      <c r="B41" s="21"/>
      <c r="C41" s="21"/>
      <c r="D41" s="21"/>
      <c r="E41" s="21"/>
      <c r="F41" s="39"/>
      <c r="G41" s="39"/>
      <c r="H41" s="39"/>
      <c r="I41" s="39"/>
      <c r="J41" s="15"/>
    </row>
    <row r="42" spans="1:10" s="20" customFormat="1" x14ac:dyDescent="0.3">
      <c r="A42" s="21"/>
      <c r="B42" s="21"/>
      <c r="C42" s="21"/>
      <c r="D42" s="21"/>
      <c r="E42" s="21"/>
      <c r="F42" s="39"/>
      <c r="G42" s="39"/>
      <c r="H42" s="39"/>
      <c r="I42" s="39"/>
      <c r="J42" s="15"/>
    </row>
    <row r="43" spans="1:10" s="20" customFormat="1" x14ac:dyDescent="0.3">
      <c r="A43" s="21"/>
      <c r="B43" s="21"/>
      <c r="C43" s="21"/>
      <c r="D43" s="21"/>
      <c r="E43" s="21"/>
      <c r="F43" s="39"/>
      <c r="G43" s="39"/>
      <c r="H43" s="39"/>
      <c r="I43" s="39"/>
      <c r="J43" s="15"/>
    </row>
    <row r="44" spans="1:10" s="20" customFormat="1" x14ac:dyDescent="0.3">
      <c r="A44" s="21"/>
      <c r="B44" s="21"/>
      <c r="C44" s="21"/>
      <c r="D44" s="21"/>
      <c r="E44" s="21"/>
      <c r="F44" s="39"/>
      <c r="G44" s="39"/>
      <c r="H44" s="39"/>
      <c r="I44" s="39"/>
      <c r="J44" s="15"/>
    </row>
    <row r="45" spans="1:10" s="20" customFormat="1" x14ac:dyDescent="0.3">
      <c r="A45" s="21"/>
      <c r="B45" s="21"/>
      <c r="C45" s="21"/>
      <c r="D45" s="21"/>
      <c r="E45" s="21"/>
      <c r="F45" s="39"/>
      <c r="G45" s="39"/>
      <c r="H45" s="39"/>
      <c r="I45" s="39"/>
      <c r="J45" s="15"/>
    </row>
    <row r="46" spans="1:10" s="20" customFormat="1" x14ac:dyDescent="0.3">
      <c r="A46" s="21"/>
      <c r="B46" s="21"/>
      <c r="C46" s="21"/>
      <c r="D46" s="21"/>
      <c r="E46" s="21"/>
      <c r="F46" s="39"/>
      <c r="G46" s="39"/>
      <c r="H46" s="39"/>
      <c r="I46" s="39"/>
      <c r="J46" s="15"/>
    </row>
    <row r="47" spans="1:10" s="20" customFormat="1" x14ac:dyDescent="0.3">
      <c r="A47" s="21"/>
      <c r="B47" s="21"/>
      <c r="C47" s="21"/>
      <c r="D47" s="21"/>
      <c r="E47" s="21"/>
      <c r="F47" s="39"/>
      <c r="G47" s="39"/>
      <c r="H47" s="39"/>
      <c r="I47" s="39"/>
      <c r="J47" s="15"/>
    </row>
    <row r="48" spans="1:10" s="20" customFormat="1" x14ac:dyDescent="0.3">
      <c r="A48" s="21"/>
      <c r="B48" s="21"/>
      <c r="C48" s="21"/>
      <c r="D48" s="21"/>
      <c r="E48" s="21"/>
      <c r="F48" s="39"/>
      <c r="G48" s="39"/>
      <c r="H48" s="39"/>
      <c r="I48" s="39"/>
      <c r="J48" s="15"/>
    </row>
    <row r="49" spans="1:11" s="20" customFormat="1" x14ac:dyDescent="0.3">
      <c r="A49" s="21"/>
      <c r="B49" s="21"/>
      <c r="C49" s="21"/>
      <c r="D49" s="21"/>
      <c r="E49" s="21"/>
      <c r="F49" s="39"/>
      <c r="G49" s="39"/>
      <c r="H49" s="39"/>
      <c r="I49" s="39"/>
      <c r="J49" s="15"/>
    </row>
    <row r="50" spans="1:11" s="20" customFormat="1" x14ac:dyDescent="0.3">
      <c r="A50" s="21"/>
      <c r="B50" s="21"/>
      <c r="C50" s="21"/>
      <c r="D50" s="21"/>
      <c r="E50" s="21"/>
      <c r="F50" s="39"/>
      <c r="G50" s="39"/>
      <c r="H50" s="39"/>
      <c r="I50" s="39"/>
      <c r="J50" s="15"/>
      <c r="K50" s="37"/>
    </row>
    <row r="51" spans="1:11" s="20" customFormat="1" x14ac:dyDescent="0.3">
      <c r="A51" s="21"/>
      <c r="B51" s="21"/>
      <c r="C51" s="21"/>
      <c r="D51" s="21"/>
      <c r="E51" s="21"/>
      <c r="F51" s="39"/>
      <c r="G51" s="39"/>
      <c r="H51" s="39"/>
      <c r="I51" s="39"/>
      <c r="J51" s="15"/>
      <c r="K51" s="37"/>
    </row>
    <row r="52" spans="1:11" s="20" customFormat="1" x14ac:dyDescent="0.3">
      <c r="A52" s="21"/>
      <c r="B52" s="21"/>
      <c r="C52" s="21"/>
      <c r="D52" s="21"/>
      <c r="E52" s="21"/>
      <c r="F52" s="39"/>
      <c r="G52" s="39"/>
      <c r="H52" s="39"/>
      <c r="I52" s="39"/>
      <c r="J52" s="15"/>
    </row>
    <row r="53" spans="1:11" s="20" customFormat="1" x14ac:dyDescent="0.3">
      <c r="A53" s="21"/>
      <c r="B53" s="21"/>
      <c r="C53" s="21"/>
      <c r="D53" s="21"/>
      <c r="E53" s="21"/>
      <c r="F53" s="39"/>
      <c r="G53" s="39"/>
      <c r="H53" s="39"/>
      <c r="I53" s="39"/>
      <c r="J53" s="15"/>
    </row>
    <row r="54" spans="1:11" s="20" customFormat="1" x14ac:dyDescent="0.3">
      <c r="A54" s="21"/>
      <c r="B54" s="21"/>
      <c r="C54" s="21"/>
      <c r="D54" s="21"/>
      <c r="E54" s="21"/>
      <c r="F54" s="39"/>
      <c r="G54" s="39"/>
      <c r="H54" s="39"/>
      <c r="I54" s="39"/>
      <c r="J54" s="15"/>
    </row>
    <row r="55" spans="1:11" s="20" customFormat="1" x14ac:dyDescent="0.3">
      <c r="A55" s="21"/>
      <c r="B55" s="21"/>
      <c r="C55" s="21"/>
      <c r="D55" s="21"/>
      <c r="E55" s="21"/>
      <c r="F55" s="39"/>
      <c r="G55" s="39"/>
      <c r="H55" s="39"/>
      <c r="I55" s="39"/>
      <c r="J55" s="15"/>
    </row>
    <row r="56" spans="1:11" s="20" customFormat="1" x14ac:dyDescent="0.3">
      <c r="A56" s="21"/>
      <c r="B56" s="21"/>
      <c r="C56" s="21"/>
      <c r="D56" s="21"/>
      <c r="E56" s="21"/>
      <c r="F56" s="39"/>
      <c r="G56" s="39"/>
      <c r="H56" s="39"/>
      <c r="I56" s="39"/>
      <c r="J56" s="15"/>
    </row>
    <row r="57" spans="1:11" s="20" customFormat="1" x14ac:dyDescent="0.3">
      <c r="A57" s="21"/>
      <c r="B57" s="21"/>
      <c r="C57" s="21"/>
      <c r="D57" s="21"/>
      <c r="E57" s="21"/>
      <c r="F57" s="39"/>
      <c r="G57" s="39"/>
      <c r="H57" s="39"/>
      <c r="I57" s="39"/>
      <c r="J57" s="15"/>
    </row>
    <row r="58" spans="1:11" s="20" customFormat="1" x14ac:dyDescent="0.3">
      <c r="A58" s="21"/>
      <c r="B58" s="21"/>
      <c r="C58" s="21"/>
      <c r="D58" s="21"/>
      <c r="E58" s="21"/>
      <c r="F58" s="39"/>
      <c r="G58" s="39"/>
      <c r="H58" s="39"/>
      <c r="I58" s="39"/>
      <c r="J58" s="15"/>
    </row>
    <row r="59" spans="1:11" s="20" customFormat="1" x14ac:dyDescent="0.3">
      <c r="A59" s="21"/>
      <c r="B59" s="21"/>
      <c r="C59" s="21"/>
      <c r="D59" s="21"/>
      <c r="E59" s="21"/>
      <c r="F59" s="39"/>
      <c r="G59" s="39"/>
      <c r="H59" s="39"/>
      <c r="I59" s="39"/>
      <c r="J59" s="15"/>
    </row>
    <row r="60" spans="1:11" s="20" customFormat="1" x14ac:dyDescent="0.3">
      <c r="A60" s="21"/>
      <c r="B60" s="21"/>
      <c r="C60" s="21"/>
      <c r="D60" s="21"/>
      <c r="E60" s="21"/>
      <c r="F60" s="39"/>
      <c r="G60" s="39"/>
      <c r="H60" s="39"/>
      <c r="I60" s="39"/>
      <c r="J60" s="15"/>
    </row>
    <row r="61" spans="1:11" s="20" customFormat="1" x14ac:dyDescent="0.3">
      <c r="A61" s="21"/>
      <c r="B61" s="21"/>
      <c r="C61" s="21"/>
      <c r="D61" s="21"/>
      <c r="E61" s="21"/>
      <c r="F61" s="39"/>
      <c r="G61" s="39"/>
      <c r="H61" s="39"/>
      <c r="I61" s="39"/>
      <c r="J61" s="15"/>
      <c r="K61" s="37"/>
    </row>
    <row r="62" spans="1:11" s="20" customFormat="1" x14ac:dyDescent="0.3">
      <c r="A62" s="21"/>
      <c r="B62" s="21"/>
      <c r="C62" s="21"/>
      <c r="D62" s="21"/>
      <c r="E62" s="21"/>
      <c r="F62" s="39"/>
      <c r="G62" s="39"/>
      <c r="H62" s="39"/>
      <c r="I62" s="39"/>
      <c r="J62" s="15"/>
      <c r="K62" s="37"/>
    </row>
    <row r="63" spans="1:11" s="20" customFormat="1" x14ac:dyDescent="0.3">
      <c r="A63" s="21"/>
      <c r="B63" s="21"/>
      <c r="C63" s="21"/>
      <c r="D63" s="21"/>
      <c r="E63" s="21"/>
      <c r="F63" s="39"/>
      <c r="G63" s="39"/>
      <c r="H63" s="39"/>
      <c r="I63" s="39"/>
      <c r="J63" s="15"/>
      <c r="K63" s="37"/>
    </row>
    <row r="64" spans="1:11" s="20" customFormat="1" x14ac:dyDescent="0.3">
      <c r="A64" s="21"/>
      <c r="B64" s="21"/>
      <c r="C64" s="21"/>
      <c r="D64" s="21"/>
      <c r="E64" s="21"/>
      <c r="F64" s="39"/>
      <c r="G64" s="39"/>
      <c r="H64" s="39"/>
      <c r="I64" s="39"/>
      <c r="J64" s="15"/>
      <c r="K64" s="37"/>
    </row>
    <row r="65" spans="1:11" s="20" customFormat="1" x14ac:dyDescent="0.3">
      <c r="A65" s="21"/>
      <c r="B65" s="21"/>
      <c r="C65" s="21"/>
      <c r="D65" s="21"/>
      <c r="E65" s="21"/>
      <c r="F65" s="39"/>
      <c r="G65" s="39"/>
      <c r="H65" s="39"/>
      <c r="I65" s="39"/>
      <c r="J65" s="15"/>
      <c r="K65" s="15"/>
    </row>
    <row r="66" spans="1:11" s="20" customFormat="1" x14ac:dyDescent="0.3">
      <c r="A66" s="21"/>
      <c r="B66" s="21"/>
      <c r="C66" s="21"/>
      <c r="D66" s="21"/>
      <c r="E66" s="21"/>
      <c r="F66" s="39"/>
      <c r="G66" s="39"/>
      <c r="H66" s="39"/>
      <c r="I66" s="39"/>
      <c r="J66" s="15"/>
      <c r="K66" s="15"/>
    </row>
    <row r="67" spans="1:11" s="20" customFormat="1" x14ac:dyDescent="0.3">
      <c r="A67" s="21"/>
      <c r="B67" s="21"/>
      <c r="C67" s="21"/>
      <c r="D67" s="21"/>
      <c r="E67" s="21"/>
      <c r="F67" s="39"/>
      <c r="G67" s="39"/>
      <c r="H67" s="39"/>
      <c r="I67" s="39"/>
      <c r="J67" s="15"/>
      <c r="K67" s="15"/>
    </row>
    <row r="68" spans="1:11" s="20" customFormat="1" x14ac:dyDescent="0.3">
      <c r="A68" s="21"/>
      <c r="B68" s="21"/>
      <c r="C68" s="21"/>
      <c r="D68" s="21"/>
      <c r="E68" s="21"/>
      <c r="F68" s="39"/>
      <c r="G68" s="39"/>
      <c r="H68" s="39"/>
      <c r="I68" s="39"/>
      <c r="J68" s="15"/>
      <c r="K68" s="15"/>
    </row>
    <row r="69" spans="1:11" s="20" customFormat="1" x14ac:dyDescent="0.3">
      <c r="A69" s="21"/>
      <c r="B69" s="21"/>
      <c r="C69" s="21"/>
      <c r="D69" s="21"/>
      <c r="E69" s="21"/>
      <c r="F69" s="39"/>
      <c r="G69" s="39"/>
      <c r="H69" s="39"/>
      <c r="I69" s="39"/>
      <c r="J69" s="15"/>
      <c r="K69" s="15"/>
    </row>
    <row r="70" spans="1:11" s="20" customFormat="1" x14ac:dyDescent="0.3">
      <c r="A70" s="21"/>
      <c r="B70" s="21"/>
      <c r="C70" s="21"/>
      <c r="D70" s="21"/>
      <c r="E70" s="21"/>
      <c r="F70" s="39"/>
      <c r="G70" s="39"/>
      <c r="H70" s="39"/>
      <c r="I70" s="39"/>
      <c r="J70" s="15"/>
      <c r="K70" s="15"/>
    </row>
    <row r="71" spans="1:11" s="20" customFormat="1" x14ac:dyDescent="0.3">
      <c r="A71" s="21"/>
      <c r="B71" s="21"/>
      <c r="C71" s="21"/>
      <c r="D71" s="21"/>
      <c r="E71" s="21"/>
      <c r="F71" s="39"/>
      <c r="G71" s="39"/>
      <c r="H71" s="39"/>
      <c r="I71" s="39"/>
      <c r="J71" s="15"/>
      <c r="K71" s="15"/>
    </row>
    <row r="72" spans="1:11" s="20" customFormat="1" x14ac:dyDescent="0.3">
      <c r="A72" s="21"/>
      <c r="B72" s="21"/>
      <c r="C72" s="21"/>
      <c r="D72" s="21"/>
      <c r="E72" s="21"/>
      <c r="F72" s="39"/>
      <c r="G72" s="39"/>
      <c r="H72" s="39"/>
      <c r="I72" s="39"/>
      <c r="J72" s="15"/>
      <c r="K72" s="15"/>
    </row>
    <row r="73" spans="1:11" s="20" customFormat="1" x14ac:dyDescent="0.3">
      <c r="A73" s="21"/>
      <c r="B73" s="21"/>
      <c r="C73" s="21"/>
      <c r="D73" s="21"/>
      <c r="E73" s="21"/>
      <c r="F73" s="39"/>
      <c r="G73" s="39"/>
      <c r="H73" s="39"/>
      <c r="I73" s="39"/>
      <c r="J73" s="15"/>
      <c r="K73" s="15"/>
    </row>
    <row r="74" spans="1:11" s="20" customFormat="1" x14ac:dyDescent="0.3">
      <c r="A74" s="21"/>
      <c r="B74" s="21"/>
      <c r="C74" s="21"/>
      <c r="D74" s="21"/>
      <c r="E74" s="21"/>
      <c r="F74" s="39"/>
      <c r="G74" s="39"/>
      <c r="H74" s="39"/>
      <c r="I74" s="39"/>
      <c r="J74" s="15"/>
      <c r="K74" s="15"/>
    </row>
    <row r="75" spans="1:11" s="20" customFormat="1" x14ac:dyDescent="0.3">
      <c r="A75" s="21"/>
      <c r="B75" s="21"/>
      <c r="C75" s="21"/>
      <c r="D75" s="21"/>
      <c r="E75" s="21"/>
      <c r="F75" s="39"/>
      <c r="G75" s="39"/>
      <c r="H75" s="39"/>
      <c r="I75" s="39"/>
      <c r="J75" s="15"/>
      <c r="K75" s="15"/>
    </row>
    <row r="76" spans="1:11" s="20" customFormat="1" x14ac:dyDescent="0.3">
      <c r="A76" s="21"/>
      <c r="B76" s="21"/>
      <c r="C76" s="21"/>
      <c r="D76" s="21"/>
      <c r="E76" s="21"/>
      <c r="F76" s="39"/>
      <c r="G76" s="39"/>
      <c r="H76" s="39"/>
      <c r="I76" s="39"/>
      <c r="J76" s="15"/>
      <c r="K76" s="15"/>
    </row>
    <row r="77" spans="1:11" s="20" customFormat="1" x14ac:dyDescent="0.3">
      <c r="A77" s="21"/>
      <c r="B77" s="21"/>
      <c r="C77" s="21"/>
      <c r="D77" s="21"/>
      <c r="E77" s="21"/>
      <c r="F77" s="39"/>
      <c r="G77" s="39"/>
      <c r="H77" s="39"/>
      <c r="I77" s="39"/>
      <c r="J77" s="15"/>
      <c r="K77" s="15"/>
    </row>
    <row r="78" spans="1:11" s="20" customFormat="1" x14ac:dyDescent="0.3">
      <c r="A78" s="21"/>
      <c r="B78" s="21"/>
      <c r="C78" s="21"/>
      <c r="D78" s="21"/>
      <c r="E78" s="21"/>
      <c r="F78" s="39"/>
      <c r="G78" s="39"/>
      <c r="H78" s="39"/>
      <c r="I78" s="39"/>
      <c r="J78" s="15"/>
      <c r="K78" s="15"/>
    </row>
    <row r="79" spans="1:11" s="20" customFormat="1" x14ac:dyDescent="0.3">
      <c r="A79" s="21"/>
      <c r="B79" s="21"/>
      <c r="C79" s="21"/>
      <c r="D79" s="21"/>
      <c r="E79" s="21"/>
      <c r="F79" s="39"/>
      <c r="G79" s="39"/>
      <c r="H79" s="39"/>
      <c r="I79" s="39"/>
      <c r="J79" s="15"/>
      <c r="K79" s="15"/>
    </row>
    <row r="80" spans="1:11" s="20" customFormat="1" x14ac:dyDescent="0.3">
      <c r="A80" s="21"/>
      <c r="B80" s="21"/>
      <c r="C80" s="21"/>
      <c r="D80" s="21"/>
      <c r="E80" s="21"/>
      <c r="F80" s="39"/>
      <c r="G80" s="39"/>
      <c r="H80" s="39"/>
      <c r="I80" s="39"/>
      <c r="J80" s="15"/>
      <c r="K80" s="15"/>
    </row>
    <row r="81" spans="1:11" s="20" customFormat="1" x14ac:dyDescent="0.3">
      <c r="A81" s="21"/>
      <c r="B81" s="21"/>
      <c r="C81" s="21"/>
      <c r="D81" s="21"/>
      <c r="E81" s="21"/>
      <c r="F81" s="39"/>
      <c r="G81" s="39"/>
      <c r="H81" s="39"/>
      <c r="I81" s="39"/>
      <c r="J81" s="15"/>
      <c r="K81" s="15"/>
    </row>
    <row r="82" spans="1:11" s="20" customFormat="1" x14ac:dyDescent="0.3">
      <c r="A82" s="21"/>
      <c r="B82" s="21"/>
      <c r="C82" s="21"/>
      <c r="D82" s="21"/>
      <c r="E82" s="21"/>
      <c r="F82" s="39"/>
      <c r="G82" s="39"/>
      <c r="H82" s="39"/>
      <c r="I82" s="39"/>
      <c r="J82" s="15"/>
      <c r="K82" s="15"/>
    </row>
    <row r="83" spans="1:11" s="20" customFormat="1" x14ac:dyDescent="0.3">
      <c r="A83" s="21"/>
      <c r="B83" s="21"/>
      <c r="C83" s="21"/>
      <c r="D83" s="21"/>
      <c r="E83" s="21"/>
      <c r="F83" s="39"/>
      <c r="G83" s="39"/>
      <c r="H83" s="39"/>
      <c r="I83" s="39"/>
      <c r="J83" s="15"/>
      <c r="K83" s="15"/>
    </row>
    <row r="84" spans="1:11" s="20" customFormat="1" x14ac:dyDescent="0.3">
      <c r="A84" s="21"/>
      <c r="B84" s="21"/>
      <c r="C84" s="21"/>
      <c r="D84" s="21"/>
      <c r="E84" s="21"/>
      <c r="F84" s="39"/>
      <c r="G84" s="39"/>
      <c r="H84" s="39"/>
      <c r="I84" s="39"/>
      <c r="J84" s="15"/>
      <c r="K84" s="15"/>
    </row>
    <row r="85" spans="1:11" s="20" customFormat="1" x14ac:dyDescent="0.3">
      <c r="A85" s="21"/>
      <c r="B85" s="21"/>
      <c r="C85" s="21"/>
      <c r="D85" s="21"/>
      <c r="E85" s="21"/>
      <c r="F85" s="39"/>
      <c r="G85" s="39"/>
      <c r="H85" s="39"/>
      <c r="I85" s="39"/>
      <c r="J85" s="15"/>
      <c r="K85" s="15"/>
    </row>
    <row r="86" spans="1:11" s="20" customFormat="1" x14ac:dyDescent="0.3">
      <c r="A86" s="21"/>
      <c r="B86" s="21"/>
      <c r="C86" s="21"/>
      <c r="D86" s="21"/>
      <c r="E86" s="21"/>
      <c r="F86" s="39"/>
      <c r="G86" s="39"/>
      <c r="H86" s="39"/>
      <c r="I86" s="39"/>
      <c r="J86" s="15"/>
      <c r="K86" s="15"/>
    </row>
    <row r="87" spans="1:11" s="20" customFormat="1" x14ac:dyDescent="0.3">
      <c r="A87" s="21"/>
      <c r="B87" s="21"/>
      <c r="C87" s="21"/>
      <c r="D87" s="21"/>
      <c r="E87" s="21"/>
      <c r="F87" s="39"/>
      <c r="G87" s="39"/>
      <c r="H87" s="39"/>
      <c r="I87" s="39"/>
      <c r="J87" s="15"/>
      <c r="K87" s="15"/>
    </row>
    <row r="88" spans="1:11" s="20" customFormat="1" x14ac:dyDescent="0.3">
      <c r="A88" s="21"/>
      <c r="B88" s="21"/>
      <c r="C88" s="21"/>
      <c r="D88" s="21"/>
      <c r="E88" s="21"/>
      <c r="F88" s="39"/>
      <c r="G88" s="39"/>
      <c r="H88" s="39"/>
      <c r="I88" s="39"/>
      <c r="J88" s="15"/>
      <c r="K88" s="15"/>
    </row>
    <row r="89" spans="1:11" s="20" customFormat="1" x14ac:dyDescent="0.3">
      <c r="A89" s="21"/>
      <c r="B89" s="21"/>
      <c r="C89" s="21"/>
      <c r="D89" s="21"/>
      <c r="E89" s="21"/>
      <c r="F89" s="39"/>
      <c r="G89" s="39"/>
      <c r="H89" s="39"/>
      <c r="I89" s="39"/>
      <c r="J89" s="15"/>
      <c r="K89" s="15"/>
    </row>
    <row r="90" spans="1:11" s="20" customFormat="1" x14ac:dyDescent="0.3">
      <c r="A90" s="21"/>
      <c r="B90" s="21"/>
      <c r="C90" s="21"/>
      <c r="D90" s="21"/>
      <c r="E90" s="21"/>
      <c r="F90" s="39"/>
      <c r="G90" s="39"/>
      <c r="H90" s="39"/>
      <c r="I90" s="39"/>
      <c r="J90" s="15"/>
      <c r="K90" s="15"/>
    </row>
    <row r="91" spans="1:11" s="20" customFormat="1" x14ac:dyDescent="0.3">
      <c r="A91" s="21"/>
      <c r="B91" s="21"/>
      <c r="C91" s="21"/>
      <c r="D91" s="21"/>
      <c r="E91" s="21"/>
      <c r="F91" s="39"/>
      <c r="G91" s="39"/>
      <c r="H91" s="39"/>
      <c r="I91" s="39"/>
      <c r="J91" s="15"/>
      <c r="K91" s="15"/>
    </row>
    <row r="92" spans="1:11" s="20" customFormat="1" x14ac:dyDescent="0.3">
      <c r="A92" s="21"/>
      <c r="B92" s="21"/>
      <c r="C92" s="21"/>
      <c r="D92" s="21"/>
      <c r="E92" s="21"/>
      <c r="F92" s="39"/>
      <c r="G92" s="39"/>
      <c r="H92" s="39"/>
      <c r="I92" s="39"/>
      <c r="J92" s="15"/>
      <c r="K92" s="15"/>
    </row>
    <row r="93" spans="1:11" s="20" customFormat="1" x14ac:dyDescent="0.3">
      <c r="A93" s="21"/>
      <c r="B93" s="21"/>
      <c r="C93" s="21"/>
      <c r="D93" s="21"/>
      <c r="E93" s="21"/>
      <c r="F93" s="39"/>
      <c r="G93" s="39"/>
      <c r="H93" s="39"/>
      <c r="I93" s="39"/>
      <c r="J93" s="15"/>
      <c r="K93" s="15"/>
    </row>
    <row r="94" spans="1:11" s="20" customFormat="1" x14ac:dyDescent="0.3">
      <c r="A94" s="21"/>
      <c r="B94" s="21"/>
      <c r="C94" s="21"/>
      <c r="D94" s="21"/>
      <c r="E94" s="21"/>
      <c r="F94" s="39"/>
      <c r="G94" s="39"/>
      <c r="H94" s="39"/>
      <c r="I94" s="39"/>
      <c r="J94" s="15"/>
      <c r="K94" s="15"/>
    </row>
    <row r="95" spans="1:11" s="20" customFormat="1" x14ac:dyDescent="0.3">
      <c r="A95" s="21"/>
      <c r="B95" s="21"/>
      <c r="C95" s="21"/>
      <c r="D95" s="21"/>
      <c r="E95" s="21"/>
      <c r="F95" s="39"/>
      <c r="G95" s="39"/>
      <c r="H95" s="39"/>
      <c r="I95" s="39"/>
      <c r="J95" s="15"/>
      <c r="K95" s="15"/>
    </row>
    <row r="96" spans="1:11" s="20" customFormat="1" x14ac:dyDescent="0.3">
      <c r="A96" s="21"/>
      <c r="B96" s="21"/>
      <c r="C96" s="21"/>
      <c r="D96" s="21"/>
      <c r="E96" s="21"/>
      <c r="F96" s="39"/>
      <c r="G96" s="39"/>
      <c r="H96" s="39"/>
      <c r="I96" s="39"/>
      <c r="J96" s="15"/>
      <c r="K96" s="15"/>
    </row>
    <row r="97" spans="1:11" s="20" customFormat="1" x14ac:dyDescent="0.3">
      <c r="A97" s="21"/>
      <c r="B97" s="21"/>
      <c r="C97" s="21"/>
      <c r="D97" s="21"/>
      <c r="E97" s="21"/>
      <c r="F97" s="39"/>
      <c r="G97" s="39"/>
      <c r="H97" s="39"/>
      <c r="I97" s="39"/>
      <c r="J97" s="15"/>
      <c r="K97" s="15"/>
    </row>
    <row r="98" spans="1:11" s="20" customFormat="1" x14ac:dyDescent="0.3">
      <c r="A98" s="21"/>
      <c r="B98" s="21"/>
      <c r="C98" s="21"/>
      <c r="D98" s="21"/>
      <c r="E98" s="21"/>
      <c r="F98" s="39"/>
      <c r="G98" s="39"/>
      <c r="H98" s="39"/>
      <c r="I98" s="39"/>
      <c r="J98" s="15"/>
      <c r="K98" s="15"/>
    </row>
    <row r="99" spans="1:11" s="20" customFormat="1" x14ac:dyDescent="0.3">
      <c r="A99" s="21"/>
      <c r="B99" s="21"/>
      <c r="C99" s="21"/>
      <c r="D99" s="21"/>
      <c r="E99" s="21"/>
      <c r="F99" s="39"/>
      <c r="G99" s="39"/>
      <c r="H99" s="39"/>
      <c r="I99" s="39"/>
      <c r="J99" s="15"/>
      <c r="K99" s="15"/>
    </row>
    <row r="100" spans="1:11" s="20" customFormat="1" x14ac:dyDescent="0.3">
      <c r="A100" s="21"/>
      <c r="B100" s="21"/>
      <c r="C100" s="21"/>
      <c r="D100" s="21"/>
      <c r="E100" s="21"/>
      <c r="F100" s="39"/>
      <c r="G100" s="39"/>
      <c r="H100" s="39"/>
      <c r="I100" s="39"/>
      <c r="J100" s="15"/>
      <c r="K100" s="15"/>
    </row>
    <row r="101" spans="1:11" s="20" customFormat="1" x14ac:dyDescent="0.3">
      <c r="A101" s="21"/>
      <c r="B101" s="21"/>
      <c r="C101" s="21"/>
      <c r="D101" s="21"/>
      <c r="E101" s="21"/>
      <c r="F101" s="39"/>
      <c r="G101" s="39"/>
      <c r="H101" s="39"/>
      <c r="I101" s="39"/>
      <c r="J101" s="15"/>
      <c r="K101" s="15"/>
    </row>
    <row r="102" spans="1:11" s="20" customFormat="1" x14ac:dyDescent="0.3">
      <c r="A102" s="21"/>
      <c r="B102" s="21"/>
      <c r="C102" s="21"/>
      <c r="D102" s="21"/>
      <c r="E102" s="21"/>
      <c r="F102" s="39"/>
      <c r="G102" s="39"/>
      <c r="H102" s="39"/>
      <c r="I102" s="39"/>
      <c r="J102" s="15"/>
      <c r="K102" s="15"/>
    </row>
    <row r="103" spans="1:11" s="20" customFormat="1" x14ac:dyDescent="0.3">
      <c r="A103" s="21"/>
      <c r="B103" s="21"/>
      <c r="C103" s="21"/>
      <c r="D103" s="21"/>
      <c r="E103" s="21"/>
      <c r="F103" s="39"/>
      <c r="G103" s="39"/>
      <c r="H103" s="39"/>
      <c r="I103" s="39"/>
      <c r="J103" s="15"/>
      <c r="K103" s="15"/>
    </row>
    <row r="104" spans="1:11" s="20" customFormat="1" x14ac:dyDescent="0.3">
      <c r="A104" s="21"/>
      <c r="B104" s="21"/>
      <c r="C104" s="21"/>
      <c r="D104" s="21"/>
      <c r="E104" s="21"/>
      <c r="F104" s="39"/>
      <c r="G104" s="39"/>
      <c r="H104" s="39"/>
      <c r="I104" s="39"/>
      <c r="J104" s="15"/>
      <c r="K104" s="15"/>
    </row>
    <row r="105" spans="1:11" s="20" customFormat="1" x14ac:dyDescent="0.3">
      <c r="A105" s="21"/>
      <c r="B105" s="21"/>
      <c r="C105" s="21"/>
      <c r="D105" s="21"/>
      <c r="E105" s="21"/>
      <c r="F105" s="39"/>
      <c r="G105" s="39"/>
      <c r="H105" s="39"/>
      <c r="I105" s="39"/>
      <c r="J105" s="15"/>
      <c r="K105" s="15"/>
    </row>
    <row r="106" spans="1:11" s="20" customFormat="1" x14ac:dyDescent="0.3">
      <c r="A106" s="21"/>
      <c r="B106" s="21"/>
      <c r="C106" s="21"/>
      <c r="D106" s="21"/>
      <c r="E106" s="21"/>
      <c r="F106" s="39"/>
      <c r="G106" s="39"/>
      <c r="H106" s="39"/>
      <c r="I106" s="39"/>
      <c r="J106" s="15"/>
      <c r="K106" s="15"/>
    </row>
    <row r="107" spans="1:11" s="20" customFormat="1" x14ac:dyDescent="0.3">
      <c r="A107" s="21"/>
      <c r="B107" s="21"/>
      <c r="C107" s="21"/>
      <c r="D107" s="21"/>
      <c r="E107" s="21"/>
      <c r="F107" s="39"/>
      <c r="G107" s="39"/>
      <c r="H107" s="39"/>
      <c r="I107" s="39"/>
      <c r="J107" s="15"/>
      <c r="K107" s="15"/>
    </row>
    <row r="108" spans="1:11" s="20" customFormat="1" x14ac:dyDescent="0.3">
      <c r="A108" s="21"/>
      <c r="B108" s="21"/>
      <c r="C108" s="21"/>
      <c r="D108" s="21"/>
      <c r="E108" s="21"/>
      <c r="F108" s="39"/>
      <c r="G108" s="39"/>
      <c r="H108" s="39"/>
      <c r="I108" s="39"/>
      <c r="J108" s="15"/>
      <c r="K108" s="15"/>
    </row>
    <row r="109" spans="1:11" s="20" customFormat="1" x14ac:dyDescent="0.3">
      <c r="A109" s="21"/>
      <c r="B109" s="21"/>
      <c r="C109" s="21"/>
      <c r="D109" s="21"/>
      <c r="E109" s="21"/>
      <c r="F109" s="39"/>
      <c r="G109" s="39"/>
      <c r="H109" s="39"/>
      <c r="I109" s="39"/>
      <c r="J109" s="15"/>
      <c r="K109" s="15"/>
    </row>
    <row r="110" spans="1:11" s="20" customFormat="1" ht="14.4" customHeight="1" x14ac:dyDescent="0.3">
      <c r="A110" s="21"/>
      <c r="B110" s="21"/>
      <c r="C110" s="21"/>
      <c r="D110" s="21"/>
      <c r="E110" s="21"/>
      <c r="F110" s="39"/>
      <c r="G110" s="39"/>
      <c r="H110" s="39"/>
      <c r="I110" s="39"/>
      <c r="J110" s="15"/>
      <c r="K110" s="15"/>
    </row>
    <row r="111" spans="1:11" s="20" customFormat="1" x14ac:dyDescent="0.3">
      <c r="A111" s="21"/>
      <c r="B111" s="21"/>
      <c r="C111" s="21"/>
      <c r="D111" s="21"/>
      <c r="E111" s="21"/>
      <c r="F111" s="39"/>
      <c r="G111" s="39"/>
      <c r="H111" s="39"/>
      <c r="I111" s="39"/>
      <c r="J111" s="15"/>
      <c r="K111" s="15"/>
    </row>
    <row r="112" spans="1:11" s="37" customFormat="1" x14ac:dyDescent="0.3">
      <c r="A112" s="21"/>
      <c r="B112" s="21"/>
      <c r="C112" s="21"/>
      <c r="D112" s="21"/>
      <c r="E112" s="21"/>
      <c r="F112" s="39"/>
      <c r="G112" s="39"/>
      <c r="H112" s="39"/>
      <c r="I112" s="39"/>
      <c r="J112" s="15"/>
      <c r="K112" s="15"/>
    </row>
    <row r="113" spans="1:11" s="37" customFormat="1" x14ac:dyDescent="0.3">
      <c r="A113" s="21"/>
      <c r="B113" s="21"/>
      <c r="C113" s="21"/>
      <c r="D113" s="21"/>
      <c r="E113" s="21"/>
      <c r="F113" s="39"/>
      <c r="G113" s="39"/>
      <c r="H113" s="39"/>
      <c r="I113" s="39"/>
      <c r="J113" s="15"/>
      <c r="K113" s="15"/>
    </row>
    <row r="114" spans="1:11" s="20" customFormat="1" x14ac:dyDescent="0.3">
      <c r="A114" s="21"/>
      <c r="B114" s="21"/>
      <c r="C114" s="21"/>
      <c r="D114" s="21"/>
      <c r="E114" s="21"/>
      <c r="F114" s="39"/>
      <c r="G114" s="39"/>
      <c r="H114" s="39"/>
      <c r="I114" s="39"/>
      <c r="J114" s="15"/>
      <c r="K114" s="15"/>
    </row>
    <row r="115" spans="1:11" s="20" customFormat="1" x14ac:dyDescent="0.3">
      <c r="A115" s="21"/>
      <c r="B115" s="21"/>
      <c r="C115" s="21"/>
      <c r="D115" s="21"/>
      <c r="E115" s="21"/>
      <c r="F115" s="39"/>
      <c r="G115" s="39"/>
      <c r="H115" s="39"/>
      <c r="I115" s="39"/>
      <c r="J115" s="15"/>
      <c r="K115" s="15"/>
    </row>
    <row r="116" spans="1:11" s="20" customFormat="1" x14ac:dyDescent="0.3">
      <c r="A116" s="21"/>
      <c r="B116" s="21"/>
      <c r="C116" s="21"/>
      <c r="D116" s="21"/>
      <c r="E116" s="21"/>
      <c r="F116" s="39"/>
      <c r="G116" s="39"/>
      <c r="H116" s="39"/>
      <c r="I116" s="39"/>
      <c r="J116" s="15"/>
      <c r="K116" s="15"/>
    </row>
    <row r="117" spans="1:11" s="20" customFormat="1" x14ac:dyDescent="0.3">
      <c r="A117" s="21"/>
      <c r="B117" s="21"/>
      <c r="C117" s="21"/>
      <c r="D117" s="21"/>
      <c r="E117" s="21"/>
      <c r="F117" s="39"/>
      <c r="G117" s="39"/>
      <c r="H117" s="39"/>
      <c r="I117" s="39"/>
      <c r="J117" s="15"/>
      <c r="K117" s="15"/>
    </row>
    <row r="118" spans="1:11" s="20" customFormat="1" x14ac:dyDescent="0.3">
      <c r="A118" s="21"/>
      <c r="B118" s="21"/>
      <c r="C118" s="21"/>
      <c r="D118" s="21"/>
      <c r="E118" s="21"/>
      <c r="F118" s="39"/>
      <c r="G118" s="39"/>
      <c r="H118" s="39"/>
      <c r="I118" s="39"/>
      <c r="J118" s="15"/>
      <c r="K118" s="15"/>
    </row>
    <row r="119" spans="1:11" s="20" customFormat="1" x14ac:dyDescent="0.3">
      <c r="A119" s="21"/>
      <c r="B119" s="21"/>
      <c r="C119" s="21"/>
      <c r="D119" s="21"/>
      <c r="E119" s="21"/>
      <c r="F119" s="39"/>
      <c r="G119" s="39"/>
      <c r="H119" s="39"/>
      <c r="I119" s="39"/>
      <c r="J119" s="15"/>
      <c r="K119" s="15"/>
    </row>
    <row r="120" spans="1:11" s="20" customFormat="1" x14ac:dyDescent="0.3">
      <c r="A120" s="21"/>
      <c r="B120" s="21"/>
      <c r="C120" s="21"/>
      <c r="D120" s="21"/>
      <c r="E120" s="21"/>
      <c r="F120" s="39"/>
      <c r="G120" s="39"/>
      <c r="H120" s="39"/>
      <c r="I120" s="39"/>
      <c r="J120" s="15"/>
      <c r="K120" s="15"/>
    </row>
    <row r="121" spans="1:11" s="20" customFormat="1" ht="14.4" customHeight="1" x14ac:dyDescent="0.3">
      <c r="A121" s="21"/>
      <c r="B121" s="21"/>
      <c r="C121" s="21"/>
      <c r="D121" s="21"/>
      <c r="E121" s="21"/>
      <c r="F121" s="39"/>
      <c r="G121" s="39"/>
      <c r="H121" s="39"/>
      <c r="I121" s="39"/>
      <c r="J121" s="15"/>
      <c r="K121" s="15"/>
    </row>
    <row r="122" spans="1:11" s="20" customFormat="1" x14ac:dyDescent="0.3">
      <c r="A122" s="21"/>
      <c r="B122" s="21"/>
      <c r="C122" s="21"/>
      <c r="D122" s="21"/>
      <c r="E122" s="21"/>
      <c r="F122" s="39"/>
      <c r="G122" s="39"/>
      <c r="H122" s="39"/>
      <c r="I122" s="39"/>
      <c r="J122" s="15"/>
      <c r="K122" s="15"/>
    </row>
    <row r="123" spans="1:11" s="37" customFormat="1" x14ac:dyDescent="0.3">
      <c r="A123" s="21"/>
      <c r="B123" s="21"/>
      <c r="C123" s="21"/>
      <c r="D123" s="21"/>
      <c r="E123" s="21"/>
      <c r="F123" s="39"/>
      <c r="G123" s="39"/>
      <c r="H123" s="39"/>
      <c r="I123" s="39"/>
      <c r="J123" s="15"/>
      <c r="K123" s="15"/>
    </row>
    <row r="124" spans="1:11" s="37" customFormat="1" x14ac:dyDescent="0.3">
      <c r="A124" s="21"/>
      <c r="B124" s="21"/>
      <c r="C124" s="21"/>
      <c r="D124" s="21"/>
      <c r="E124" s="21"/>
      <c r="F124" s="39"/>
      <c r="G124" s="39"/>
      <c r="H124" s="39"/>
      <c r="I124" s="39"/>
      <c r="J124" s="15"/>
      <c r="K124" s="15"/>
    </row>
    <row r="125" spans="1:11" s="37" customFormat="1" x14ac:dyDescent="0.3">
      <c r="A125" s="21"/>
      <c r="B125" s="21"/>
      <c r="C125" s="21"/>
      <c r="D125" s="21"/>
      <c r="E125" s="21"/>
      <c r="F125" s="39"/>
      <c r="G125" s="39"/>
      <c r="H125" s="39"/>
      <c r="I125" s="39"/>
      <c r="J125" s="15"/>
      <c r="K125" s="15"/>
    </row>
    <row r="126" spans="1:11" s="37" customFormat="1" x14ac:dyDescent="0.3">
      <c r="A126" s="21"/>
      <c r="B126" s="21"/>
      <c r="C126" s="21"/>
      <c r="D126" s="21"/>
      <c r="E126" s="21"/>
      <c r="F126" s="39"/>
      <c r="G126" s="39"/>
      <c r="H126" s="39"/>
      <c r="I126" s="39"/>
      <c r="J126" s="15"/>
      <c r="K126" s="15"/>
    </row>
  </sheetData>
  <sheetProtection selectLockedCells="1"/>
  <mergeCells count="6">
    <mergeCell ref="B3:E3"/>
    <mergeCell ref="B2:E2"/>
    <mergeCell ref="F1:I1"/>
    <mergeCell ref="F2:I2"/>
    <mergeCell ref="F3:I3"/>
    <mergeCell ref="B1:E1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&amp;C&amp;"Helv,Bold"JEFFERSON COUNTY RESULTS
PRIMARY ELECTION     MAY 17, 2016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Normal="100" zoomScaleSheetLayoutView="100" workbookViewId="0">
      <pane ySplit="6" topLeftCell="A15" activePane="bottomLeft" state="frozen"/>
      <selection pane="bottomLeft" activeCell="B25" sqref="B25:H25"/>
    </sheetView>
  </sheetViews>
  <sheetFormatPr defaultColWidth="9.109375" defaultRowHeight="13.8" x14ac:dyDescent="0.3"/>
  <cols>
    <col min="1" max="1" width="14.109375" style="21" customWidth="1"/>
    <col min="2" max="5" width="8.5546875" style="15" customWidth="1"/>
    <col min="6" max="6" width="14.33203125" style="15" bestFit="1" customWidth="1"/>
    <col min="7" max="11" width="8.5546875" style="15" customWidth="1"/>
    <col min="12" max="16384" width="9.109375" style="15"/>
  </cols>
  <sheetData>
    <row r="1" spans="1:11" x14ac:dyDescent="0.3">
      <c r="A1" s="132"/>
      <c r="B1" s="139" t="s">
        <v>15</v>
      </c>
      <c r="C1" s="140"/>
      <c r="D1" s="140"/>
      <c r="E1" s="141"/>
      <c r="F1" s="28" t="s">
        <v>9</v>
      </c>
      <c r="G1" s="142"/>
      <c r="H1" s="143"/>
      <c r="I1" s="143"/>
      <c r="J1" s="143"/>
      <c r="K1" s="144"/>
    </row>
    <row r="2" spans="1:11" x14ac:dyDescent="0.3">
      <c r="A2" s="47"/>
      <c r="B2" s="145" t="s">
        <v>10</v>
      </c>
      <c r="C2" s="145"/>
      <c r="D2" s="145"/>
      <c r="E2" s="145"/>
      <c r="F2" s="7" t="s">
        <v>17</v>
      </c>
      <c r="G2" s="136" t="s">
        <v>4</v>
      </c>
      <c r="H2" s="137"/>
      <c r="I2" s="137"/>
      <c r="J2" s="137"/>
      <c r="K2" s="138"/>
    </row>
    <row r="3" spans="1:11" x14ac:dyDescent="0.3">
      <c r="A3" s="32"/>
      <c r="B3" s="142" t="s">
        <v>16</v>
      </c>
      <c r="C3" s="143"/>
      <c r="D3" s="143"/>
      <c r="E3" s="144"/>
      <c r="F3" s="11" t="s">
        <v>16</v>
      </c>
      <c r="G3" s="136" t="s">
        <v>5</v>
      </c>
      <c r="H3" s="137"/>
      <c r="I3" s="137"/>
      <c r="J3" s="137"/>
      <c r="K3" s="138"/>
    </row>
    <row r="4" spans="1:11" x14ac:dyDescent="0.3">
      <c r="A4" s="33"/>
      <c r="B4" s="146" t="s">
        <v>38</v>
      </c>
      <c r="C4" s="147"/>
      <c r="D4" s="147"/>
      <c r="E4" s="148"/>
      <c r="F4" s="11" t="s">
        <v>43</v>
      </c>
      <c r="G4" s="12"/>
      <c r="H4" s="13"/>
      <c r="I4" s="13"/>
      <c r="J4" s="13"/>
      <c r="K4" s="14"/>
    </row>
    <row r="5" spans="1:11" ht="88.2" customHeight="1" thickBot="1" x14ac:dyDescent="0.35">
      <c r="A5" s="34" t="s">
        <v>6</v>
      </c>
      <c r="B5" s="4" t="s">
        <v>40</v>
      </c>
      <c r="C5" s="4" t="s">
        <v>24</v>
      </c>
      <c r="D5" s="4" t="s">
        <v>41</v>
      </c>
      <c r="E5" s="4" t="s">
        <v>42</v>
      </c>
      <c r="F5" s="6" t="s">
        <v>43</v>
      </c>
      <c r="G5" s="6" t="s">
        <v>11</v>
      </c>
      <c r="H5" s="6" t="s">
        <v>12</v>
      </c>
      <c r="I5" s="6" t="s">
        <v>18</v>
      </c>
      <c r="J5" s="6" t="s">
        <v>19</v>
      </c>
      <c r="K5" s="3" t="s">
        <v>13</v>
      </c>
    </row>
    <row r="6" spans="1:11" ht="14.4" thickBot="1" x14ac:dyDescent="0.35">
      <c r="A6" s="17"/>
      <c r="B6" s="18"/>
      <c r="C6" s="18"/>
      <c r="D6" s="18"/>
      <c r="E6" s="18"/>
      <c r="F6" s="18"/>
      <c r="G6" s="18"/>
      <c r="H6" s="18"/>
      <c r="I6" s="18"/>
      <c r="J6" s="18"/>
      <c r="K6" s="19"/>
    </row>
    <row r="7" spans="1:11" x14ac:dyDescent="0.3">
      <c r="A7" s="113" t="s">
        <v>53</v>
      </c>
      <c r="B7" s="71">
        <v>30</v>
      </c>
      <c r="C7" s="72">
        <v>9</v>
      </c>
      <c r="D7" s="72">
        <v>37</v>
      </c>
      <c r="E7" s="57">
        <v>22</v>
      </c>
      <c r="F7" s="23">
        <v>93</v>
      </c>
      <c r="G7" s="24">
        <v>321</v>
      </c>
      <c r="H7" s="24">
        <v>1</v>
      </c>
      <c r="I7" s="52">
        <f t="shared" ref="I7:I23" si="0">IF(H7&lt;&gt;0,H7+G7,"")</f>
        <v>322</v>
      </c>
      <c r="J7" s="24">
        <v>121</v>
      </c>
      <c r="K7" s="25">
        <f t="shared" ref="K7:K23" si="1">IF(J7&lt;&gt;0,J7/I7,"")</f>
        <v>0.37577639751552794</v>
      </c>
    </row>
    <row r="8" spans="1:11" x14ac:dyDescent="0.3">
      <c r="A8" s="114" t="s">
        <v>54</v>
      </c>
      <c r="B8" s="69">
        <v>56</v>
      </c>
      <c r="C8" s="67">
        <v>24</v>
      </c>
      <c r="D8" s="67">
        <v>90</v>
      </c>
      <c r="E8" s="58">
        <v>68</v>
      </c>
      <c r="F8" s="26">
        <v>210</v>
      </c>
      <c r="G8" s="27">
        <v>975</v>
      </c>
      <c r="H8" s="27">
        <v>7</v>
      </c>
      <c r="I8" s="53">
        <f t="shared" si="0"/>
        <v>982</v>
      </c>
      <c r="J8" s="27">
        <v>277</v>
      </c>
      <c r="K8" s="25">
        <f t="shared" si="1"/>
        <v>0.2820773930753564</v>
      </c>
    </row>
    <row r="9" spans="1:11" x14ac:dyDescent="0.3">
      <c r="A9" s="115" t="s">
        <v>55</v>
      </c>
      <c r="B9" s="69">
        <v>77</v>
      </c>
      <c r="C9" s="67">
        <v>42</v>
      </c>
      <c r="D9" s="67">
        <v>141</v>
      </c>
      <c r="E9" s="58">
        <v>90</v>
      </c>
      <c r="F9" s="26">
        <v>349</v>
      </c>
      <c r="G9" s="27">
        <v>1507</v>
      </c>
      <c r="H9" s="27">
        <v>27</v>
      </c>
      <c r="I9" s="53">
        <f t="shared" si="0"/>
        <v>1534</v>
      </c>
      <c r="J9" s="27">
        <v>409</v>
      </c>
      <c r="K9" s="25">
        <f t="shared" si="1"/>
        <v>0.26662320730117339</v>
      </c>
    </row>
    <row r="10" spans="1:11" x14ac:dyDescent="0.3">
      <c r="A10" s="115" t="s">
        <v>56</v>
      </c>
      <c r="B10" s="69">
        <v>45</v>
      </c>
      <c r="C10" s="67">
        <v>19</v>
      </c>
      <c r="D10" s="67">
        <v>78</v>
      </c>
      <c r="E10" s="58">
        <v>46</v>
      </c>
      <c r="F10" s="26">
        <v>173</v>
      </c>
      <c r="G10" s="27">
        <v>682</v>
      </c>
      <c r="H10" s="27">
        <v>2</v>
      </c>
      <c r="I10" s="53">
        <f t="shared" si="0"/>
        <v>684</v>
      </c>
      <c r="J10" s="27">
        <v>220</v>
      </c>
      <c r="K10" s="25">
        <f t="shared" si="1"/>
        <v>0.32163742690058478</v>
      </c>
    </row>
    <row r="11" spans="1:11" x14ac:dyDescent="0.3">
      <c r="A11" s="115" t="s">
        <v>57</v>
      </c>
      <c r="B11" s="69">
        <v>20</v>
      </c>
      <c r="C11" s="67">
        <v>14</v>
      </c>
      <c r="D11" s="67">
        <v>41</v>
      </c>
      <c r="E11" s="58">
        <v>35</v>
      </c>
      <c r="F11" s="26">
        <v>109</v>
      </c>
      <c r="G11" s="27">
        <v>277</v>
      </c>
      <c r="H11" s="27">
        <v>1</v>
      </c>
      <c r="I11" s="53">
        <f t="shared" si="0"/>
        <v>278</v>
      </c>
      <c r="J11" s="27">
        <v>133</v>
      </c>
      <c r="K11" s="25">
        <f t="shared" si="1"/>
        <v>0.47841726618705038</v>
      </c>
    </row>
    <row r="12" spans="1:11" x14ac:dyDescent="0.3">
      <c r="A12" s="115" t="s">
        <v>58</v>
      </c>
      <c r="B12" s="69">
        <v>53</v>
      </c>
      <c r="C12" s="67">
        <v>24</v>
      </c>
      <c r="D12" s="67">
        <v>77</v>
      </c>
      <c r="E12" s="58">
        <v>36</v>
      </c>
      <c r="F12" s="26">
        <v>188</v>
      </c>
      <c r="G12" s="27">
        <v>734</v>
      </c>
      <c r="H12" s="27">
        <v>3</v>
      </c>
      <c r="I12" s="53">
        <f t="shared" si="0"/>
        <v>737</v>
      </c>
      <c r="J12" s="27">
        <v>217</v>
      </c>
      <c r="K12" s="25">
        <f t="shared" si="1"/>
        <v>0.29443690637720488</v>
      </c>
    </row>
    <row r="13" spans="1:11" x14ac:dyDescent="0.3">
      <c r="A13" s="115" t="s">
        <v>59</v>
      </c>
      <c r="B13" s="68">
        <v>54</v>
      </c>
      <c r="C13" s="70">
        <v>19</v>
      </c>
      <c r="D13" s="67">
        <v>59</v>
      </c>
      <c r="E13" s="58">
        <v>62</v>
      </c>
      <c r="F13" s="45">
        <v>176</v>
      </c>
      <c r="G13" s="91">
        <v>692</v>
      </c>
      <c r="H13" s="91">
        <v>5</v>
      </c>
      <c r="I13" s="53">
        <f t="shared" si="0"/>
        <v>697</v>
      </c>
      <c r="J13" s="91">
        <v>227</v>
      </c>
      <c r="K13" s="25">
        <f t="shared" si="1"/>
        <v>0.32568149210903874</v>
      </c>
    </row>
    <row r="14" spans="1:11" x14ac:dyDescent="0.3">
      <c r="A14" s="116" t="s">
        <v>60</v>
      </c>
      <c r="B14" s="69">
        <v>22</v>
      </c>
      <c r="C14" s="67">
        <v>10</v>
      </c>
      <c r="D14" s="67">
        <v>28</v>
      </c>
      <c r="E14" s="58">
        <v>17</v>
      </c>
      <c r="F14" s="26">
        <v>69</v>
      </c>
      <c r="G14" s="27">
        <v>324</v>
      </c>
      <c r="H14" s="27">
        <v>1</v>
      </c>
      <c r="I14" s="90">
        <f t="shared" si="0"/>
        <v>325</v>
      </c>
      <c r="J14" s="27">
        <v>93</v>
      </c>
      <c r="K14" s="25">
        <f t="shared" si="1"/>
        <v>0.28615384615384615</v>
      </c>
    </row>
    <row r="15" spans="1:11" x14ac:dyDescent="0.3">
      <c r="A15" s="117" t="s">
        <v>61</v>
      </c>
      <c r="B15" s="69">
        <v>80</v>
      </c>
      <c r="C15" s="67">
        <v>20</v>
      </c>
      <c r="D15" s="67">
        <v>80</v>
      </c>
      <c r="E15" s="58">
        <v>82</v>
      </c>
      <c r="F15" s="26">
        <v>262</v>
      </c>
      <c r="G15" s="27">
        <v>762</v>
      </c>
      <c r="H15" s="27">
        <v>12</v>
      </c>
      <c r="I15" s="53">
        <f t="shared" si="0"/>
        <v>774</v>
      </c>
      <c r="J15" s="27">
        <v>332</v>
      </c>
      <c r="K15" s="25">
        <f t="shared" si="1"/>
        <v>0.4289405684754522</v>
      </c>
    </row>
    <row r="16" spans="1:11" x14ac:dyDescent="0.3">
      <c r="A16" s="116" t="s">
        <v>62</v>
      </c>
      <c r="B16" s="69">
        <v>18</v>
      </c>
      <c r="C16" s="67">
        <v>6</v>
      </c>
      <c r="D16" s="67">
        <v>18</v>
      </c>
      <c r="E16" s="58">
        <v>29</v>
      </c>
      <c r="F16" s="26">
        <v>65</v>
      </c>
      <c r="G16" s="27">
        <v>231</v>
      </c>
      <c r="H16" s="27">
        <v>1</v>
      </c>
      <c r="I16" s="53">
        <f t="shared" si="0"/>
        <v>232</v>
      </c>
      <c r="J16" s="27">
        <v>100</v>
      </c>
      <c r="K16" s="25">
        <f t="shared" si="1"/>
        <v>0.43103448275862066</v>
      </c>
    </row>
    <row r="17" spans="1:11" x14ac:dyDescent="0.3">
      <c r="A17" s="118" t="s">
        <v>63</v>
      </c>
      <c r="B17" s="69">
        <v>61</v>
      </c>
      <c r="C17" s="70">
        <v>20</v>
      </c>
      <c r="D17" s="67">
        <v>44</v>
      </c>
      <c r="E17" s="58">
        <v>27</v>
      </c>
      <c r="F17" s="26">
        <v>148</v>
      </c>
      <c r="G17" s="27">
        <v>639</v>
      </c>
      <c r="H17" s="27">
        <v>2</v>
      </c>
      <c r="I17" s="53">
        <f t="shared" si="0"/>
        <v>641</v>
      </c>
      <c r="J17" s="27">
        <v>186</v>
      </c>
      <c r="K17" s="25">
        <f t="shared" si="1"/>
        <v>0.29017160686427457</v>
      </c>
    </row>
    <row r="18" spans="1:11" x14ac:dyDescent="0.3">
      <c r="A18" s="117" t="s">
        <v>64</v>
      </c>
      <c r="B18" s="68">
        <v>26</v>
      </c>
      <c r="C18" s="67">
        <v>12</v>
      </c>
      <c r="D18" s="67">
        <v>25</v>
      </c>
      <c r="E18" s="58">
        <v>18</v>
      </c>
      <c r="F18" s="26">
        <v>81</v>
      </c>
      <c r="G18" s="27">
        <v>411</v>
      </c>
      <c r="H18" s="27">
        <v>2</v>
      </c>
      <c r="I18" s="53">
        <f t="shared" si="0"/>
        <v>413</v>
      </c>
      <c r="J18" s="27">
        <v>96</v>
      </c>
      <c r="K18" s="25">
        <f t="shared" si="1"/>
        <v>0.23244552058111381</v>
      </c>
    </row>
    <row r="19" spans="1:11" x14ac:dyDescent="0.3">
      <c r="A19" s="127" t="s">
        <v>65</v>
      </c>
      <c r="B19" s="68">
        <v>144</v>
      </c>
      <c r="C19" s="70">
        <v>62</v>
      </c>
      <c r="D19" s="70">
        <v>156</v>
      </c>
      <c r="E19" s="62">
        <v>98</v>
      </c>
      <c r="F19" s="26">
        <v>457</v>
      </c>
      <c r="G19" s="27">
        <v>2252</v>
      </c>
      <c r="H19" s="27">
        <v>24</v>
      </c>
      <c r="I19" s="53">
        <f t="shared" si="0"/>
        <v>2276</v>
      </c>
      <c r="J19" s="27">
        <v>534</v>
      </c>
      <c r="K19" s="25">
        <f t="shared" si="1"/>
        <v>0.23462214411247803</v>
      </c>
    </row>
    <row r="20" spans="1:11" x14ac:dyDescent="0.3">
      <c r="A20" s="116" t="s">
        <v>66</v>
      </c>
      <c r="B20" s="68">
        <v>60</v>
      </c>
      <c r="C20" s="70">
        <v>37</v>
      </c>
      <c r="D20" s="70">
        <v>93</v>
      </c>
      <c r="E20" s="62">
        <v>73</v>
      </c>
      <c r="F20" s="45">
        <v>249</v>
      </c>
      <c r="G20" s="91">
        <v>1108</v>
      </c>
      <c r="H20" s="91">
        <v>10</v>
      </c>
      <c r="I20" s="53">
        <f t="shared" si="0"/>
        <v>1118</v>
      </c>
      <c r="J20" s="91">
        <v>320</v>
      </c>
      <c r="K20" s="25">
        <f t="shared" si="1"/>
        <v>0.28622540250447226</v>
      </c>
    </row>
    <row r="21" spans="1:11" x14ac:dyDescent="0.3">
      <c r="A21" s="117" t="s">
        <v>67</v>
      </c>
      <c r="B21" s="97">
        <v>76</v>
      </c>
      <c r="C21" s="70">
        <v>28</v>
      </c>
      <c r="D21" s="70">
        <v>68</v>
      </c>
      <c r="E21" s="62">
        <v>74</v>
      </c>
      <c r="F21" s="26">
        <v>239</v>
      </c>
      <c r="G21" s="27">
        <v>879</v>
      </c>
      <c r="H21" s="27">
        <v>15</v>
      </c>
      <c r="I21" s="90">
        <f t="shared" si="0"/>
        <v>894</v>
      </c>
      <c r="J21" s="27">
        <v>283</v>
      </c>
      <c r="K21" s="25">
        <f t="shared" si="1"/>
        <v>0.31655480984340045</v>
      </c>
    </row>
    <row r="22" spans="1:11" x14ac:dyDescent="0.3">
      <c r="A22" s="127" t="s">
        <v>68</v>
      </c>
      <c r="B22" s="97">
        <v>34</v>
      </c>
      <c r="C22" s="70">
        <v>19</v>
      </c>
      <c r="D22" s="70">
        <v>32</v>
      </c>
      <c r="E22" s="62">
        <v>44</v>
      </c>
      <c r="F22" s="26">
        <v>115</v>
      </c>
      <c r="G22" s="27">
        <v>601</v>
      </c>
      <c r="H22" s="27">
        <v>2</v>
      </c>
      <c r="I22" s="53">
        <f t="shared" si="0"/>
        <v>603</v>
      </c>
      <c r="J22" s="27">
        <v>145</v>
      </c>
      <c r="K22" s="25">
        <f t="shared" si="1"/>
        <v>0.24046434494195687</v>
      </c>
    </row>
    <row r="23" spans="1:11" x14ac:dyDescent="0.3">
      <c r="A23" s="116" t="s">
        <v>69</v>
      </c>
      <c r="B23" s="68">
        <v>54</v>
      </c>
      <c r="C23" s="70">
        <v>29</v>
      </c>
      <c r="D23" s="70">
        <v>33</v>
      </c>
      <c r="E23" s="62">
        <v>82</v>
      </c>
      <c r="F23" s="26">
        <v>193</v>
      </c>
      <c r="G23" s="27">
        <v>518</v>
      </c>
      <c r="H23" s="27">
        <v>5</v>
      </c>
      <c r="I23" s="53">
        <f t="shared" si="0"/>
        <v>523</v>
      </c>
      <c r="J23" s="27">
        <v>218</v>
      </c>
      <c r="K23" s="25">
        <f t="shared" si="1"/>
        <v>0.4168260038240918</v>
      </c>
    </row>
    <row r="24" spans="1:11" x14ac:dyDescent="0.3">
      <c r="A24" s="119" t="s">
        <v>70</v>
      </c>
      <c r="B24" s="68">
        <v>46</v>
      </c>
      <c r="C24" s="70">
        <v>56</v>
      </c>
      <c r="D24" s="70">
        <v>46</v>
      </c>
      <c r="E24" s="62">
        <v>44</v>
      </c>
      <c r="F24" s="26">
        <v>153</v>
      </c>
      <c r="G24" s="103"/>
      <c r="H24" s="104"/>
      <c r="I24" s="103"/>
      <c r="J24" s="89">
        <v>254</v>
      </c>
      <c r="K24" s="106"/>
    </row>
    <row r="25" spans="1:11" x14ac:dyDescent="0.3">
      <c r="A25" s="8" t="s">
        <v>25</v>
      </c>
      <c r="B25" s="22">
        <f t="shared" ref="B25:J25" si="2">SUM(B7:B24)</f>
        <v>956</v>
      </c>
      <c r="C25" s="22">
        <f t="shared" si="2"/>
        <v>450</v>
      </c>
      <c r="D25" s="48">
        <f t="shared" si="2"/>
        <v>1146</v>
      </c>
      <c r="E25" s="22">
        <f t="shared" si="2"/>
        <v>947</v>
      </c>
      <c r="F25" s="22">
        <f t="shared" si="2"/>
        <v>3329</v>
      </c>
      <c r="G25" s="22">
        <f t="shared" si="2"/>
        <v>12913</v>
      </c>
      <c r="H25" s="22">
        <f t="shared" si="2"/>
        <v>120</v>
      </c>
      <c r="I25" s="22">
        <f t="shared" si="2"/>
        <v>13033</v>
      </c>
      <c r="J25" s="22">
        <f t="shared" si="2"/>
        <v>4165</v>
      </c>
      <c r="K25" s="56">
        <f>IF(J25&lt;&gt;0,J25/I25,"")</f>
        <v>0.31957339062380113</v>
      </c>
    </row>
    <row r="26" spans="1:11" x14ac:dyDescent="0.3">
      <c r="F26" s="46"/>
      <c r="G26" s="46"/>
      <c r="H26" s="46"/>
      <c r="I26" s="46"/>
      <c r="J26" s="20"/>
      <c r="K26" s="20"/>
    </row>
    <row r="27" spans="1:11" x14ac:dyDescent="0.3">
      <c r="G27" s="20"/>
      <c r="H27" s="20"/>
      <c r="I27" s="20"/>
      <c r="J27" s="20"/>
      <c r="K27" s="20"/>
    </row>
    <row r="28" spans="1:11" x14ac:dyDescent="0.3">
      <c r="G28" s="20"/>
      <c r="H28" s="20"/>
      <c r="I28" s="20"/>
      <c r="J28" s="20"/>
      <c r="K28" s="20"/>
    </row>
    <row r="29" spans="1:11" x14ac:dyDescent="0.3">
      <c r="G29" s="20"/>
      <c r="H29" s="20"/>
      <c r="I29" s="20"/>
      <c r="J29" s="20"/>
      <c r="K29" s="20"/>
    </row>
    <row r="30" spans="1:11" x14ac:dyDescent="0.3">
      <c r="G30" s="20"/>
      <c r="H30" s="20"/>
      <c r="I30" s="20"/>
      <c r="J30" s="20"/>
      <c r="K30" s="20"/>
    </row>
    <row r="31" spans="1:11" x14ac:dyDescent="0.3">
      <c r="G31" s="20"/>
      <c r="H31" s="20"/>
      <c r="I31" s="20"/>
      <c r="J31" s="20"/>
      <c r="K31" s="20"/>
    </row>
  </sheetData>
  <sheetProtection selectLockedCells="1"/>
  <mergeCells count="7">
    <mergeCell ref="B1:E1"/>
    <mergeCell ref="B2:E2"/>
    <mergeCell ref="B3:E3"/>
    <mergeCell ref="B4:E4"/>
    <mergeCell ref="G3:K3"/>
    <mergeCell ref="G1:K1"/>
    <mergeCell ref="G2:K2"/>
  </mergeCells>
  <printOptions horizontalCentered="1"/>
  <pageMargins left="1.5" right="0.5" top="1" bottom="0.5" header="0.5" footer="0.3"/>
  <pageSetup orientation="landscape" r:id="rId1"/>
  <headerFooter alignWithMargins="0">
    <oddHeader>&amp;C&amp;"Helv,Bold"JEFFERSON COUNTY RESULTS
PRIMARY ELECTION     MAY 17,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zoomScaleNormal="100" zoomScaleSheetLayoutView="100" workbookViewId="0">
      <pane ySplit="6" topLeftCell="A16" activePane="bottomLeft" state="frozen"/>
      <selection pane="bottomLeft" activeCell="B7" sqref="B7:F24"/>
    </sheetView>
  </sheetViews>
  <sheetFormatPr defaultColWidth="9.109375" defaultRowHeight="13.8" x14ac:dyDescent="0.3"/>
  <cols>
    <col min="1" max="1" width="16.5546875" style="21" bestFit="1" customWidth="1"/>
    <col min="2" max="6" width="8.5546875" style="15" customWidth="1"/>
    <col min="7" max="7" width="11.5546875" style="15" bestFit="1" customWidth="1"/>
    <col min="8" max="8" width="10.44140625" style="15" customWidth="1"/>
    <col min="9" max="9" width="9.33203125" style="15" bestFit="1" customWidth="1"/>
    <col min="10" max="10" width="8.44140625" style="15" customWidth="1"/>
    <col min="11" max="11" width="9.6640625" style="15" bestFit="1" customWidth="1"/>
    <col min="12" max="12" width="10.6640625" style="15" bestFit="1" customWidth="1"/>
    <col min="13" max="13" width="10.44140625" style="15" bestFit="1" customWidth="1"/>
    <col min="14" max="14" width="9.6640625" style="15" bestFit="1" customWidth="1"/>
    <col min="15" max="15" width="13.33203125" style="15" bestFit="1" customWidth="1"/>
    <col min="16" max="16" width="10" style="15" bestFit="1" customWidth="1"/>
    <col min="17" max="16384" width="9.109375" style="15"/>
  </cols>
  <sheetData>
    <row r="1" spans="1:7" x14ac:dyDescent="0.3">
      <c r="A1" s="29"/>
      <c r="B1" s="142"/>
      <c r="C1" s="143"/>
      <c r="D1" s="143"/>
      <c r="E1" s="143"/>
      <c r="F1" s="143"/>
      <c r="G1" s="60"/>
    </row>
    <row r="2" spans="1:7" s="31" customFormat="1" x14ac:dyDescent="0.3">
      <c r="A2" s="30"/>
      <c r="B2" s="133" t="s">
        <v>71</v>
      </c>
      <c r="C2" s="134"/>
      <c r="D2" s="134"/>
      <c r="E2" s="134"/>
      <c r="F2" s="134"/>
      <c r="G2" s="75"/>
    </row>
    <row r="3" spans="1:7" s="31" customFormat="1" x14ac:dyDescent="0.3">
      <c r="A3" s="30"/>
      <c r="B3" s="111" t="s">
        <v>14</v>
      </c>
      <c r="C3" s="149" t="s">
        <v>7</v>
      </c>
      <c r="D3" s="150"/>
      <c r="E3" s="151" t="s">
        <v>8</v>
      </c>
      <c r="F3" s="150"/>
      <c r="G3" s="75"/>
    </row>
    <row r="4" spans="1:7" x14ac:dyDescent="0.3">
      <c r="A4" s="40"/>
      <c r="B4" s="1" t="s">
        <v>2</v>
      </c>
      <c r="C4" s="1" t="s">
        <v>2</v>
      </c>
      <c r="D4" s="10" t="s">
        <v>2</v>
      </c>
      <c r="E4" s="10" t="s">
        <v>2</v>
      </c>
      <c r="F4" s="10" t="s">
        <v>2</v>
      </c>
    </row>
    <row r="5" spans="1:7" s="16" customFormat="1" ht="96.75" customHeight="1" thickBot="1" x14ac:dyDescent="0.3">
      <c r="A5" s="41" t="s">
        <v>6</v>
      </c>
      <c r="B5" s="3" t="s">
        <v>72</v>
      </c>
      <c r="C5" s="4" t="s">
        <v>73</v>
      </c>
      <c r="D5" s="4" t="s">
        <v>74</v>
      </c>
      <c r="E5" s="4" t="s">
        <v>75</v>
      </c>
      <c r="F5" s="4" t="s">
        <v>76</v>
      </c>
    </row>
    <row r="6" spans="1:7" s="20" customFormat="1" ht="14.4" thickBot="1" x14ac:dyDescent="0.35">
      <c r="A6" s="17"/>
      <c r="B6" s="18"/>
      <c r="C6" s="18"/>
      <c r="D6" s="18"/>
      <c r="E6" s="18"/>
      <c r="F6" s="19"/>
    </row>
    <row r="7" spans="1:7" s="20" customFormat="1" x14ac:dyDescent="0.3">
      <c r="A7" s="113" t="s">
        <v>53</v>
      </c>
      <c r="B7" s="23">
        <v>94</v>
      </c>
      <c r="C7" s="35">
        <v>85</v>
      </c>
      <c r="D7" s="64">
        <v>22</v>
      </c>
      <c r="E7" s="35">
        <v>58</v>
      </c>
      <c r="F7" s="64">
        <v>52</v>
      </c>
    </row>
    <row r="8" spans="1:7" s="20" customFormat="1" x14ac:dyDescent="0.3">
      <c r="A8" s="114" t="s">
        <v>54</v>
      </c>
      <c r="B8" s="26">
        <v>208</v>
      </c>
      <c r="C8" s="36">
        <v>173</v>
      </c>
      <c r="D8" s="65">
        <v>69</v>
      </c>
      <c r="E8" s="36">
        <v>138</v>
      </c>
      <c r="F8" s="65">
        <v>112</v>
      </c>
    </row>
    <row r="9" spans="1:7" s="20" customFormat="1" x14ac:dyDescent="0.3">
      <c r="A9" s="115" t="s">
        <v>55</v>
      </c>
      <c r="B9" s="26">
        <v>334</v>
      </c>
      <c r="C9" s="36">
        <v>249</v>
      </c>
      <c r="D9" s="65">
        <v>114</v>
      </c>
      <c r="E9" s="36">
        <v>198</v>
      </c>
      <c r="F9" s="65">
        <v>170</v>
      </c>
    </row>
    <row r="10" spans="1:7" s="20" customFormat="1" x14ac:dyDescent="0.3">
      <c r="A10" s="115" t="s">
        <v>56</v>
      </c>
      <c r="B10" s="26">
        <v>175</v>
      </c>
      <c r="C10" s="36">
        <v>151</v>
      </c>
      <c r="D10" s="65">
        <v>42</v>
      </c>
      <c r="E10" s="36">
        <v>90</v>
      </c>
      <c r="F10" s="65">
        <v>103</v>
      </c>
    </row>
    <row r="11" spans="1:7" s="20" customFormat="1" x14ac:dyDescent="0.3">
      <c r="A11" s="115" t="s">
        <v>57</v>
      </c>
      <c r="B11" s="26">
        <v>115</v>
      </c>
      <c r="C11" s="36">
        <v>110</v>
      </c>
      <c r="D11" s="65">
        <v>21</v>
      </c>
      <c r="E11" s="36">
        <v>72</v>
      </c>
      <c r="F11" s="65">
        <v>53</v>
      </c>
    </row>
    <row r="12" spans="1:7" s="20" customFormat="1" x14ac:dyDescent="0.3">
      <c r="A12" s="115" t="s">
        <v>58</v>
      </c>
      <c r="B12" s="26">
        <v>190</v>
      </c>
      <c r="C12" s="36">
        <v>134</v>
      </c>
      <c r="D12" s="65">
        <v>56</v>
      </c>
      <c r="E12" s="36">
        <v>93</v>
      </c>
      <c r="F12" s="65">
        <v>100</v>
      </c>
    </row>
    <row r="13" spans="1:7" s="20" customFormat="1" x14ac:dyDescent="0.3">
      <c r="A13" s="115" t="s">
        <v>59</v>
      </c>
      <c r="B13" s="26">
        <v>168</v>
      </c>
      <c r="C13" s="36">
        <v>150</v>
      </c>
      <c r="D13" s="65">
        <v>53</v>
      </c>
      <c r="E13" s="36">
        <v>94</v>
      </c>
      <c r="F13" s="66">
        <v>105</v>
      </c>
    </row>
    <row r="14" spans="1:7" s="20" customFormat="1" x14ac:dyDescent="0.3">
      <c r="A14" s="117" t="s">
        <v>60</v>
      </c>
      <c r="B14" s="26">
        <v>73</v>
      </c>
      <c r="C14" s="36">
        <v>59</v>
      </c>
      <c r="D14" s="65">
        <v>21</v>
      </c>
      <c r="E14" s="36">
        <v>47</v>
      </c>
      <c r="F14" s="66">
        <v>35</v>
      </c>
    </row>
    <row r="15" spans="1:7" s="20" customFormat="1" x14ac:dyDescent="0.3">
      <c r="A15" s="116" t="s">
        <v>61</v>
      </c>
      <c r="B15" s="26">
        <v>273</v>
      </c>
      <c r="C15" s="36">
        <v>237</v>
      </c>
      <c r="D15" s="65">
        <v>56</v>
      </c>
      <c r="E15" s="36">
        <v>139</v>
      </c>
      <c r="F15" s="66">
        <v>153</v>
      </c>
    </row>
    <row r="16" spans="1:7" s="20" customFormat="1" x14ac:dyDescent="0.3">
      <c r="A16" s="117" t="s">
        <v>62</v>
      </c>
      <c r="B16" s="26">
        <v>72</v>
      </c>
      <c r="C16" s="36">
        <v>65</v>
      </c>
      <c r="D16" s="65">
        <v>21</v>
      </c>
      <c r="E16" s="36">
        <v>41</v>
      </c>
      <c r="F16" s="66">
        <v>47</v>
      </c>
    </row>
    <row r="17" spans="1:7" s="20" customFormat="1" x14ac:dyDescent="0.3">
      <c r="A17" s="117" t="s">
        <v>63</v>
      </c>
      <c r="B17" s="26">
        <v>138</v>
      </c>
      <c r="C17" s="36">
        <v>109</v>
      </c>
      <c r="D17" s="65">
        <v>44</v>
      </c>
      <c r="E17" s="36">
        <v>70</v>
      </c>
      <c r="F17" s="66">
        <v>87</v>
      </c>
    </row>
    <row r="18" spans="1:7" s="20" customFormat="1" x14ac:dyDescent="0.3">
      <c r="A18" s="117" t="s">
        <v>64</v>
      </c>
      <c r="B18" s="26">
        <v>73</v>
      </c>
      <c r="C18" s="36">
        <v>55</v>
      </c>
      <c r="D18" s="65">
        <v>23</v>
      </c>
      <c r="E18" s="36">
        <v>45</v>
      </c>
      <c r="F18" s="66">
        <v>34</v>
      </c>
    </row>
    <row r="19" spans="1:7" s="20" customFormat="1" x14ac:dyDescent="0.3">
      <c r="A19" s="116" t="s">
        <v>65</v>
      </c>
      <c r="B19" s="26">
        <v>446</v>
      </c>
      <c r="C19" s="36">
        <v>304</v>
      </c>
      <c r="D19" s="65">
        <v>156</v>
      </c>
      <c r="E19" s="36">
        <v>247</v>
      </c>
      <c r="F19" s="66">
        <v>227</v>
      </c>
    </row>
    <row r="20" spans="1:7" s="20" customFormat="1" x14ac:dyDescent="0.3">
      <c r="A20" s="117" t="s">
        <v>66</v>
      </c>
      <c r="B20" s="26">
        <v>256</v>
      </c>
      <c r="C20" s="36">
        <v>185</v>
      </c>
      <c r="D20" s="65">
        <v>93</v>
      </c>
      <c r="E20" s="36">
        <v>143</v>
      </c>
      <c r="F20" s="66">
        <v>142</v>
      </c>
    </row>
    <row r="21" spans="1:7" s="20" customFormat="1" x14ac:dyDescent="0.3">
      <c r="A21" s="117" t="s">
        <v>67</v>
      </c>
      <c r="B21" s="26">
        <v>224</v>
      </c>
      <c r="C21" s="36">
        <v>159</v>
      </c>
      <c r="D21" s="65">
        <v>74</v>
      </c>
      <c r="E21" s="36">
        <v>110</v>
      </c>
      <c r="F21" s="65">
        <v>128</v>
      </c>
    </row>
    <row r="22" spans="1:7" s="20" customFormat="1" x14ac:dyDescent="0.3">
      <c r="A22" s="116" t="s">
        <v>68</v>
      </c>
      <c r="B22" s="26">
        <v>117</v>
      </c>
      <c r="C22" s="36">
        <v>106</v>
      </c>
      <c r="D22" s="65">
        <v>19</v>
      </c>
      <c r="E22" s="36">
        <v>62</v>
      </c>
      <c r="F22" s="65">
        <v>60</v>
      </c>
    </row>
    <row r="23" spans="1:7" s="20" customFormat="1" x14ac:dyDescent="0.3">
      <c r="A23" s="117" t="s">
        <v>69</v>
      </c>
      <c r="B23" s="26">
        <v>192</v>
      </c>
      <c r="C23" s="36">
        <v>191</v>
      </c>
      <c r="D23" s="65">
        <v>17</v>
      </c>
      <c r="E23" s="36">
        <v>67</v>
      </c>
      <c r="F23" s="65">
        <v>136</v>
      </c>
    </row>
    <row r="24" spans="1:7" s="20" customFormat="1" x14ac:dyDescent="0.3">
      <c r="A24" s="119" t="s">
        <v>70</v>
      </c>
      <c r="B24" s="26">
        <v>166</v>
      </c>
      <c r="C24" s="76">
        <v>143</v>
      </c>
      <c r="D24" s="65">
        <v>72</v>
      </c>
      <c r="E24" s="36">
        <v>124</v>
      </c>
      <c r="F24" s="74">
        <v>88</v>
      </c>
    </row>
    <row r="25" spans="1:7" s="20" customFormat="1" x14ac:dyDescent="0.3">
      <c r="A25" s="8" t="s">
        <v>0</v>
      </c>
      <c r="B25" s="48">
        <f>SUM(B7:B24)</f>
        <v>3314</v>
      </c>
      <c r="C25" s="22">
        <f>SUM(C7:C24)</f>
        <v>2665</v>
      </c>
      <c r="D25" s="22">
        <f>SUM(D7:D24)</f>
        <v>973</v>
      </c>
      <c r="E25" s="22">
        <f>SUM(E7:E24)</f>
        <v>1838</v>
      </c>
      <c r="F25" s="86">
        <f>SUM(F7:F24)</f>
        <v>1832</v>
      </c>
    </row>
    <row r="26" spans="1:7" s="20" customFormat="1" x14ac:dyDescent="0.3">
      <c r="A26" s="21"/>
      <c r="B26" s="15"/>
      <c r="C26" s="15"/>
      <c r="D26" s="15"/>
      <c r="E26" s="15"/>
      <c r="F26" s="15"/>
    </row>
    <row r="27" spans="1:7" s="20" customFormat="1" x14ac:dyDescent="0.3">
      <c r="A27" s="21"/>
      <c r="B27" s="15"/>
      <c r="C27" s="15"/>
      <c r="D27" s="15"/>
      <c r="E27" s="15"/>
      <c r="F27" s="15"/>
    </row>
    <row r="28" spans="1:7" s="20" customFormat="1" x14ac:dyDescent="0.3">
      <c r="A28" s="21"/>
      <c r="B28" s="15"/>
      <c r="C28" s="15"/>
      <c r="D28" s="15"/>
      <c r="E28" s="15"/>
      <c r="F28" s="15"/>
      <c r="G28" s="15"/>
    </row>
    <row r="29" spans="1:7" s="20" customFormat="1" x14ac:dyDescent="0.3">
      <c r="A29" s="21"/>
      <c r="B29" s="15"/>
      <c r="C29" s="15"/>
      <c r="D29" s="15"/>
      <c r="E29" s="15"/>
      <c r="F29" s="15"/>
      <c r="G29" s="15"/>
    </row>
    <row r="30" spans="1:7" s="20" customFormat="1" x14ac:dyDescent="0.3">
      <c r="A30" s="21"/>
      <c r="B30" s="15"/>
      <c r="C30" s="15"/>
      <c r="D30" s="15"/>
      <c r="E30" s="15"/>
      <c r="F30" s="15"/>
      <c r="G30" s="15"/>
    </row>
    <row r="31" spans="1:7" s="20" customFormat="1" x14ac:dyDescent="0.3">
      <c r="A31" s="21"/>
      <c r="B31" s="15"/>
      <c r="C31" s="15"/>
      <c r="D31" s="15"/>
      <c r="E31" s="15"/>
      <c r="F31" s="15"/>
      <c r="G31" s="15"/>
    </row>
    <row r="32" spans="1:7" s="20" customFormat="1" x14ac:dyDescent="0.3">
      <c r="A32" s="21"/>
      <c r="B32" s="15"/>
      <c r="C32" s="15"/>
      <c r="D32" s="15"/>
      <c r="E32" s="15"/>
      <c r="F32" s="15"/>
      <c r="G32" s="15"/>
    </row>
    <row r="33" spans="1:7" s="20" customFormat="1" x14ac:dyDescent="0.3">
      <c r="A33" s="21"/>
      <c r="B33" s="15"/>
      <c r="C33" s="15"/>
      <c r="D33" s="15"/>
      <c r="E33" s="15"/>
      <c r="F33" s="15"/>
      <c r="G33" s="15"/>
    </row>
    <row r="34" spans="1:7" s="20" customFormat="1" x14ac:dyDescent="0.3">
      <c r="A34" s="21"/>
      <c r="B34" s="15"/>
      <c r="C34" s="15"/>
      <c r="D34" s="15"/>
      <c r="E34" s="15"/>
      <c r="F34" s="15"/>
      <c r="G34" s="15"/>
    </row>
    <row r="35" spans="1:7" s="20" customFormat="1" x14ac:dyDescent="0.3">
      <c r="A35" s="21"/>
      <c r="B35" s="15"/>
      <c r="C35" s="15"/>
      <c r="D35" s="15"/>
      <c r="E35" s="15"/>
      <c r="F35" s="15"/>
      <c r="G35" s="15"/>
    </row>
    <row r="36" spans="1:7" s="20" customFormat="1" x14ac:dyDescent="0.3">
      <c r="A36" s="21"/>
      <c r="B36" s="15"/>
      <c r="C36" s="15"/>
      <c r="D36" s="15"/>
      <c r="E36" s="15"/>
      <c r="F36" s="15"/>
      <c r="G36" s="15"/>
    </row>
    <row r="37" spans="1:7" s="20" customFormat="1" x14ac:dyDescent="0.3">
      <c r="A37" s="21"/>
      <c r="B37" s="15"/>
      <c r="C37" s="15"/>
      <c r="D37" s="15"/>
      <c r="E37" s="15"/>
      <c r="F37" s="15"/>
      <c r="G37" s="15"/>
    </row>
    <row r="38" spans="1:7" s="20" customFormat="1" x14ac:dyDescent="0.3">
      <c r="A38" s="21"/>
      <c r="B38" s="15"/>
      <c r="C38" s="15"/>
      <c r="D38" s="15"/>
      <c r="E38" s="15"/>
      <c r="F38" s="15"/>
      <c r="G38" s="15"/>
    </row>
    <row r="39" spans="1:7" s="20" customFormat="1" x14ac:dyDescent="0.3">
      <c r="A39" s="21"/>
      <c r="B39" s="15"/>
      <c r="C39" s="15"/>
      <c r="D39" s="15"/>
      <c r="E39" s="15"/>
      <c r="F39" s="15"/>
      <c r="G39" s="15"/>
    </row>
    <row r="40" spans="1:7" s="20" customFormat="1" x14ac:dyDescent="0.3">
      <c r="A40" s="21"/>
      <c r="B40" s="15"/>
      <c r="C40" s="15"/>
      <c r="D40" s="15"/>
      <c r="E40" s="15"/>
      <c r="F40" s="15"/>
      <c r="G40" s="15"/>
    </row>
    <row r="41" spans="1:7" s="20" customFormat="1" x14ac:dyDescent="0.3">
      <c r="A41" s="21"/>
      <c r="B41" s="15"/>
      <c r="C41" s="15"/>
      <c r="D41" s="15"/>
      <c r="E41" s="15"/>
      <c r="F41" s="15"/>
      <c r="G41" s="15"/>
    </row>
    <row r="42" spans="1:7" s="20" customFormat="1" x14ac:dyDescent="0.3">
      <c r="A42" s="21"/>
      <c r="B42" s="15"/>
      <c r="C42" s="15"/>
      <c r="D42" s="15"/>
      <c r="E42" s="15"/>
      <c r="F42" s="15"/>
      <c r="G42" s="15"/>
    </row>
    <row r="43" spans="1:7" s="20" customFormat="1" x14ac:dyDescent="0.3">
      <c r="A43" s="21"/>
      <c r="B43" s="15"/>
      <c r="C43" s="15"/>
      <c r="D43" s="15"/>
      <c r="E43" s="15"/>
      <c r="F43" s="15"/>
      <c r="G43" s="15"/>
    </row>
    <row r="44" spans="1:7" s="20" customFormat="1" x14ac:dyDescent="0.3">
      <c r="A44" s="21"/>
      <c r="B44" s="15"/>
      <c r="C44" s="15"/>
      <c r="D44" s="15"/>
      <c r="E44" s="15"/>
      <c r="F44" s="15"/>
      <c r="G44" s="15"/>
    </row>
    <row r="45" spans="1:7" s="20" customFormat="1" x14ac:dyDescent="0.3">
      <c r="A45" s="21"/>
      <c r="B45" s="15"/>
      <c r="C45" s="15"/>
      <c r="D45" s="15"/>
      <c r="E45" s="15"/>
      <c r="F45" s="15"/>
      <c r="G45" s="15"/>
    </row>
    <row r="46" spans="1:7" s="20" customFormat="1" x14ac:dyDescent="0.3">
      <c r="A46" s="21"/>
      <c r="B46" s="15"/>
      <c r="C46" s="15"/>
      <c r="D46" s="15"/>
      <c r="E46" s="15"/>
      <c r="F46" s="15"/>
      <c r="G46" s="15"/>
    </row>
    <row r="47" spans="1:7" s="20" customFormat="1" x14ac:dyDescent="0.3">
      <c r="A47" s="21"/>
      <c r="B47" s="15"/>
      <c r="C47" s="15"/>
      <c r="D47" s="15"/>
      <c r="E47" s="15"/>
      <c r="F47" s="15"/>
      <c r="G47" s="15"/>
    </row>
    <row r="48" spans="1:7" s="20" customFormat="1" x14ac:dyDescent="0.3">
      <c r="A48" s="21"/>
      <c r="B48" s="15"/>
      <c r="C48" s="15"/>
      <c r="D48" s="15"/>
      <c r="E48" s="15"/>
      <c r="F48" s="15"/>
      <c r="G48" s="15"/>
    </row>
    <row r="49" spans="1:7" s="20" customFormat="1" x14ac:dyDescent="0.3">
      <c r="A49" s="21"/>
      <c r="B49" s="15"/>
      <c r="C49" s="15"/>
      <c r="D49" s="15"/>
      <c r="E49" s="15"/>
      <c r="F49" s="15"/>
      <c r="G49" s="15"/>
    </row>
    <row r="50" spans="1:7" s="20" customFormat="1" x14ac:dyDescent="0.3">
      <c r="A50" s="21"/>
      <c r="B50" s="15"/>
      <c r="C50" s="15"/>
      <c r="D50" s="15"/>
      <c r="E50" s="15"/>
      <c r="F50" s="15"/>
      <c r="G50" s="15"/>
    </row>
    <row r="51" spans="1:7" s="20" customFormat="1" x14ac:dyDescent="0.3">
      <c r="A51" s="21"/>
      <c r="B51" s="15"/>
      <c r="C51" s="15"/>
      <c r="D51" s="15"/>
      <c r="E51" s="15"/>
      <c r="F51" s="15"/>
      <c r="G51" s="15"/>
    </row>
    <row r="52" spans="1:7" s="20" customFormat="1" x14ac:dyDescent="0.3">
      <c r="A52" s="21"/>
      <c r="B52" s="15"/>
      <c r="C52" s="15"/>
      <c r="D52" s="15"/>
      <c r="E52" s="15"/>
      <c r="F52" s="15"/>
      <c r="G52" s="15"/>
    </row>
    <row r="53" spans="1:7" s="20" customFormat="1" x14ac:dyDescent="0.3">
      <c r="A53" s="21"/>
      <c r="B53" s="15"/>
      <c r="C53" s="15"/>
      <c r="D53" s="15"/>
      <c r="E53" s="15"/>
      <c r="F53" s="15"/>
      <c r="G53" s="15"/>
    </row>
    <row r="54" spans="1:7" s="20" customFormat="1" x14ac:dyDescent="0.3">
      <c r="A54" s="21"/>
      <c r="B54" s="15"/>
      <c r="C54" s="15"/>
      <c r="D54" s="15"/>
      <c r="E54" s="15"/>
      <c r="F54" s="15"/>
      <c r="G54" s="15"/>
    </row>
    <row r="55" spans="1:7" s="20" customFormat="1" x14ac:dyDescent="0.3">
      <c r="A55" s="21"/>
      <c r="B55" s="15"/>
      <c r="C55" s="15"/>
      <c r="D55" s="15"/>
      <c r="E55" s="15"/>
      <c r="F55" s="15"/>
      <c r="G55" s="15"/>
    </row>
    <row r="56" spans="1:7" s="20" customFormat="1" x14ac:dyDescent="0.3">
      <c r="A56" s="21"/>
      <c r="B56" s="15"/>
      <c r="C56" s="15"/>
      <c r="D56" s="15"/>
      <c r="E56" s="15"/>
      <c r="F56" s="15"/>
      <c r="G56" s="15"/>
    </row>
    <row r="57" spans="1:7" s="20" customFormat="1" x14ac:dyDescent="0.3">
      <c r="A57" s="21"/>
      <c r="B57" s="15"/>
      <c r="C57" s="15"/>
      <c r="D57" s="15"/>
      <c r="E57" s="15"/>
      <c r="F57" s="15"/>
      <c r="G57" s="15"/>
    </row>
    <row r="58" spans="1:7" s="20" customFormat="1" x14ac:dyDescent="0.3">
      <c r="A58" s="21"/>
      <c r="B58" s="15"/>
      <c r="C58" s="15"/>
      <c r="D58" s="15"/>
      <c r="E58" s="15"/>
      <c r="F58" s="15"/>
      <c r="G58" s="15"/>
    </row>
    <row r="59" spans="1:7" s="20" customFormat="1" x14ac:dyDescent="0.3">
      <c r="A59" s="21"/>
      <c r="B59" s="15"/>
      <c r="C59" s="15"/>
      <c r="D59" s="15"/>
      <c r="E59" s="15"/>
      <c r="F59" s="15"/>
      <c r="G59" s="15"/>
    </row>
    <row r="60" spans="1:7" s="20" customFormat="1" x14ac:dyDescent="0.3">
      <c r="A60" s="21"/>
      <c r="B60" s="15"/>
      <c r="C60" s="15"/>
      <c r="D60" s="15"/>
      <c r="E60" s="15"/>
      <c r="F60" s="15"/>
      <c r="G60" s="15"/>
    </row>
    <row r="61" spans="1:7" s="20" customFormat="1" x14ac:dyDescent="0.3">
      <c r="A61" s="21"/>
      <c r="B61" s="15"/>
      <c r="C61" s="15"/>
      <c r="D61" s="15"/>
      <c r="E61" s="15"/>
      <c r="F61" s="15"/>
      <c r="G61" s="15"/>
    </row>
    <row r="62" spans="1:7" s="20" customFormat="1" x14ac:dyDescent="0.3">
      <c r="A62" s="21"/>
      <c r="B62" s="15"/>
      <c r="C62" s="15"/>
      <c r="D62" s="15"/>
      <c r="E62" s="15"/>
      <c r="F62" s="15"/>
      <c r="G62" s="15"/>
    </row>
    <row r="63" spans="1:7" s="20" customFormat="1" x14ac:dyDescent="0.3">
      <c r="A63" s="21"/>
      <c r="B63" s="15"/>
      <c r="C63" s="15"/>
      <c r="D63" s="15"/>
      <c r="E63" s="15"/>
      <c r="F63" s="15"/>
      <c r="G63" s="15"/>
    </row>
    <row r="64" spans="1:7" s="20" customFormat="1" x14ac:dyDescent="0.3">
      <c r="A64" s="21"/>
      <c r="B64" s="15"/>
      <c r="C64" s="15"/>
      <c r="D64" s="15"/>
      <c r="E64" s="15"/>
      <c r="F64" s="15"/>
      <c r="G64" s="15"/>
    </row>
    <row r="65" spans="1:7" s="20" customFormat="1" x14ac:dyDescent="0.3">
      <c r="A65" s="21"/>
      <c r="B65" s="15"/>
      <c r="C65" s="15"/>
      <c r="D65" s="15"/>
      <c r="E65" s="15"/>
      <c r="F65" s="15"/>
      <c r="G65" s="15"/>
    </row>
    <row r="66" spans="1:7" s="20" customFormat="1" x14ac:dyDescent="0.3">
      <c r="A66" s="21"/>
      <c r="B66" s="15"/>
      <c r="C66" s="15"/>
      <c r="D66" s="15"/>
      <c r="E66" s="15"/>
      <c r="F66" s="15"/>
      <c r="G66" s="15"/>
    </row>
    <row r="67" spans="1:7" s="20" customFormat="1" x14ac:dyDescent="0.3">
      <c r="A67" s="21"/>
      <c r="B67" s="15"/>
      <c r="C67" s="15"/>
      <c r="D67" s="15"/>
      <c r="E67" s="15"/>
      <c r="F67" s="15"/>
      <c r="G67" s="15"/>
    </row>
    <row r="68" spans="1:7" s="20" customFormat="1" x14ac:dyDescent="0.3">
      <c r="A68" s="21"/>
      <c r="B68" s="15"/>
      <c r="C68" s="15"/>
      <c r="D68" s="15"/>
      <c r="E68" s="15"/>
      <c r="F68" s="15"/>
      <c r="G68" s="15"/>
    </row>
    <row r="69" spans="1:7" s="20" customFormat="1" x14ac:dyDescent="0.3">
      <c r="A69" s="21"/>
      <c r="B69" s="15"/>
      <c r="C69" s="15"/>
      <c r="D69" s="15"/>
      <c r="E69" s="15"/>
      <c r="F69" s="15"/>
      <c r="G69" s="15"/>
    </row>
    <row r="70" spans="1:7" s="20" customFormat="1" x14ac:dyDescent="0.3">
      <c r="A70" s="21"/>
      <c r="B70" s="15"/>
      <c r="C70" s="15"/>
      <c r="D70" s="15"/>
      <c r="E70" s="15"/>
      <c r="F70" s="15"/>
      <c r="G70" s="15"/>
    </row>
    <row r="71" spans="1:7" s="20" customFormat="1" x14ac:dyDescent="0.3">
      <c r="A71" s="21"/>
      <c r="B71" s="15"/>
      <c r="C71" s="15"/>
      <c r="D71" s="15"/>
      <c r="E71" s="15"/>
      <c r="F71" s="15"/>
      <c r="G71" s="15"/>
    </row>
    <row r="72" spans="1:7" s="20" customFormat="1" x14ac:dyDescent="0.3">
      <c r="A72" s="21"/>
      <c r="B72" s="15"/>
      <c r="C72" s="15"/>
      <c r="D72" s="15"/>
      <c r="E72" s="15"/>
      <c r="F72" s="15"/>
      <c r="G72" s="15"/>
    </row>
    <row r="73" spans="1:7" s="20" customFormat="1" x14ac:dyDescent="0.3">
      <c r="A73" s="21"/>
      <c r="B73" s="15"/>
      <c r="C73" s="15"/>
      <c r="D73" s="15"/>
      <c r="E73" s="15"/>
      <c r="F73" s="15"/>
      <c r="G73" s="15"/>
    </row>
    <row r="74" spans="1:7" s="20" customFormat="1" x14ac:dyDescent="0.3">
      <c r="A74" s="21"/>
      <c r="B74" s="15"/>
      <c r="C74" s="15"/>
      <c r="D74" s="15"/>
      <c r="E74" s="15"/>
      <c r="F74" s="15"/>
      <c r="G74" s="15"/>
    </row>
    <row r="75" spans="1:7" s="20" customFormat="1" x14ac:dyDescent="0.3">
      <c r="A75" s="21"/>
      <c r="B75" s="15"/>
      <c r="C75" s="15"/>
      <c r="D75" s="15"/>
      <c r="E75" s="15"/>
      <c r="F75" s="15"/>
      <c r="G75" s="15"/>
    </row>
    <row r="76" spans="1:7" s="20" customFormat="1" x14ac:dyDescent="0.3">
      <c r="A76" s="21"/>
      <c r="B76" s="15"/>
      <c r="C76" s="15"/>
      <c r="D76" s="15"/>
      <c r="E76" s="15"/>
      <c r="F76" s="15"/>
      <c r="G76" s="15"/>
    </row>
    <row r="77" spans="1:7" s="20" customFormat="1" x14ac:dyDescent="0.3">
      <c r="A77" s="21"/>
      <c r="B77" s="15"/>
      <c r="C77" s="15"/>
      <c r="D77" s="15"/>
      <c r="E77" s="15"/>
      <c r="F77" s="15"/>
      <c r="G77" s="15"/>
    </row>
    <row r="78" spans="1:7" s="20" customFormat="1" x14ac:dyDescent="0.3">
      <c r="A78" s="21"/>
      <c r="B78" s="15"/>
      <c r="C78" s="15"/>
      <c r="D78" s="15"/>
      <c r="E78" s="15"/>
      <c r="F78" s="15"/>
      <c r="G78" s="15"/>
    </row>
    <row r="79" spans="1:7" s="20" customFormat="1" x14ac:dyDescent="0.3">
      <c r="A79" s="21"/>
      <c r="B79" s="15"/>
      <c r="C79" s="15"/>
      <c r="D79" s="15"/>
      <c r="E79" s="15"/>
      <c r="F79" s="15"/>
      <c r="G79" s="15"/>
    </row>
    <row r="80" spans="1:7" s="20" customFormat="1" x14ac:dyDescent="0.3">
      <c r="A80" s="21"/>
      <c r="B80" s="15"/>
      <c r="C80" s="15"/>
      <c r="D80" s="15"/>
      <c r="E80" s="15"/>
      <c r="F80" s="15"/>
      <c r="G80" s="15"/>
    </row>
    <row r="81" spans="1:7" s="20" customFormat="1" x14ac:dyDescent="0.3">
      <c r="A81" s="21"/>
      <c r="B81" s="15"/>
      <c r="C81" s="15"/>
      <c r="D81" s="15"/>
      <c r="E81" s="15"/>
      <c r="F81" s="15"/>
      <c r="G81" s="15"/>
    </row>
    <row r="82" spans="1:7" s="20" customFormat="1" x14ac:dyDescent="0.3">
      <c r="A82" s="21"/>
      <c r="B82" s="15"/>
      <c r="C82" s="15"/>
      <c r="D82" s="15"/>
      <c r="E82" s="15"/>
      <c r="F82" s="15"/>
      <c r="G82" s="15"/>
    </row>
    <row r="83" spans="1:7" s="20" customFormat="1" x14ac:dyDescent="0.3">
      <c r="A83" s="21"/>
      <c r="B83" s="15"/>
      <c r="C83" s="15"/>
      <c r="D83" s="15"/>
      <c r="E83" s="15"/>
      <c r="F83" s="15"/>
      <c r="G83" s="15"/>
    </row>
    <row r="84" spans="1:7" s="20" customFormat="1" x14ac:dyDescent="0.3">
      <c r="A84" s="21"/>
      <c r="B84" s="15"/>
      <c r="C84" s="15"/>
      <c r="D84" s="15"/>
      <c r="E84" s="15"/>
      <c r="F84" s="15"/>
      <c r="G84" s="15"/>
    </row>
    <row r="85" spans="1:7" s="20" customFormat="1" x14ac:dyDescent="0.3">
      <c r="A85" s="21"/>
      <c r="B85" s="15"/>
      <c r="C85" s="15"/>
      <c r="D85" s="15"/>
      <c r="E85" s="15"/>
      <c r="F85" s="15"/>
      <c r="G85" s="15"/>
    </row>
    <row r="86" spans="1:7" s="20" customFormat="1" x14ac:dyDescent="0.3">
      <c r="A86" s="21"/>
      <c r="B86" s="15"/>
      <c r="C86" s="15"/>
      <c r="D86" s="15"/>
      <c r="E86" s="15"/>
      <c r="F86" s="15"/>
      <c r="G86" s="15"/>
    </row>
    <row r="87" spans="1:7" s="20" customFormat="1" x14ac:dyDescent="0.3">
      <c r="A87" s="21"/>
      <c r="B87" s="15"/>
      <c r="C87" s="15"/>
      <c r="D87" s="15"/>
      <c r="E87" s="15"/>
      <c r="F87" s="15"/>
      <c r="G87" s="15"/>
    </row>
    <row r="88" spans="1:7" s="20" customFormat="1" x14ac:dyDescent="0.3">
      <c r="A88" s="21"/>
      <c r="B88" s="15"/>
      <c r="C88" s="15"/>
      <c r="D88" s="15"/>
      <c r="E88" s="15"/>
      <c r="F88" s="15"/>
      <c r="G88" s="15"/>
    </row>
    <row r="89" spans="1:7" s="20" customFormat="1" x14ac:dyDescent="0.3">
      <c r="A89" s="21"/>
      <c r="B89" s="15"/>
      <c r="C89" s="15"/>
      <c r="D89" s="15"/>
      <c r="E89" s="15"/>
      <c r="F89" s="15"/>
      <c r="G89" s="15"/>
    </row>
    <row r="90" spans="1:7" s="20" customFormat="1" x14ac:dyDescent="0.3">
      <c r="A90" s="21"/>
      <c r="B90" s="15"/>
      <c r="C90" s="15"/>
      <c r="D90" s="15"/>
      <c r="E90" s="15"/>
      <c r="F90" s="15"/>
      <c r="G90" s="15"/>
    </row>
    <row r="91" spans="1:7" s="20" customFormat="1" x14ac:dyDescent="0.3">
      <c r="A91" s="21"/>
      <c r="B91" s="15"/>
      <c r="C91" s="15"/>
      <c r="D91" s="15"/>
      <c r="E91" s="15"/>
      <c r="F91" s="15"/>
      <c r="G91" s="15"/>
    </row>
    <row r="92" spans="1:7" s="20" customFormat="1" x14ac:dyDescent="0.3">
      <c r="A92" s="21"/>
      <c r="B92" s="15"/>
      <c r="C92" s="15"/>
      <c r="D92" s="15"/>
      <c r="E92" s="15"/>
      <c r="F92" s="15"/>
      <c r="G92" s="15"/>
    </row>
    <row r="93" spans="1:7" s="20" customFormat="1" x14ac:dyDescent="0.3">
      <c r="A93" s="21"/>
      <c r="B93" s="15"/>
      <c r="C93" s="15"/>
      <c r="D93" s="15"/>
      <c r="E93" s="15"/>
      <c r="F93" s="15"/>
      <c r="G93" s="15"/>
    </row>
    <row r="94" spans="1:7" s="20" customFormat="1" x14ac:dyDescent="0.3">
      <c r="A94" s="21"/>
      <c r="B94" s="15"/>
      <c r="C94" s="15"/>
      <c r="D94" s="15"/>
      <c r="E94" s="15"/>
      <c r="F94" s="15"/>
      <c r="G94" s="15"/>
    </row>
    <row r="95" spans="1:7" s="20" customFormat="1" x14ac:dyDescent="0.3">
      <c r="A95" s="21"/>
      <c r="B95" s="15"/>
      <c r="C95" s="15"/>
      <c r="D95" s="15"/>
      <c r="E95" s="15"/>
      <c r="F95" s="15"/>
      <c r="G95" s="15"/>
    </row>
    <row r="96" spans="1:7" s="20" customFormat="1" x14ac:dyDescent="0.3">
      <c r="A96" s="21"/>
      <c r="B96" s="15"/>
      <c r="C96" s="15"/>
      <c r="D96" s="15"/>
      <c r="E96" s="15"/>
      <c r="F96" s="15"/>
      <c r="G96" s="15"/>
    </row>
    <row r="97" spans="1:7" s="37" customFormat="1" x14ac:dyDescent="0.3">
      <c r="A97" s="21"/>
      <c r="B97" s="15"/>
      <c r="C97" s="15"/>
      <c r="D97" s="15"/>
      <c r="E97" s="15"/>
      <c r="F97" s="15"/>
      <c r="G97" s="15"/>
    </row>
  </sheetData>
  <sheetProtection selectLockedCells="1"/>
  <mergeCells count="4">
    <mergeCell ref="B2:F2"/>
    <mergeCell ref="B1:F1"/>
    <mergeCell ref="C3:D3"/>
    <mergeCell ref="E3:F3"/>
  </mergeCells>
  <phoneticPr fontId="1" type="noConversion"/>
  <printOptions horizontalCentered="1"/>
  <pageMargins left="1.5" right="0.5" top="1" bottom="0.5" header="0.5" footer="0.3"/>
  <pageSetup orientation="landscape" r:id="rId1"/>
  <headerFooter alignWithMargins="0">
    <oddHeader>&amp;C&amp;"Helv,Bold"JEFFERSON COUNTY RESULTS
PRIMARY ELECTION     MAY 17, 2016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4" zoomScaleNormal="100" zoomScaleSheetLayoutView="100" workbookViewId="0">
      <selection activeCell="F11" sqref="F11"/>
    </sheetView>
  </sheetViews>
  <sheetFormatPr defaultColWidth="9.109375" defaultRowHeight="13.8" x14ac:dyDescent="0.3"/>
  <cols>
    <col min="1" max="1" width="11.33203125" style="21" customWidth="1"/>
    <col min="2" max="11" width="8.6640625" style="21" customWidth="1"/>
    <col min="12" max="12" width="8.6640625" style="15" customWidth="1"/>
    <col min="13" max="13" width="13.33203125" style="15" bestFit="1" customWidth="1"/>
    <col min="14" max="14" width="10" style="15" bestFit="1" customWidth="1"/>
    <col min="15" max="16384" width="9.109375" style="15"/>
  </cols>
  <sheetData>
    <row r="1" spans="1:12" x14ac:dyDescent="0.3">
      <c r="A1" s="29"/>
      <c r="B1" s="139" t="s">
        <v>20</v>
      </c>
      <c r="C1" s="140"/>
      <c r="D1" s="140"/>
      <c r="E1" s="140"/>
      <c r="F1" s="141"/>
      <c r="G1" s="110"/>
      <c r="H1" s="152" t="s">
        <v>20</v>
      </c>
      <c r="I1" s="153"/>
      <c r="J1" s="153"/>
      <c r="K1" s="153"/>
      <c r="L1" s="154"/>
    </row>
    <row r="2" spans="1:12" x14ac:dyDescent="0.3">
      <c r="A2" s="30"/>
      <c r="B2" s="136" t="s">
        <v>26</v>
      </c>
      <c r="C2" s="137"/>
      <c r="D2" s="137"/>
      <c r="E2" s="137"/>
      <c r="F2" s="137"/>
      <c r="G2" s="109" t="s">
        <v>20</v>
      </c>
      <c r="H2" s="136" t="s">
        <v>46</v>
      </c>
      <c r="I2" s="137"/>
      <c r="J2" s="137"/>
      <c r="K2" s="137"/>
      <c r="L2" s="138"/>
    </row>
    <row r="3" spans="1:12" x14ac:dyDescent="0.3">
      <c r="A3" s="30"/>
      <c r="B3" s="111" t="s">
        <v>32</v>
      </c>
      <c r="C3" s="149" t="s">
        <v>44</v>
      </c>
      <c r="D3" s="151"/>
      <c r="E3" s="151"/>
      <c r="F3" s="151"/>
      <c r="G3" s="107" t="s">
        <v>45</v>
      </c>
      <c r="H3" s="133" t="s">
        <v>3</v>
      </c>
      <c r="I3" s="134"/>
      <c r="J3" s="134"/>
      <c r="K3" s="134"/>
      <c r="L3" s="135"/>
    </row>
    <row r="4" spans="1:12" x14ac:dyDescent="0.3">
      <c r="A4" s="40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2</v>
      </c>
    </row>
    <row r="5" spans="1:12" ht="88.2" customHeight="1" thickBot="1" x14ac:dyDescent="0.35">
      <c r="A5" s="41" t="s">
        <v>6</v>
      </c>
      <c r="B5" s="49" t="s">
        <v>77</v>
      </c>
      <c r="C5" s="49" t="s">
        <v>78</v>
      </c>
      <c r="D5" s="49" t="s">
        <v>79</v>
      </c>
      <c r="E5" s="49" t="s">
        <v>80</v>
      </c>
      <c r="F5" s="49" t="s">
        <v>81</v>
      </c>
      <c r="G5" s="61" t="s">
        <v>82</v>
      </c>
      <c r="H5" s="96" t="s">
        <v>83</v>
      </c>
      <c r="I5" s="96" t="s">
        <v>84</v>
      </c>
      <c r="J5" s="96" t="s">
        <v>85</v>
      </c>
      <c r="K5" s="96" t="s">
        <v>86</v>
      </c>
      <c r="L5" s="4" t="s">
        <v>87</v>
      </c>
    </row>
    <row r="6" spans="1:12" ht="14.4" thickBot="1" x14ac:dyDescent="0.35">
      <c r="A6" s="17"/>
      <c r="B6" s="44"/>
      <c r="C6" s="44"/>
      <c r="D6" s="44"/>
      <c r="E6" s="44"/>
      <c r="F6" s="44"/>
      <c r="G6" s="44"/>
      <c r="H6" s="44"/>
      <c r="I6" s="44"/>
      <c r="J6" s="44"/>
      <c r="K6" s="44"/>
      <c r="L6" s="19"/>
    </row>
    <row r="7" spans="1:12" x14ac:dyDescent="0.3">
      <c r="A7" s="113" t="s">
        <v>53</v>
      </c>
      <c r="B7" s="71">
        <v>93</v>
      </c>
      <c r="C7" s="71">
        <v>45</v>
      </c>
      <c r="D7" s="128">
        <v>37</v>
      </c>
      <c r="E7" s="128">
        <v>16</v>
      </c>
      <c r="F7" s="128">
        <v>15</v>
      </c>
      <c r="G7" s="71">
        <v>98</v>
      </c>
      <c r="H7" s="71">
        <v>45</v>
      </c>
      <c r="I7" s="72">
        <v>29</v>
      </c>
      <c r="J7" s="72">
        <v>14</v>
      </c>
      <c r="K7" s="72">
        <v>16</v>
      </c>
      <c r="L7" s="64">
        <v>2</v>
      </c>
    </row>
    <row r="8" spans="1:12" x14ac:dyDescent="0.3">
      <c r="A8" s="114" t="s">
        <v>54</v>
      </c>
      <c r="B8" s="69">
        <v>212</v>
      </c>
      <c r="C8" s="69">
        <v>51</v>
      </c>
      <c r="D8" s="129">
        <v>84</v>
      </c>
      <c r="E8" s="129">
        <v>37</v>
      </c>
      <c r="F8" s="97">
        <v>82</v>
      </c>
      <c r="G8" s="68">
        <v>218</v>
      </c>
      <c r="H8" s="69">
        <v>53</v>
      </c>
      <c r="I8" s="67">
        <v>66</v>
      </c>
      <c r="J8" s="67">
        <v>56</v>
      </c>
      <c r="K8" s="67">
        <v>78</v>
      </c>
      <c r="L8" s="65">
        <v>1</v>
      </c>
    </row>
    <row r="9" spans="1:12" x14ac:dyDescent="0.3">
      <c r="A9" s="115" t="s">
        <v>55</v>
      </c>
      <c r="B9" s="69">
        <v>341</v>
      </c>
      <c r="C9" s="69">
        <v>111</v>
      </c>
      <c r="D9" s="129">
        <v>130</v>
      </c>
      <c r="E9" s="129">
        <v>38</v>
      </c>
      <c r="F9" s="97">
        <v>95</v>
      </c>
      <c r="G9" s="68">
        <v>342</v>
      </c>
      <c r="H9" s="69">
        <v>225</v>
      </c>
      <c r="I9" s="67">
        <v>83</v>
      </c>
      <c r="J9" s="67">
        <v>11</v>
      </c>
      <c r="K9" s="67">
        <v>74</v>
      </c>
      <c r="L9" s="65">
        <v>3</v>
      </c>
    </row>
    <row r="10" spans="1:12" x14ac:dyDescent="0.3">
      <c r="A10" s="115" t="s">
        <v>56</v>
      </c>
      <c r="B10" s="69">
        <v>179</v>
      </c>
      <c r="C10" s="69">
        <v>51</v>
      </c>
      <c r="D10" s="129">
        <v>112</v>
      </c>
      <c r="E10" s="129">
        <v>15</v>
      </c>
      <c r="F10" s="97">
        <v>31</v>
      </c>
      <c r="G10" s="68">
        <v>186</v>
      </c>
      <c r="H10" s="69">
        <v>36</v>
      </c>
      <c r="I10" s="67">
        <v>96</v>
      </c>
      <c r="J10" s="67">
        <v>14</v>
      </c>
      <c r="K10" s="67">
        <v>51</v>
      </c>
      <c r="L10" s="65">
        <v>3</v>
      </c>
    </row>
    <row r="11" spans="1:12" x14ac:dyDescent="0.3">
      <c r="A11" s="115" t="s">
        <v>57</v>
      </c>
      <c r="B11" s="69">
        <v>116</v>
      </c>
      <c r="C11" s="69">
        <v>83</v>
      </c>
      <c r="D11" s="129">
        <v>16</v>
      </c>
      <c r="E11" s="129">
        <v>28</v>
      </c>
      <c r="F11" s="97">
        <v>5</v>
      </c>
      <c r="G11" s="68">
        <v>120</v>
      </c>
      <c r="H11" s="69">
        <v>24</v>
      </c>
      <c r="I11" s="67">
        <v>44</v>
      </c>
      <c r="J11" s="67">
        <v>21</v>
      </c>
      <c r="K11" s="67">
        <v>31</v>
      </c>
      <c r="L11" s="65">
        <v>3</v>
      </c>
    </row>
    <row r="12" spans="1:12" x14ac:dyDescent="0.3">
      <c r="A12" s="115" t="s">
        <v>58</v>
      </c>
      <c r="B12" s="69">
        <v>185</v>
      </c>
      <c r="C12" s="69">
        <v>50</v>
      </c>
      <c r="D12" s="129">
        <v>102</v>
      </c>
      <c r="E12" s="129">
        <v>21</v>
      </c>
      <c r="F12" s="97">
        <v>31</v>
      </c>
      <c r="G12" s="68">
        <v>192</v>
      </c>
      <c r="H12" s="69">
        <v>47</v>
      </c>
      <c r="I12" s="67">
        <v>61</v>
      </c>
      <c r="J12" s="67">
        <v>14</v>
      </c>
      <c r="K12" s="67">
        <v>64</v>
      </c>
      <c r="L12" s="65">
        <v>21</v>
      </c>
    </row>
    <row r="13" spans="1:12" x14ac:dyDescent="0.3">
      <c r="A13" s="115" t="s">
        <v>59</v>
      </c>
      <c r="B13" s="69">
        <v>165</v>
      </c>
      <c r="C13" s="69">
        <v>47</v>
      </c>
      <c r="D13" s="129">
        <v>71</v>
      </c>
      <c r="E13" s="129">
        <v>67</v>
      </c>
      <c r="F13" s="97">
        <v>28</v>
      </c>
      <c r="G13" s="68">
        <v>177</v>
      </c>
      <c r="H13" s="69">
        <v>47</v>
      </c>
      <c r="I13" s="67">
        <v>90</v>
      </c>
      <c r="J13" s="67">
        <v>14</v>
      </c>
      <c r="K13" s="67">
        <v>54</v>
      </c>
      <c r="L13" s="65">
        <v>6</v>
      </c>
    </row>
    <row r="14" spans="1:12" x14ac:dyDescent="0.3">
      <c r="A14" s="116" t="s">
        <v>60</v>
      </c>
      <c r="B14" s="69">
        <v>70</v>
      </c>
      <c r="C14" s="69">
        <v>15</v>
      </c>
      <c r="D14" s="129">
        <v>54</v>
      </c>
      <c r="E14" s="129">
        <v>11</v>
      </c>
      <c r="F14" s="97">
        <v>8</v>
      </c>
      <c r="G14" s="68">
        <v>79</v>
      </c>
      <c r="H14" s="69">
        <v>20</v>
      </c>
      <c r="I14" s="67">
        <v>27</v>
      </c>
      <c r="J14" s="67">
        <v>7</v>
      </c>
      <c r="K14" s="67">
        <v>35</v>
      </c>
      <c r="L14" s="65">
        <v>0</v>
      </c>
    </row>
    <row r="15" spans="1:12" x14ac:dyDescent="0.3">
      <c r="A15" s="117" t="s">
        <v>61</v>
      </c>
      <c r="B15" s="69">
        <v>259</v>
      </c>
      <c r="C15" s="69">
        <v>79</v>
      </c>
      <c r="D15" s="129">
        <v>102</v>
      </c>
      <c r="E15" s="129">
        <v>54</v>
      </c>
      <c r="F15" s="97">
        <v>84</v>
      </c>
      <c r="G15" s="68">
        <v>277</v>
      </c>
      <c r="H15" s="69">
        <v>101</v>
      </c>
      <c r="I15" s="67">
        <v>103</v>
      </c>
      <c r="J15" s="67">
        <v>33</v>
      </c>
      <c r="K15" s="67">
        <v>79</v>
      </c>
      <c r="L15" s="65">
        <v>2</v>
      </c>
    </row>
    <row r="16" spans="1:12" x14ac:dyDescent="0.3">
      <c r="A16" s="116" t="s">
        <v>62</v>
      </c>
      <c r="B16" s="69">
        <v>60</v>
      </c>
      <c r="C16" s="69">
        <v>71</v>
      </c>
      <c r="D16" s="129">
        <v>2</v>
      </c>
      <c r="E16" s="129">
        <v>15</v>
      </c>
      <c r="F16" s="97">
        <v>5</v>
      </c>
      <c r="G16" s="68">
        <v>67</v>
      </c>
      <c r="H16" s="69">
        <v>24</v>
      </c>
      <c r="I16" s="67">
        <v>23</v>
      </c>
      <c r="J16" s="67">
        <v>12</v>
      </c>
      <c r="K16" s="67">
        <v>18</v>
      </c>
      <c r="L16" s="65">
        <v>0</v>
      </c>
    </row>
    <row r="17" spans="1:12" x14ac:dyDescent="0.3">
      <c r="A17" s="117" t="s">
        <v>63</v>
      </c>
      <c r="B17" s="69">
        <v>147</v>
      </c>
      <c r="C17" s="69">
        <v>48</v>
      </c>
      <c r="D17" s="129">
        <v>44</v>
      </c>
      <c r="E17" s="129">
        <v>18</v>
      </c>
      <c r="F17" s="97">
        <v>53</v>
      </c>
      <c r="G17" s="68">
        <v>149</v>
      </c>
      <c r="H17" s="69">
        <v>74</v>
      </c>
      <c r="I17" s="67">
        <v>52</v>
      </c>
      <c r="J17" s="67">
        <v>12</v>
      </c>
      <c r="K17" s="67">
        <v>31</v>
      </c>
      <c r="L17" s="65">
        <v>2</v>
      </c>
    </row>
    <row r="18" spans="1:12" x14ac:dyDescent="0.3">
      <c r="A18" s="117" t="s">
        <v>64</v>
      </c>
      <c r="B18" s="69">
        <v>70</v>
      </c>
      <c r="C18" s="69">
        <v>19</v>
      </c>
      <c r="D18" s="129">
        <v>37</v>
      </c>
      <c r="E18" s="129">
        <v>9</v>
      </c>
      <c r="F18" s="97">
        <v>20</v>
      </c>
      <c r="G18" s="68">
        <v>76</v>
      </c>
      <c r="H18" s="69">
        <v>11</v>
      </c>
      <c r="I18" s="67">
        <v>45</v>
      </c>
      <c r="J18" s="67">
        <v>5</v>
      </c>
      <c r="K18" s="67">
        <v>25</v>
      </c>
      <c r="L18" s="65">
        <v>0</v>
      </c>
    </row>
    <row r="19" spans="1:12" x14ac:dyDescent="0.3">
      <c r="A19" s="117" t="s">
        <v>65</v>
      </c>
      <c r="B19" s="69">
        <v>444</v>
      </c>
      <c r="C19" s="69">
        <v>95</v>
      </c>
      <c r="D19" s="129">
        <v>204</v>
      </c>
      <c r="E19" s="129">
        <v>43</v>
      </c>
      <c r="F19" s="97">
        <v>154</v>
      </c>
      <c r="G19" s="68">
        <v>470</v>
      </c>
      <c r="H19" s="69">
        <v>167</v>
      </c>
      <c r="I19" s="67">
        <v>100</v>
      </c>
      <c r="J19" s="67">
        <v>117</v>
      </c>
      <c r="K19" s="67">
        <v>119</v>
      </c>
      <c r="L19" s="65">
        <v>9</v>
      </c>
    </row>
    <row r="20" spans="1:12" x14ac:dyDescent="0.3">
      <c r="A20" s="127" t="s">
        <v>66</v>
      </c>
      <c r="B20" s="69">
        <v>258</v>
      </c>
      <c r="C20" s="69">
        <v>76</v>
      </c>
      <c r="D20" s="129">
        <v>106</v>
      </c>
      <c r="E20" s="129">
        <v>36</v>
      </c>
      <c r="F20" s="97">
        <v>82</v>
      </c>
      <c r="G20" s="68">
        <v>268</v>
      </c>
      <c r="H20" s="69">
        <v>93</v>
      </c>
      <c r="I20" s="67">
        <v>104</v>
      </c>
      <c r="J20" s="67">
        <v>46</v>
      </c>
      <c r="K20" s="67">
        <v>61</v>
      </c>
      <c r="L20" s="65">
        <v>2</v>
      </c>
    </row>
    <row r="21" spans="1:12" x14ac:dyDescent="0.3">
      <c r="A21" s="127" t="s">
        <v>67</v>
      </c>
      <c r="B21" s="69">
        <v>218</v>
      </c>
      <c r="C21" s="69">
        <v>54</v>
      </c>
      <c r="D21" s="129">
        <v>99</v>
      </c>
      <c r="E21" s="129">
        <v>44</v>
      </c>
      <c r="F21" s="97">
        <v>45</v>
      </c>
      <c r="G21" s="68">
        <v>223</v>
      </c>
      <c r="H21" s="69">
        <v>60</v>
      </c>
      <c r="I21" s="67">
        <v>90</v>
      </c>
      <c r="J21" s="67">
        <v>15</v>
      </c>
      <c r="K21" s="67">
        <v>77</v>
      </c>
      <c r="L21" s="65">
        <v>2</v>
      </c>
    </row>
    <row r="22" spans="1:12" x14ac:dyDescent="0.3">
      <c r="A22" s="116" t="s">
        <v>68</v>
      </c>
      <c r="B22" s="69">
        <v>105</v>
      </c>
      <c r="C22" s="69">
        <v>27</v>
      </c>
      <c r="D22" s="129">
        <v>52</v>
      </c>
      <c r="E22" s="129">
        <v>42</v>
      </c>
      <c r="F22" s="97">
        <v>9</v>
      </c>
      <c r="G22" s="68">
        <v>112</v>
      </c>
      <c r="H22" s="69">
        <v>20</v>
      </c>
      <c r="I22" s="67">
        <v>28</v>
      </c>
      <c r="J22" s="67">
        <v>14</v>
      </c>
      <c r="K22" s="67">
        <v>64</v>
      </c>
      <c r="L22" s="65">
        <v>3</v>
      </c>
    </row>
    <row r="23" spans="1:12" x14ac:dyDescent="0.3">
      <c r="A23" s="117" t="s">
        <v>69</v>
      </c>
      <c r="B23" s="69">
        <v>182</v>
      </c>
      <c r="C23" s="69">
        <v>168</v>
      </c>
      <c r="D23" s="129">
        <v>19</v>
      </c>
      <c r="E23" s="129">
        <v>19</v>
      </c>
      <c r="F23" s="97">
        <v>5</v>
      </c>
      <c r="G23" s="68">
        <v>191</v>
      </c>
      <c r="H23" s="69">
        <v>44</v>
      </c>
      <c r="I23" s="67">
        <v>99</v>
      </c>
      <c r="J23" s="67">
        <v>28</v>
      </c>
      <c r="K23" s="67">
        <v>26</v>
      </c>
      <c r="L23" s="65">
        <v>2</v>
      </c>
    </row>
    <row r="24" spans="1:12" x14ac:dyDescent="0.3">
      <c r="A24" s="119" t="s">
        <v>70</v>
      </c>
      <c r="B24" s="69">
        <v>150</v>
      </c>
      <c r="C24" s="69">
        <v>68</v>
      </c>
      <c r="D24" s="129">
        <v>90</v>
      </c>
      <c r="E24" s="129">
        <v>38</v>
      </c>
      <c r="F24" s="97">
        <v>36</v>
      </c>
      <c r="G24" s="68">
        <v>180</v>
      </c>
      <c r="H24" s="130">
        <v>53</v>
      </c>
      <c r="I24" s="131">
        <v>62</v>
      </c>
      <c r="J24" s="131">
        <v>23</v>
      </c>
      <c r="K24" s="131">
        <v>98</v>
      </c>
      <c r="L24" s="65">
        <v>2</v>
      </c>
    </row>
    <row r="25" spans="1:12" x14ac:dyDescent="0.3">
      <c r="A25" s="8" t="s">
        <v>0</v>
      </c>
      <c r="B25" s="22">
        <f>SUM(B7:B24)</f>
        <v>3254</v>
      </c>
      <c r="C25" s="22">
        <f>SUM(C7:C24)</f>
        <v>1158</v>
      </c>
      <c r="D25" s="22">
        <f t="shared" ref="D25:E25" si="0">SUM(D7:D24)</f>
        <v>1361</v>
      </c>
      <c r="E25" s="22">
        <f t="shared" si="0"/>
        <v>551</v>
      </c>
      <c r="F25" s="22">
        <f>SUM(F7:F24)</f>
        <v>788</v>
      </c>
      <c r="G25" s="22">
        <f>SUM(G7:G24)</f>
        <v>3425</v>
      </c>
      <c r="H25" s="22">
        <f t="shared" ref="H25:K25" si="1">SUM(H7:H24)</f>
        <v>1144</v>
      </c>
      <c r="I25" s="22">
        <f t="shared" si="1"/>
        <v>1202</v>
      </c>
      <c r="J25" s="22">
        <f t="shared" si="1"/>
        <v>456</v>
      </c>
      <c r="K25" s="22">
        <f t="shared" si="1"/>
        <v>1001</v>
      </c>
      <c r="L25" s="22">
        <f>SUM(L7:L24)</f>
        <v>63</v>
      </c>
    </row>
  </sheetData>
  <sheetProtection selectLockedCells="1"/>
  <mergeCells count="6">
    <mergeCell ref="C3:F3"/>
    <mergeCell ref="B2:F2"/>
    <mergeCell ref="B1:F1"/>
    <mergeCell ref="H1:L1"/>
    <mergeCell ref="H2:L2"/>
    <mergeCell ref="H3:L3"/>
  </mergeCells>
  <printOptions horizontalCentered="1"/>
  <pageMargins left="1.5" right="0.5" top="1" bottom="0.5" header="0.5" footer="0.3"/>
  <pageSetup orientation="landscape" r:id="rId1"/>
  <headerFooter alignWithMargins="0">
    <oddHeader>&amp;C&amp;"Helv,Bold"JEFFERSON COUNTY RESULTS
PRIMARY ELECTION     MAY 17, 2016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6"/>
  <sheetViews>
    <sheetView zoomScaleNormal="100" workbookViewId="0">
      <pane ySplit="3" topLeftCell="A4" activePane="bottomLeft" state="frozen"/>
      <selection pane="bottomLeft" activeCell="D45" sqref="D45"/>
    </sheetView>
  </sheetViews>
  <sheetFormatPr defaultRowHeight="13.8" x14ac:dyDescent="0.3"/>
  <cols>
    <col min="1" max="1" width="14.88671875" style="50" bestFit="1" customWidth="1"/>
    <col min="2" max="2" width="17.33203125" style="51" customWidth="1"/>
    <col min="3" max="3" width="20.5546875" style="51" bestFit="1" customWidth="1"/>
    <col min="4" max="4" width="15" style="51" customWidth="1"/>
  </cols>
  <sheetData>
    <row r="1" spans="1:4" x14ac:dyDescent="0.3">
      <c r="A1" s="155" t="s">
        <v>27</v>
      </c>
      <c r="B1" s="156"/>
      <c r="C1" s="156"/>
      <c r="D1" s="156"/>
    </row>
    <row r="2" spans="1:4" ht="14.4" thickBot="1" x14ac:dyDescent="0.35">
      <c r="A2" s="120" t="s">
        <v>47</v>
      </c>
      <c r="B2" s="120" t="s">
        <v>28</v>
      </c>
      <c r="C2" s="120" t="s">
        <v>29</v>
      </c>
      <c r="D2" s="120" t="s">
        <v>30</v>
      </c>
    </row>
    <row r="3" spans="1:4" ht="13.2" thickBot="1" x14ac:dyDescent="0.3">
      <c r="A3" s="157"/>
      <c r="B3" s="157"/>
      <c r="C3" s="157"/>
      <c r="D3" s="157"/>
    </row>
    <row r="4" spans="1:4" x14ac:dyDescent="0.3">
      <c r="A4" s="121" t="s">
        <v>53</v>
      </c>
      <c r="B4" s="122" t="s">
        <v>31</v>
      </c>
      <c r="C4" s="122" t="s">
        <v>88</v>
      </c>
      <c r="D4" s="125">
        <v>108</v>
      </c>
    </row>
    <row r="5" spans="1:4" x14ac:dyDescent="0.3">
      <c r="A5" s="123"/>
      <c r="B5" s="124"/>
      <c r="C5" s="124"/>
      <c r="D5" s="126"/>
    </row>
    <row r="6" spans="1:4" x14ac:dyDescent="0.3">
      <c r="A6" s="123" t="s">
        <v>54</v>
      </c>
      <c r="B6" s="124" t="s">
        <v>31</v>
      </c>
      <c r="C6" s="124" t="s">
        <v>89</v>
      </c>
      <c r="D6" s="126">
        <v>132</v>
      </c>
    </row>
    <row r="7" spans="1:4" x14ac:dyDescent="0.3">
      <c r="A7" s="123"/>
      <c r="B7" s="124" t="s">
        <v>31</v>
      </c>
      <c r="C7" s="124" t="s">
        <v>90</v>
      </c>
      <c r="D7" s="126">
        <v>123</v>
      </c>
    </row>
    <row r="8" spans="1:4" x14ac:dyDescent="0.3">
      <c r="A8" s="123"/>
      <c r="B8" s="124"/>
      <c r="C8" s="124"/>
      <c r="D8" s="126"/>
    </row>
    <row r="9" spans="1:4" x14ac:dyDescent="0.3">
      <c r="A9" s="123" t="s">
        <v>55</v>
      </c>
      <c r="B9" s="124" t="s">
        <v>31</v>
      </c>
      <c r="C9" s="124" t="s">
        <v>91</v>
      </c>
      <c r="D9" s="126">
        <v>185</v>
      </c>
    </row>
    <row r="10" spans="1:4" x14ac:dyDescent="0.3">
      <c r="A10" s="123"/>
      <c r="B10" s="124" t="s">
        <v>31</v>
      </c>
      <c r="C10" s="124" t="s">
        <v>92</v>
      </c>
      <c r="D10" s="126">
        <v>217</v>
      </c>
    </row>
    <row r="11" spans="1:4" x14ac:dyDescent="0.3">
      <c r="A11" s="123"/>
      <c r="B11" s="124"/>
      <c r="C11" s="124"/>
      <c r="D11" s="126"/>
    </row>
    <row r="12" spans="1:4" x14ac:dyDescent="0.3">
      <c r="A12" s="123" t="s">
        <v>56</v>
      </c>
      <c r="B12" s="124" t="s">
        <v>31</v>
      </c>
      <c r="C12" s="124" t="s">
        <v>93</v>
      </c>
      <c r="D12" s="126">
        <v>136</v>
      </c>
    </row>
    <row r="13" spans="1:4" x14ac:dyDescent="0.3">
      <c r="A13" s="123"/>
      <c r="B13" s="124" t="s">
        <v>31</v>
      </c>
      <c r="C13" s="124" t="s">
        <v>94</v>
      </c>
      <c r="D13" s="126">
        <v>76</v>
      </c>
    </row>
    <row r="14" spans="1:4" x14ac:dyDescent="0.3">
      <c r="A14" s="123"/>
      <c r="B14" s="124"/>
      <c r="C14" s="124"/>
      <c r="D14" s="126"/>
    </row>
    <row r="15" spans="1:4" x14ac:dyDescent="0.3">
      <c r="A15" s="123" t="s">
        <v>57</v>
      </c>
      <c r="B15" s="124" t="s">
        <v>115</v>
      </c>
      <c r="C15" s="124" t="s">
        <v>114</v>
      </c>
      <c r="D15" s="126">
        <v>34</v>
      </c>
    </row>
    <row r="16" spans="1:4" x14ac:dyDescent="0.3">
      <c r="A16" s="123"/>
      <c r="B16" s="124"/>
      <c r="C16" s="124"/>
      <c r="D16" s="126"/>
    </row>
    <row r="17" spans="1:4" x14ac:dyDescent="0.3">
      <c r="A17" s="123" t="s">
        <v>58</v>
      </c>
      <c r="B17" s="124" t="s">
        <v>31</v>
      </c>
      <c r="C17" s="124" t="s">
        <v>95</v>
      </c>
      <c r="D17" s="126">
        <v>93</v>
      </c>
    </row>
    <row r="18" spans="1:4" x14ac:dyDescent="0.3">
      <c r="A18" s="123"/>
      <c r="B18" s="124" t="s">
        <v>31</v>
      </c>
      <c r="C18" s="124" t="s">
        <v>96</v>
      </c>
      <c r="D18" s="126">
        <v>67</v>
      </c>
    </row>
    <row r="19" spans="1:4" x14ac:dyDescent="0.3">
      <c r="A19" s="123"/>
      <c r="B19" s="124" t="s">
        <v>31</v>
      </c>
      <c r="C19" s="124" t="s">
        <v>116</v>
      </c>
      <c r="D19" s="126">
        <v>48</v>
      </c>
    </row>
    <row r="20" spans="1:4" x14ac:dyDescent="0.3">
      <c r="A20" s="123"/>
      <c r="B20" s="124"/>
      <c r="C20" s="124"/>
      <c r="D20" s="126"/>
    </row>
    <row r="21" spans="1:4" x14ac:dyDescent="0.3">
      <c r="A21" s="123" t="s">
        <v>59</v>
      </c>
      <c r="B21" s="124" t="s">
        <v>31</v>
      </c>
      <c r="C21" s="124" t="s">
        <v>97</v>
      </c>
      <c r="D21" s="126">
        <v>154</v>
      </c>
    </row>
    <row r="22" spans="1:4" x14ac:dyDescent="0.3">
      <c r="A22" s="123"/>
      <c r="B22" s="124" t="s">
        <v>31</v>
      </c>
      <c r="C22" s="124" t="s">
        <v>98</v>
      </c>
      <c r="D22" s="126">
        <v>75</v>
      </c>
    </row>
    <row r="23" spans="1:4" x14ac:dyDescent="0.3">
      <c r="A23" s="123"/>
      <c r="B23" s="124"/>
      <c r="C23" s="124"/>
      <c r="D23" s="126"/>
    </row>
    <row r="24" spans="1:4" x14ac:dyDescent="0.3">
      <c r="A24" s="123" t="s">
        <v>60</v>
      </c>
      <c r="B24" s="124" t="s">
        <v>31</v>
      </c>
      <c r="C24" s="124" t="s">
        <v>99</v>
      </c>
      <c r="D24" s="126">
        <v>81</v>
      </c>
    </row>
    <row r="25" spans="1:4" x14ac:dyDescent="0.3">
      <c r="A25" s="123"/>
      <c r="B25" s="124"/>
      <c r="C25" s="124"/>
      <c r="D25" s="126"/>
    </row>
    <row r="26" spans="1:4" x14ac:dyDescent="0.3">
      <c r="A26" s="123" t="s">
        <v>61</v>
      </c>
      <c r="B26" s="124" t="s">
        <v>31</v>
      </c>
      <c r="C26" s="124" t="s">
        <v>100</v>
      </c>
      <c r="D26" s="126">
        <v>166</v>
      </c>
    </row>
    <row r="27" spans="1:4" x14ac:dyDescent="0.3">
      <c r="A27" s="123"/>
      <c r="B27" s="124" t="s">
        <v>31</v>
      </c>
      <c r="C27" s="124" t="s">
        <v>101</v>
      </c>
      <c r="D27" s="126">
        <v>147</v>
      </c>
    </row>
    <row r="28" spans="1:4" x14ac:dyDescent="0.3">
      <c r="A28" s="123"/>
      <c r="B28" s="124"/>
      <c r="C28" s="124"/>
      <c r="D28" s="126"/>
    </row>
    <row r="29" spans="1:4" x14ac:dyDescent="0.3">
      <c r="A29" s="123" t="s">
        <v>62</v>
      </c>
      <c r="B29" s="124" t="s">
        <v>31</v>
      </c>
      <c r="C29" s="124" t="s">
        <v>102</v>
      </c>
      <c r="D29" s="126">
        <v>82</v>
      </c>
    </row>
    <row r="30" spans="1:4" x14ac:dyDescent="0.3">
      <c r="A30" s="123"/>
      <c r="B30" s="124"/>
      <c r="C30" s="124"/>
      <c r="D30" s="126"/>
    </row>
    <row r="31" spans="1:4" x14ac:dyDescent="0.3">
      <c r="A31" s="123" t="s">
        <v>63</v>
      </c>
      <c r="B31" s="124" t="s">
        <v>31</v>
      </c>
      <c r="C31" s="124" t="s">
        <v>103</v>
      </c>
      <c r="D31" s="126">
        <v>166</v>
      </c>
    </row>
    <row r="32" spans="1:4" x14ac:dyDescent="0.3">
      <c r="A32" s="123"/>
      <c r="B32" s="124"/>
      <c r="C32" s="124"/>
      <c r="D32" s="126"/>
    </row>
    <row r="33" spans="1:4" x14ac:dyDescent="0.3">
      <c r="A33" s="123" t="s">
        <v>64</v>
      </c>
      <c r="B33" s="124" t="s">
        <v>31</v>
      </c>
      <c r="C33" s="124" t="s">
        <v>104</v>
      </c>
      <c r="D33" s="126">
        <v>88</v>
      </c>
    </row>
    <row r="34" spans="1:4" x14ac:dyDescent="0.3">
      <c r="A34" s="123"/>
      <c r="B34" s="124"/>
      <c r="C34" s="124"/>
      <c r="D34" s="126"/>
    </row>
    <row r="35" spans="1:4" x14ac:dyDescent="0.3">
      <c r="A35" s="123" t="s">
        <v>65</v>
      </c>
      <c r="B35" s="124" t="s">
        <v>31</v>
      </c>
      <c r="C35" s="124" t="s">
        <v>105</v>
      </c>
      <c r="D35" s="126">
        <v>482</v>
      </c>
    </row>
    <row r="36" spans="1:4" x14ac:dyDescent="0.3">
      <c r="A36" s="123"/>
      <c r="B36" s="124"/>
      <c r="C36" s="124"/>
      <c r="D36" s="126"/>
    </row>
    <row r="37" spans="1:4" x14ac:dyDescent="0.3">
      <c r="A37" s="123" t="s">
        <v>66</v>
      </c>
      <c r="B37" s="124" t="s">
        <v>31</v>
      </c>
      <c r="C37" s="124" t="s">
        <v>106</v>
      </c>
      <c r="D37" s="126">
        <v>268</v>
      </c>
    </row>
    <row r="38" spans="1:4" x14ac:dyDescent="0.3">
      <c r="A38" s="123"/>
      <c r="B38" s="124"/>
      <c r="C38" s="124"/>
      <c r="D38" s="126"/>
    </row>
    <row r="39" spans="1:4" x14ac:dyDescent="0.3">
      <c r="A39" s="123" t="s">
        <v>67</v>
      </c>
      <c r="B39" s="124" t="s">
        <v>31</v>
      </c>
      <c r="C39" s="124" t="s">
        <v>107</v>
      </c>
      <c r="D39" s="126">
        <v>99</v>
      </c>
    </row>
    <row r="40" spans="1:4" x14ac:dyDescent="0.3">
      <c r="A40" s="123"/>
      <c r="B40" s="124" t="s">
        <v>31</v>
      </c>
      <c r="C40" s="124" t="s">
        <v>108</v>
      </c>
      <c r="D40" s="126">
        <v>150</v>
      </c>
    </row>
    <row r="41" spans="1:4" x14ac:dyDescent="0.3">
      <c r="A41" s="123"/>
      <c r="B41" s="124"/>
      <c r="C41" s="124"/>
      <c r="D41" s="126"/>
    </row>
    <row r="42" spans="1:4" x14ac:dyDescent="0.3">
      <c r="A42" s="123" t="s">
        <v>68</v>
      </c>
      <c r="B42" s="124" t="s">
        <v>31</v>
      </c>
      <c r="C42" s="124" t="s">
        <v>109</v>
      </c>
      <c r="D42" s="126">
        <v>109</v>
      </c>
    </row>
    <row r="43" spans="1:4" x14ac:dyDescent="0.3">
      <c r="A43" s="123"/>
      <c r="B43" s="124" t="s">
        <v>31</v>
      </c>
      <c r="C43" s="124" t="s">
        <v>117</v>
      </c>
      <c r="D43" s="126">
        <v>24</v>
      </c>
    </row>
    <row r="44" spans="1:4" x14ac:dyDescent="0.3">
      <c r="A44" s="123"/>
      <c r="B44" s="124"/>
      <c r="C44" s="124"/>
      <c r="D44" s="126"/>
    </row>
    <row r="45" spans="1:4" x14ac:dyDescent="0.3">
      <c r="A45" s="123" t="s">
        <v>69</v>
      </c>
      <c r="B45" s="124" t="s">
        <v>31</v>
      </c>
      <c r="C45" s="124" t="s">
        <v>110</v>
      </c>
      <c r="D45" s="126">
        <v>203</v>
      </c>
    </row>
    <row r="46" spans="1:4" ht="12.6" x14ac:dyDescent="0.25">
      <c r="A46"/>
      <c r="B46"/>
      <c r="C46"/>
      <c r="D46" s="95"/>
    </row>
    <row r="47" spans="1:4" ht="12.6" x14ac:dyDescent="0.25">
      <c r="A47"/>
      <c r="B47"/>
      <c r="C47"/>
      <c r="D47"/>
    </row>
    <row r="48" spans="1:4" ht="12.6" x14ac:dyDescent="0.25">
      <c r="A48"/>
      <c r="B48"/>
      <c r="C48"/>
      <c r="D48"/>
    </row>
    <row r="49" spans="1:4" ht="12.6" x14ac:dyDescent="0.25">
      <c r="A49"/>
      <c r="B49"/>
      <c r="C49"/>
      <c r="D49"/>
    </row>
    <row r="50" spans="1:4" ht="12.6" x14ac:dyDescent="0.25">
      <c r="A50"/>
      <c r="B50"/>
      <c r="C50"/>
      <c r="D50"/>
    </row>
    <row r="51" spans="1:4" ht="12.6" x14ac:dyDescent="0.25">
      <c r="A51"/>
      <c r="B51"/>
      <c r="C51"/>
      <c r="D51"/>
    </row>
    <row r="52" spans="1:4" ht="12.6" x14ac:dyDescent="0.25">
      <c r="A52"/>
      <c r="B52"/>
      <c r="C52"/>
      <c r="D52"/>
    </row>
    <row r="53" spans="1:4" ht="12.6" x14ac:dyDescent="0.25">
      <c r="A53"/>
      <c r="B53"/>
      <c r="C53"/>
      <c r="D53"/>
    </row>
    <row r="54" spans="1:4" ht="12.6" x14ac:dyDescent="0.25">
      <c r="A54"/>
      <c r="B54"/>
      <c r="C54"/>
      <c r="D54"/>
    </row>
    <row r="55" spans="1:4" ht="12.6" x14ac:dyDescent="0.25">
      <c r="A55"/>
      <c r="B55"/>
      <c r="C55"/>
      <c r="D55"/>
    </row>
    <row r="56" spans="1:4" ht="12.6" x14ac:dyDescent="0.25">
      <c r="A56"/>
      <c r="B56"/>
      <c r="C56"/>
      <c r="D56"/>
    </row>
    <row r="57" spans="1:4" ht="12.6" x14ac:dyDescent="0.25">
      <c r="A57"/>
      <c r="B57"/>
      <c r="C57"/>
      <c r="D57"/>
    </row>
    <row r="58" spans="1:4" ht="12.6" x14ac:dyDescent="0.25">
      <c r="A58"/>
      <c r="B58"/>
      <c r="C58"/>
      <c r="D58"/>
    </row>
    <row r="59" spans="1:4" ht="12.6" x14ac:dyDescent="0.25">
      <c r="A59"/>
      <c r="B59"/>
      <c r="C59"/>
      <c r="D59"/>
    </row>
    <row r="60" spans="1:4" ht="12.6" x14ac:dyDescent="0.25">
      <c r="A60"/>
      <c r="B60"/>
      <c r="C60"/>
      <c r="D60"/>
    </row>
    <row r="61" spans="1:4" ht="12.6" x14ac:dyDescent="0.25">
      <c r="A61"/>
      <c r="B61"/>
      <c r="C61"/>
      <c r="D61"/>
    </row>
    <row r="62" spans="1:4" ht="12.6" x14ac:dyDescent="0.25">
      <c r="A62"/>
      <c r="B62"/>
      <c r="C62"/>
      <c r="D62"/>
    </row>
    <row r="63" spans="1:4" ht="12.6" x14ac:dyDescent="0.25">
      <c r="A63"/>
      <c r="B63"/>
      <c r="C63"/>
      <c r="D63"/>
    </row>
    <row r="64" spans="1:4" ht="12.6" x14ac:dyDescent="0.25">
      <c r="A64"/>
      <c r="B64"/>
      <c r="C64"/>
      <c r="D64"/>
    </row>
    <row r="65" spans="1:4" ht="12.6" x14ac:dyDescent="0.25">
      <c r="A65"/>
      <c r="B65"/>
      <c r="C65"/>
      <c r="D65"/>
    </row>
    <row r="66" spans="1:4" ht="12.6" x14ac:dyDescent="0.25">
      <c r="A66"/>
      <c r="B66"/>
      <c r="C66"/>
      <c r="D66"/>
    </row>
    <row r="67" spans="1:4" ht="12.6" x14ac:dyDescent="0.25">
      <c r="A67"/>
      <c r="B67"/>
      <c r="C67"/>
      <c r="D67"/>
    </row>
    <row r="68" spans="1:4" ht="12.6" x14ac:dyDescent="0.25">
      <c r="A68"/>
      <c r="B68"/>
      <c r="C68"/>
      <c r="D68"/>
    </row>
    <row r="69" spans="1:4" ht="12.6" x14ac:dyDescent="0.25">
      <c r="A69"/>
      <c r="B69"/>
      <c r="C69"/>
      <c r="D69"/>
    </row>
    <row r="70" spans="1:4" ht="12.6" x14ac:dyDescent="0.25">
      <c r="A70"/>
      <c r="B70"/>
      <c r="C70"/>
      <c r="D70"/>
    </row>
    <row r="71" spans="1:4" ht="12.6" x14ac:dyDescent="0.25">
      <c r="A71"/>
      <c r="B71"/>
      <c r="C71"/>
      <c r="D71"/>
    </row>
    <row r="72" spans="1:4" ht="12.6" x14ac:dyDescent="0.25">
      <c r="A72"/>
      <c r="B72"/>
      <c r="C72"/>
      <c r="D72"/>
    </row>
    <row r="73" spans="1:4" ht="12.6" x14ac:dyDescent="0.25">
      <c r="A73"/>
      <c r="B73"/>
      <c r="C73"/>
      <c r="D73"/>
    </row>
    <row r="74" spans="1:4" ht="12.6" x14ac:dyDescent="0.25">
      <c r="A74"/>
      <c r="B74"/>
      <c r="C74"/>
      <c r="D74"/>
    </row>
    <row r="75" spans="1:4" ht="12.6" x14ac:dyDescent="0.25">
      <c r="A75"/>
      <c r="B75"/>
      <c r="C75"/>
      <c r="D75"/>
    </row>
    <row r="76" spans="1:4" ht="12.6" x14ac:dyDescent="0.25">
      <c r="A76"/>
      <c r="B76"/>
      <c r="C76"/>
      <c r="D76"/>
    </row>
    <row r="77" spans="1:4" ht="12.6" x14ac:dyDescent="0.25">
      <c r="A77"/>
      <c r="B77"/>
      <c r="C77"/>
      <c r="D77"/>
    </row>
    <row r="78" spans="1:4" ht="12.6" x14ac:dyDescent="0.25">
      <c r="A78"/>
      <c r="B78"/>
      <c r="C78"/>
      <c r="D78"/>
    </row>
    <row r="79" spans="1:4" ht="12.6" x14ac:dyDescent="0.25">
      <c r="A79"/>
      <c r="B79"/>
      <c r="C79"/>
      <c r="D79"/>
    </row>
    <row r="80" spans="1:4" ht="12.6" x14ac:dyDescent="0.25">
      <c r="A80"/>
      <c r="B80"/>
      <c r="C80"/>
      <c r="D80"/>
    </row>
    <row r="81" spans="1:4" ht="12.6" x14ac:dyDescent="0.25">
      <c r="A81"/>
      <c r="B81"/>
      <c r="C81"/>
      <c r="D81"/>
    </row>
    <row r="82" spans="1:4" ht="12.6" x14ac:dyDescent="0.25">
      <c r="A82"/>
      <c r="B82"/>
      <c r="C82"/>
      <c r="D82"/>
    </row>
    <row r="83" spans="1:4" ht="12.6" x14ac:dyDescent="0.25">
      <c r="A83"/>
      <c r="B83"/>
      <c r="C83"/>
      <c r="D83"/>
    </row>
    <row r="84" spans="1:4" ht="12.6" x14ac:dyDescent="0.25">
      <c r="A84"/>
      <c r="B84"/>
      <c r="C84"/>
      <c r="D84"/>
    </row>
    <row r="85" spans="1:4" ht="12.6" x14ac:dyDescent="0.25">
      <c r="A85"/>
      <c r="B85"/>
      <c r="C85"/>
      <c r="D85"/>
    </row>
    <row r="86" spans="1:4" ht="12.6" x14ac:dyDescent="0.25">
      <c r="A86"/>
      <c r="B86"/>
      <c r="C86"/>
      <c r="D86"/>
    </row>
    <row r="87" spans="1:4" ht="12.6" x14ac:dyDescent="0.25">
      <c r="A87"/>
      <c r="B87"/>
      <c r="C87"/>
      <c r="D87"/>
    </row>
    <row r="88" spans="1:4" ht="12.6" x14ac:dyDescent="0.25">
      <c r="A88"/>
      <c r="B88"/>
      <c r="C88"/>
      <c r="D88"/>
    </row>
    <row r="89" spans="1:4" ht="12.6" x14ac:dyDescent="0.25">
      <c r="A89"/>
      <c r="B89"/>
      <c r="C89"/>
      <c r="D89"/>
    </row>
    <row r="90" spans="1:4" ht="12.6" x14ac:dyDescent="0.25">
      <c r="A90"/>
      <c r="B90"/>
      <c r="C90"/>
      <c r="D90"/>
    </row>
    <row r="91" spans="1:4" ht="12.6" x14ac:dyDescent="0.25">
      <c r="A91"/>
      <c r="B91"/>
      <c r="C91"/>
      <c r="D91"/>
    </row>
    <row r="92" spans="1:4" ht="12.6" x14ac:dyDescent="0.25">
      <c r="A92"/>
      <c r="B92"/>
      <c r="C92"/>
      <c r="D92"/>
    </row>
    <row r="93" spans="1:4" ht="12.6" x14ac:dyDescent="0.25">
      <c r="A93"/>
      <c r="B93"/>
      <c r="C93"/>
      <c r="D93"/>
    </row>
    <row r="94" spans="1:4" ht="12.6" x14ac:dyDescent="0.25">
      <c r="A94"/>
      <c r="B94"/>
      <c r="C94"/>
      <c r="D94"/>
    </row>
    <row r="95" spans="1:4" ht="12.6" x14ac:dyDescent="0.25">
      <c r="A95"/>
      <c r="B95"/>
      <c r="C95"/>
      <c r="D95"/>
    </row>
    <row r="96" spans="1:4" ht="12.6" x14ac:dyDescent="0.25">
      <c r="A96"/>
      <c r="B96"/>
      <c r="C96"/>
      <c r="D96"/>
    </row>
    <row r="97" spans="1:4" ht="12.6" x14ac:dyDescent="0.25">
      <c r="A97"/>
      <c r="B97"/>
      <c r="C97"/>
      <c r="D97"/>
    </row>
    <row r="98" spans="1:4" ht="12.6" x14ac:dyDescent="0.25">
      <c r="A98"/>
      <c r="B98"/>
      <c r="C98"/>
      <c r="D98"/>
    </row>
    <row r="99" spans="1:4" ht="12.6" x14ac:dyDescent="0.25">
      <c r="A99"/>
      <c r="B99"/>
      <c r="C99"/>
      <c r="D99"/>
    </row>
    <row r="100" spans="1:4" ht="12.6" x14ac:dyDescent="0.25">
      <c r="A100"/>
      <c r="B100"/>
      <c r="C100"/>
      <c r="D100"/>
    </row>
    <row r="101" spans="1:4" ht="12.6" x14ac:dyDescent="0.25">
      <c r="A101"/>
      <c r="B101"/>
      <c r="C101"/>
      <c r="D101"/>
    </row>
    <row r="102" spans="1:4" ht="12.6" x14ac:dyDescent="0.25">
      <c r="A102"/>
      <c r="B102"/>
      <c r="C102"/>
      <c r="D102"/>
    </row>
    <row r="103" spans="1:4" ht="12.6" x14ac:dyDescent="0.25">
      <c r="A103"/>
      <c r="B103"/>
      <c r="C103"/>
      <c r="D103"/>
    </row>
    <row r="104" spans="1:4" ht="12.6" x14ac:dyDescent="0.25">
      <c r="A104"/>
      <c r="B104"/>
      <c r="C104"/>
      <c r="D104"/>
    </row>
    <row r="105" spans="1:4" ht="12.6" x14ac:dyDescent="0.25">
      <c r="A105"/>
      <c r="B105"/>
      <c r="C105"/>
      <c r="D105"/>
    </row>
    <row r="106" spans="1:4" ht="12.6" x14ac:dyDescent="0.25">
      <c r="A106"/>
      <c r="B106"/>
      <c r="C106"/>
      <c r="D106"/>
    </row>
    <row r="107" spans="1:4" ht="12.6" x14ac:dyDescent="0.25">
      <c r="A107"/>
      <c r="B107"/>
      <c r="C107"/>
      <c r="D107"/>
    </row>
    <row r="108" spans="1:4" ht="12.6" x14ac:dyDescent="0.25">
      <c r="A108"/>
      <c r="B108"/>
      <c r="C108"/>
      <c r="D108"/>
    </row>
    <row r="109" spans="1:4" ht="12.6" x14ac:dyDescent="0.25">
      <c r="A109"/>
      <c r="B109"/>
      <c r="C109"/>
      <c r="D109"/>
    </row>
    <row r="110" spans="1:4" ht="12.6" x14ac:dyDescent="0.25">
      <c r="A110"/>
      <c r="B110"/>
      <c r="C110"/>
      <c r="D110"/>
    </row>
    <row r="111" spans="1:4" ht="12.6" x14ac:dyDescent="0.25">
      <c r="A111"/>
      <c r="B111"/>
      <c r="C111"/>
      <c r="D111"/>
    </row>
    <row r="112" spans="1:4" ht="12.6" x14ac:dyDescent="0.25">
      <c r="A112"/>
      <c r="B112"/>
      <c r="C112"/>
      <c r="D112"/>
    </row>
    <row r="113" spans="1:4" ht="12.6" x14ac:dyDescent="0.25">
      <c r="A113"/>
      <c r="B113"/>
      <c r="C113"/>
      <c r="D113"/>
    </row>
    <row r="114" spans="1:4" ht="12.6" x14ac:dyDescent="0.25">
      <c r="A114"/>
      <c r="B114"/>
      <c r="C114"/>
      <c r="D114"/>
    </row>
    <row r="115" spans="1:4" ht="12.6" x14ac:dyDescent="0.25">
      <c r="A115"/>
      <c r="B115"/>
      <c r="C115"/>
      <c r="D115"/>
    </row>
    <row r="116" spans="1:4" ht="12.6" x14ac:dyDescent="0.25">
      <c r="A116"/>
      <c r="B116"/>
      <c r="C116"/>
      <c r="D116"/>
    </row>
    <row r="117" spans="1:4" ht="12.6" x14ac:dyDescent="0.25">
      <c r="A117"/>
      <c r="B117"/>
      <c r="C117"/>
      <c r="D117"/>
    </row>
    <row r="118" spans="1:4" ht="12.6" x14ac:dyDescent="0.25">
      <c r="A118"/>
      <c r="B118"/>
      <c r="C118"/>
      <c r="D118"/>
    </row>
    <row r="119" spans="1:4" ht="12.6" x14ac:dyDescent="0.25">
      <c r="A119"/>
      <c r="B119"/>
      <c r="C119"/>
      <c r="D119"/>
    </row>
    <row r="120" spans="1:4" ht="12.6" x14ac:dyDescent="0.25">
      <c r="A120"/>
      <c r="B120"/>
      <c r="C120"/>
      <c r="D120"/>
    </row>
    <row r="121" spans="1:4" ht="12.6" x14ac:dyDescent="0.25">
      <c r="A121"/>
      <c r="B121"/>
      <c r="C121"/>
      <c r="D121"/>
    </row>
    <row r="122" spans="1:4" ht="12.6" x14ac:dyDescent="0.25">
      <c r="A122"/>
      <c r="B122"/>
      <c r="C122"/>
      <c r="D122"/>
    </row>
    <row r="123" spans="1:4" ht="12.6" x14ac:dyDescent="0.25">
      <c r="A123"/>
      <c r="B123"/>
      <c r="C123"/>
      <c r="D123"/>
    </row>
    <row r="124" spans="1:4" ht="12.6" x14ac:dyDescent="0.25">
      <c r="A124"/>
      <c r="B124"/>
      <c r="C124"/>
      <c r="D124"/>
    </row>
    <row r="125" spans="1:4" ht="12.6" x14ac:dyDescent="0.25">
      <c r="A125"/>
      <c r="B125"/>
      <c r="C125"/>
      <c r="D125"/>
    </row>
    <row r="126" spans="1:4" ht="12.6" x14ac:dyDescent="0.25">
      <c r="A126"/>
      <c r="B126"/>
      <c r="C126"/>
      <c r="D126"/>
    </row>
    <row r="127" spans="1:4" ht="12.6" x14ac:dyDescent="0.25">
      <c r="A127"/>
      <c r="B127"/>
      <c r="C127"/>
      <c r="D127"/>
    </row>
    <row r="128" spans="1:4" ht="12.6" x14ac:dyDescent="0.25">
      <c r="A128"/>
      <c r="B128"/>
      <c r="C128"/>
      <c r="D128"/>
    </row>
    <row r="129" spans="1:4" ht="12.6" x14ac:dyDescent="0.25">
      <c r="A129"/>
      <c r="B129"/>
      <c r="C129"/>
      <c r="D129"/>
    </row>
    <row r="130" spans="1:4" ht="12.6" x14ac:dyDescent="0.25">
      <c r="A130"/>
      <c r="B130"/>
      <c r="C130"/>
      <c r="D130"/>
    </row>
    <row r="131" spans="1:4" ht="12.6" x14ac:dyDescent="0.25">
      <c r="A131"/>
      <c r="B131"/>
      <c r="C131"/>
      <c r="D131"/>
    </row>
    <row r="132" spans="1:4" ht="12.6" x14ac:dyDescent="0.25">
      <c r="A132"/>
      <c r="B132"/>
      <c r="C132"/>
      <c r="D132"/>
    </row>
    <row r="133" spans="1:4" ht="12.6" x14ac:dyDescent="0.25">
      <c r="A133"/>
      <c r="B133"/>
      <c r="C133"/>
      <c r="D133"/>
    </row>
    <row r="134" spans="1:4" ht="12.6" x14ac:dyDescent="0.25">
      <c r="A134"/>
      <c r="B134"/>
      <c r="C134"/>
      <c r="D134"/>
    </row>
    <row r="135" spans="1:4" ht="12.6" x14ac:dyDescent="0.25">
      <c r="A135"/>
      <c r="B135"/>
      <c r="C135"/>
      <c r="D135"/>
    </row>
    <row r="136" spans="1:4" ht="12.6" x14ac:dyDescent="0.25">
      <c r="A136"/>
      <c r="B136"/>
      <c r="C136"/>
      <c r="D136"/>
    </row>
    <row r="137" spans="1:4" ht="12.6" x14ac:dyDescent="0.25">
      <c r="A137"/>
      <c r="B137"/>
      <c r="C137"/>
      <c r="D137"/>
    </row>
    <row r="138" spans="1:4" ht="12.6" x14ac:dyDescent="0.25">
      <c r="A138"/>
      <c r="B138"/>
      <c r="C138"/>
      <c r="D138"/>
    </row>
    <row r="139" spans="1:4" ht="12.6" x14ac:dyDescent="0.25">
      <c r="A139"/>
      <c r="B139"/>
      <c r="C139"/>
      <c r="D139"/>
    </row>
    <row r="140" spans="1:4" ht="12.6" x14ac:dyDescent="0.25">
      <c r="A140"/>
      <c r="B140"/>
      <c r="C140"/>
      <c r="D140"/>
    </row>
    <row r="141" spans="1:4" ht="12.6" x14ac:dyDescent="0.25">
      <c r="A141"/>
      <c r="B141"/>
      <c r="C141"/>
      <c r="D141"/>
    </row>
    <row r="142" spans="1:4" ht="12.6" x14ac:dyDescent="0.25">
      <c r="A142"/>
      <c r="B142"/>
      <c r="C142"/>
      <c r="D142"/>
    </row>
    <row r="143" spans="1:4" ht="12.6" x14ac:dyDescent="0.25">
      <c r="A143"/>
      <c r="B143"/>
      <c r="C143"/>
      <c r="D143"/>
    </row>
    <row r="144" spans="1:4" ht="12.6" x14ac:dyDescent="0.25">
      <c r="A144"/>
      <c r="B144"/>
      <c r="C144"/>
      <c r="D144"/>
    </row>
    <row r="145" spans="1:4" ht="12.6" x14ac:dyDescent="0.25">
      <c r="A145"/>
      <c r="B145"/>
      <c r="C145"/>
      <c r="D145"/>
    </row>
    <row r="146" spans="1:4" ht="12.6" x14ac:dyDescent="0.25">
      <c r="A146"/>
      <c r="B146"/>
      <c r="C146"/>
      <c r="D146"/>
    </row>
    <row r="147" spans="1:4" ht="12.6" x14ac:dyDescent="0.25">
      <c r="A147"/>
      <c r="B147"/>
      <c r="C147"/>
      <c r="D147"/>
    </row>
    <row r="148" spans="1:4" ht="12.6" x14ac:dyDescent="0.25">
      <c r="A148"/>
      <c r="B148"/>
      <c r="C148"/>
      <c r="D148"/>
    </row>
    <row r="149" spans="1:4" ht="12.6" x14ac:dyDescent="0.25">
      <c r="A149"/>
      <c r="B149"/>
      <c r="C149"/>
      <c r="D149"/>
    </row>
    <row r="150" spans="1:4" ht="12.6" x14ac:dyDescent="0.25">
      <c r="A150"/>
      <c r="B150"/>
      <c r="C150"/>
      <c r="D150"/>
    </row>
    <row r="151" spans="1:4" ht="12.6" x14ac:dyDescent="0.25">
      <c r="A151"/>
      <c r="B151"/>
      <c r="C151"/>
      <c r="D151"/>
    </row>
    <row r="152" spans="1:4" ht="12.6" x14ac:dyDescent="0.25">
      <c r="A152"/>
      <c r="B152"/>
      <c r="C152"/>
      <c r="D152"/>
    </row>
    <row r="153" spans="1:4" ht="12.6" x14ac:dyDescent="0.25">
      <c r="A153"/>
      <c r="B153"/>
      <c r="C153"/>
      <c r="D153"/>
    </row>
    <row r="154" spans="1:4" ht="12.6" x14ac:dyDescent="0.25">
      <c r="A154"/>
      <c r="B154"/>
      <c r="C154"/>
      <c r="D154"/>
    </row>
    <row r="155" spans="1:4" ht="12.6" x14ac:dyDescent="0.25">
      <c r="A155"/>
      <c r="B155"/>
      <c r="C155"/>
      <c r="D155"/>
    </row>
    <row r="156" spans="1:4" ht="12.6" x14ac:dyDescent="0.25">
      <c r="A156"/>
      <c r="B156"/>
      <c r="C156"/>
      <c r="D156"/>
    </row>
    <row r="157" spans="1:4" ht="12.6" x14ac:dyDescent="0.25">
      <c r="A157"/>
      <c r="B157"/>
      <c r="C157"/>
      <c r="D157"/>
    </row>
    <row r="158" spans="1:4" ht="12.6" x14ac:dyDescent="0.25">
      <c r="A158"/>
      <c r="B158"/>
      <c r="C158"/>
      <c r="D158"/>
    </row>
    <row r="159" spans="1:4" ht="12.6" x14ac:dyDescent="0.25">
      <c r="A159"/>
      <c r="B159"/>
      <c r="C159"/>
      <c r="D159"/>
    </row>
    <row r="160" spans="1:4" ht="12.6" x14ac:dyDescent="0.25">
      <c r="A160"/>
      <c r="B160"/>
      <c r="C160"/>
      <c r="D160"/>
    </row>
    <row r="161" spans="1:4" ht="12.6" x14ac:dyDescent="0.25">
      <c r="A161"/>
      <c r="B161"/>
      <c r="C161"/>
      <c r="D161"/>
    </row>
    <row r="162" spans="1:4" ht="12.6" x14ac:dyDescent="0.25">
      <c r="A162"/>
      <c r="B162"/>
      <c r="C162"/>
      <c r="D162"/>
    </row>
    <row r="163" spans="1:4" ht="12.6" x14ac:dyDescent="0.25">
      <c r="A163"/>
      <c r="B163"/>
      <c r="C163"/>
      <c r="D163"/>
    </row>
    <row r="164" spans="1:4" ht="12.6" x14ac:dyDescent="0.25">
      <c r="A164"/>
      <c r="B164"/>
      <c r="C164"/>
      <c r="D164"/>
    </row>
    <row r="165" spans="1:4" ht="12.6" x14ac:dyDescent="0.25">
      <c r="A165"/>
      <c r="B165"/>
      <c r="C165"/>
      <c r="D165"/>
    </row>
    <row r="166" spans="1:4" ht="12.6" x14ac:dyDescent="0.25">
      <c r="A166"/>
      <c r="B166"/>
      <c r="C166"/>
      <c r="D166"/>
    </row>
    <row r="167" spans="1:4" ht="12.6" x14ac:dyDescent="0.25">
      <c r="A167"/>
      <c r="B167"/>
      <c r="C167"/>
      <c r="D167"/>
    </row>
    <row r="168" spans="1:4" ht="12.6" x14ac:dyDescent="0.25">
      <c r="A168"/>
      <c r="B168"/>
      <c r="C168"/>
      <c r="D168"/>
    </row>
    <row r="169" spans="1:4" ht="12.6" x14ac:dyDescent="0.25">
      <c r="A169"/>
      <c r="B169"/>
      <c r="C169"/>
      <c r="D169"/>
    </row>
    <row r="170" spans="1:4" ht="12.6" x14ac:dyDescent="0.25">
      <c r="A170"/>
      <c r="B170"/>
      <c r="C170"/>
      <c r="D170"/>
    </row>
    <row r="171" spans="1:4" ht="12.6" x14ac:dyDescent="0.25">
      <c r="A171"/>
      <c r="B171"/>
      <c r="C171"/>
      <c r="D171"/>
    </row>
    <row r="172" spans="1:4" ht="12.6" x14ac:dyDescent="0.25">
      <c r="A172"/>
      <c r="B172"/>
      <c r="C172"/>
      <c r="D172"/>
    </row>
    <row r="173" spans="1:4" ht="12.6" x14ac:dyDescent="0.25">
      <c r="A173"/>
      <c r="B173"/>
      <c r="C173"/>
      <c r="D173"/>
    </row>
    <row r="174" spans="1:4" ht="12.6" x14ac:dyDescent="0.25">
      <c r="A174"/>
      <c r="B174"/>
      <c r="C174"/>
      <c r="D174"/>
    </row>
    <row r="175" spans="1:4" ht="12.6" x14ac:dyDescent="0.25">
      <c r="A175"/>
      <c r="B175"/>
      <c r="C175"/>
      <c r="D175"/>
    </row>
    <row r="176" spans="1:4" ht="12.6" x14ac:dyDescent="0.25">
      <c r="A176"/>
      <c r="B176"/>
      <c r="C176"/>
      <c r="D176"/>
    </row>
    <row r="177" spans="1:4" ht="12.6" x14ac:dyDescent="0.25">
      <c r="A177"/>
      <c r="B177"/>
      <c r="C177"/>
      <c r="D177"/>
    </row>
    <row r="178" spans="1:4" ht="12.6" x14ac:dyDescent="0.25">
      <c r="A178"/>
      <c r="B178"/>
      <c r="C178"/>
      <c r="D178"/>
    </row>
    <row r="179" spans="1:4" ht="12.6" x14ac:dyDescent="0.25">
      <c r="A179"/>
      <c r="B179"/>
      <c r="C179"/>
      <c r="D179"/>
    </row>
    <row r="180" spans="1:4" ht="12.6" x14ac:dyDescent="0.25">
      <c r="A180"/>
      <c r="B180"/>
      <c r="C180"/>
      <c r="D180"/>
    </row>
    <row r="181" spans="1:4" ht="12.6" x14ac:dyDescent="0.25">
      <c r="A181"/>
      <c r="B181"/>
      <c r="C181"/>
      <c r="D181"/>
    </row>
    <row r="182" spans="1:4" ht="12.6" x14ac:dyDescent="0.25">
      <c r="A182"/>
      <c r="B182"/>
      <c r="C182"/>
      <c r="D182"/>
    </row>
    <row r="183" spans="1:4" ht="12.6" x14ac:dyDescent="0.25">
      <c r="A183"/>
      <c r="B183"/>
      <c r="C183"/>
      <c r="D183"/>
    </row>
    <row r="184" spans="1:4" ht="12.6" x14ac:dyDescent="0.25">
      <c r="A184"/>
      <c r="B184"/>
      <c r="C184"/>
      <c r="D184"/>
    </row>
    <row r="185" spans="1:4" ht="12.6" x14ac:dyDescent="0.25">
      <c r="A185"/>
      <c r="B185"/>
      <c r="C185"/>
      <c r="D185"/>
    </row>
    <row r="186" spans="1:4" ht="12.6" x14ac:dyDescent="0.25">
      <c r="A186"/>
      <c r="B186"/>
      <c r="C186"/>
      <c r="D186"/>
    </row>
    <row r="187" spans="1:4" ht="12.6" x14ac:dyDescent="0.25">
      <c r="A187"/>
      <c r="B187"/>
      <c r="C187"/>
      <c r="D187"/>
    </row>
    <row r="188" spans="1:4" ht="12.6" x14ac:dyDescent="0.25">
      <c r="A188"/>
      <c r="B188"/>
      <c r="C188"/>
      <c r="D188"/>
    </row>
    <row r="189" spans="1:4" ht="12.6" x14ac:dyDescent="0.25">
      <c r="A189"/>
      <c r="B189"/>
      <c r="C189"/>
      <c r="D189"/>
    </row>
    <row r="190" spans="1:4" ht="12.6" x14ac:dyDescent="0.25">
      <c r="A190"/>
      <c r="B190"/>
      <c r="C190"/>
      <c r="D190"/>
    </row>
    <row r="191" spans="1:4" ht="12.6" x14ac:dyDescent="0.25">
      <c r="A191"/>
      <c r="B191"/>
      <c r="C191"/>
      <c r="D191"/>
    </row>
    <row r="192" spans="1:4" ht="12.6" x14ac:dyDescent="0.25">
      <c r="A192"/>
      <c r="B192"/>
      <c r="C192"/>
      <c r="D192"/>
    </row>
    <row r="193" spans="1:4" ht="12.6" x14ac:dyDescent="0.25">
      <c r="A193"/>
      <c r="B193"/>
      <c r="C193"/>
      <c r="D193"/>
    </row>
    <row r="194" spans="1:4" ht="12.6" x14ac:dyDescent="0.25">
      <c r="A194"/>
      <c r="B194"/>
      <c r="C194"/>
      <c r="D194"/>
    </row>
    <row r="195" spans="1:4" ht="12.6" x14ac:dyDescent="0.25">
      <c r="A195"/>
      <c r="B195"/>
      <c r="C195"/>
      <c r="D195"/>
    </row>
    <row r="196" spans="1:4" ht="12.6" x14ac:dyDescent="0.25">
      <c r="A196"/>
      <c r="B196"/>
      <c r="C196"/>
      <c r="D196"/>
    </row>
    <row r="197" spans="1:4" ht="12.6" x14ac:dyDescent="0.25">
      <c r="A197"/>
      <c r="B197"/>
      <c r="C197"/>
      <c r="D197"/>
    </row>
    <row r="198" spans="1:4" ht="12.6" x14ac:dyDescent="0.25">
      <c r="A198"/>
      <c r="B198"/>
      <c r="C198"/>
      <c r="D198"/>
    </row>
    <row r="199" spans="1:4" ht="12.6" x14ac:dyDescent="0.25">
      <c r="A199"/>
      <c r="B199"/>
      <c r="C199"/>
      <c r="D199"/>
    </row>
    <row r="200" spans="1:4" ht="12.6" x14ac:dyDescent="0.25">
      <c r="A200"/>
      <c r="B200"/>
      <c r="C200"/>
      <c r="D200"/>
    </row>
    <row r="201" spans="1:4" ht="12.6" x14ac:dyDescent="0.25">
      <c r="A201"/>
      <c r="B201"/>
      <c r="C201"/>
      <c r="D201"/>
    </row>
    <row r="202" spans="1:4" ht="12.6" x14ac:dyDescent="0.25">
      <c r="A202"/>
      <c r="B202"/>
      <c r="C202"/>
      <c r="D202"/>
    </row>
    <row r="203" spans="1:4" ht="12.6" x14ac:dyDescent="0.25">
      <c r="A203"/>
      <c r="B203"/>
      <c r="C203"/>
      <c r="D203"/>
    </row>
    <row r="204" spans="1:4" ht="12.6" x14ac:dyDescent="0.25">
      <c r="A204"/>
      <c r="B204"/>
      <c r="C204"/>
      <c r="D204"/>
    </row>
    <row r="205" spans="1:4" ht="12.6" x14ac:dyDescent="0.25">
      <c r="A205"/>
      <c r="B205"/>
      <c r="C205"/>
      <c r="D205"/>
    </row>
    <row r="206" spans="1:4" ht="12.6" x14ac:dyDescent="0.25">
      <c r="A206"/>
      <c r="B206"/>
      <c r="C206"/>
      <c r="D206"/>
    </row>
    <row r="207" spans="1:4" ht="12.6" x14ac:dyDescent="0.25">
      <c r="A207"/>
      <c r="B207"/>
      <c r="C207"/>
      <c r="D207"/>
    </row>
    <row r="208" spans="1:4" ht="12.6" x14ac:dyDescent="0.25">
      <c r="A208"/>
      <c r="B208"/>
      <c r="C208"/>
      <c r="D208"/>
    </row>
    <row r="209" spans="1:4" ht="12.6" x14ac:dyDescent="0.25">
      <c r="A209"/>
      <c r="B209"/>
      <c r="C209"/>
      <c r="D209"/>
    </row>
    <row r="210" spans="1:4" ht="12.6" x14ac:dyDescent="0.25">
      <c r="A210"/>
      <c r="B210"/>
      <c r="C210"/>
      <c r="D210"/>
    </row>
    <row r="211" spans="1:4" ht="12.6" x14ac:dyDescent="0.25">
      <c r="A211"/>
      <c r="B211"/>
      <c r="C211"/>
      <c r="D211"/>
    </row>
    <row r="212" spans="1:4" ht="12.6" x14ac:dyDescent="0.25">
      <c r="A212"/>
      <c r="B212"/>
      <c r="C212"/>
      <c r="D212"/>
    </row>
    <row r="213" spans="1:4" ht="12.6" x14ac:dyDescent="0.25">
      <c r="A213"/>
      <c r="B213"/>
      <c r="C213"/>
      <c r="D213"/>
    </row>
    <row r="214" spans="1:4" ht="12.6" x14ac:dyDescent="0.25">
      <c r="A214"/>
      <c r="B214"/>
      <c r="C214"/>
      <c r="D214"/>
    </row>
    <row r="215" spans="1:4" ht="12.6" x14ac:dyDescent="0.25">
      <c r="A215"/>
      <c r="B215"/>
      <c r="C215"/>
      <c r="D215"/>
    </row>
    <row r="216" spans="1:4" ht="12.6" x14ac:dyDescent="0.25">
      <c r="A216"/>
      <c r="B216"/>
      <c r="C216"/>
      <c r="D216"/>
    </row>
    <row r="217" spans="1:4" ht="12.6" x14ac:dyDescent="0.25">
      <c r="A217"/>
      <c r="B217"/>
      <c r="C217"/>
      <c r="D217"/>
    </row>
    <row r="218" spans="1:4" ht="12.6" x14ac:dyDescent="0.25">
      <c r="A218"/>
      <c r="B218"/>
      <c r="C218"/>
      <c r="D218"/>
    </row>
    <row r="219" spans="1:4" ht="12.6" x14ac:dyDescent="0.25">
      <c r="A219"/>
      <c r="B219"/>
      <c r="C219"/>
      <c r="D219"/>
    </row>
    <row r="220" spans="1:4" ht="12.6" x14ac:dyDescent="0.25">
      <c r="A220"/>
      <c r="B220"/>
      <c r="C220"/>
      <c r="D220"/>
    </row>
    <row r="221" spans="1:4" ht="12.6" x14ac:dyDescent="0.25">
      <c r="A221"/>
      <c r="B221"/>
      <c r="C221"/>
      <c r="D221"/>
    </row>
    <row r="222" spans="1:4" ht="12.6" x14ac:dyDescent="0.25">
      <c r="A222"/>
      <c r="B222"/>
      <c r="C222"/>
      <c r="D222"/>
    </row>
    <row r="223" spans="1:4" ht="12.6" x14ac:dyDescent="0.25">
      <c r="A223"/>
      <c r="B223"/>
      <c r="C223"/>
      <c r="D223"/>
    </row>
    <row r="224" spans="1:4" ht="12.6" x14ac:dyDescent="0.25">
      <c r="A224"/>
      <c r="B224"/>
      <c r="C224"/>
      <c r="D224"/>
    </row>
    <row r="225" spans="1:4" ht="12.6" x14ac:dyDescent="0.25">
      <c r="A225"/>
      <c r="B225"/>
      <c r="C225"/>
      <c r="D225"/>
    </row>
    <row r="226" spans="1:4" ht="12.6" x14ac:dyDescent="0.25">
      <c r="A226"/>
      <c r="B226"/>
      <c r="C226"/>
      <c r="D226"/>
    </row>
    <row r="227" spans="1:4" ht="12.6" x14ac:dyDescent="0.25">
      <c r="A227"/>
      <c r="B227"/>
      <c r="C227"/>
      <c r="D227"/>
    </row>
    <row r="228" spans="1:4" ht="12.6" x14ac:dyDescent="0.25">
      <c r="A228"/>
      <c r="B228"/>
      <c r="C228"/>
      <c r="D228"/>
    </row>
    <row r="229" spans="1:4" ht="12.6" x14ac:dyDescent="0.25">
      <c r="A229"/>
      <c r="B229"/>
      <c r="C229"/>
      <c r="D229"/>
    </row>
    <row r="230" spans="1:4" ht="12.6" x14ac:dyDescent="0.25">
      <c r="A230"/>
      <c r="B230"/>
      <c r="C230"/>
      <c r="D230"/>
    </row>
    <row r="231" spans="1:4" ht="12.6" x14ac:dyDescent="0.25">
      <c r="A231"/>
      <c r="B231"/>
      <c r="C231"/>
      <c r="D231"/>
    </row>
    <row r="232" spans="1:4" ht="12.6" x14ac:dyDescent="0.25">
      <c r="A232"/>
      <c r="B232"/>
      <c r="C232"/>
      <c r="D232"/>
    </row>
    <row r="233" spans="1:4" ht="12.6" x14ac:dyDescent="0.25">
      <c r="A233"/>
      <c r="B233"/>
      <c r="C233"/>
      <c r="D233"/>
    </row>
    <row r="234" spans="1:4" ht="12.6" x14ac:dyDescent="0.25">
      <c r="A234"/>
      <c r="B234"/>
      <c r="C234"/>
      <c r="D234"/>
    </row>
    <row r="235" spans="1:4" ht="12.6" x14ac:dyDescent="0.25">
      <c r="A235"/>
      <c r="B235"/>
      <c r="C235"/>
      <c r="D235"/>
    </row>
    <row r="236" spans="1:4" ht="12.6" x14ac:dyDescent="0.25">
      <c r="A236"/>
      <c r="B236"/>
      <c r="C236"/>
      <c r="D236"/>
    </row>
    <row r="237" spans="1:4" ht="12.6" x14ac:dyDescent="0.25">
      <c r="A237"/>
      <c r="B237"/>
      <c r="C237"/>
      <c r="D237"/>
    </row>
    <row r="238" spans="1:4" ht="12.6" x14ac:dyDescent="0.25">
      <c r="A238"/>
      <c r="B238"/>
      <c r="C238"/>
      <c r="D238"/>
    </row>
    <row r="239" spans="1:4" ht="12.6" x14ac:dyDescent="0.25">
      <c r="A239"/>
      <c r="B239"/>
      <c r="C239"/>
      <c r="D239"/>
    </row>
    <row r="240" spans="1:4" ht="12.6" x14ac:dyDescent="0.25">
      <c r="A240"/>
      <c r="B240"/>
      <c r="C240"/>
      <c r="D240"/>
    </row>
    <row r="241" spans="1:4" ht="12.6" x14ac:dyDescent="0.25">
      <c r="A241"/>
      <c r="B241"/>
      <c r="C241"/>
      <c r="D241"/>
    </row>
    <row r="242" spans="1:4" ht="12.6" x14ac:dyDescent="0.25">
      <c r="A242"/>
      <c r="B242"/>
      <c r="C242"/>
      <c r="D242"/>
    </row>
    <row r="243" spans="1:4" ht="12.6" x14ac:dyDescent="0.25">
      <c r="A243"/>
      <c r="B243"/>
      <c r="C243"/>
      <c r="D243"/>
    </row>
    <row r="244" spans="1:4" ht="12.6" x14ac:dyDescent="0.25">
      <c r="A244"/>
      <c r="B244"/>
      <c r="C244"/>
      <c r="D244"/>
    </row>
    <row r="245" spans="1:4" ht="12.6" x14ac:dyDescent="0.25">
      <c r="A245"/>
      <c r="B245"/>
      <c r="C245"/>
      <c r="D245"/>
    </row>
    <row r="246" spans="1:4" x14ac:dyDescent="0.3">
      <c r="A246"/>
    </row>
  </sheetData>
  <sheetProtection selectLockedCells="1"/>
  <mergeCells count="2">
    <mergeCell ref="A1:D1"/>
    <mergeCell ref="A3:D3"/>
  </mergeCells>
  <printOptions horizontalCentered="1"/>
  <pageMargins left="0.5" right="0.5" top="1" bottom="0.5" header="0.5" footer="0.3"/>
  <pageSetup orientation="portrait" r:id="rId1"/>
  <headerFooter alignWithMargins="0">
    <oddHeader>&amp;C&amp;"Helv,Bold"JEFFERSON COUNTY RESULTS
PRIMARY ELECTION     MAY 17, 2016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Normal="100" workbookViewId="0">
      <selection activeCell="I1" sqref="I1"/>
    </sheetView>
  </sheetViews>
  <sheetFormatPr defaultRowHeight="12.6" x14ac:dyDescent="0.25"/>
  <cols>
    <col min="1" max="1" width="13.44140625" customWidth="1"/>
    <col min="2" max="3" width="10.6640625" customWidth="1"/>
  </cols>
  <sheetData>
    <row r="1" spans="1:9" ht="13.8" x14ac:dyDescent="0.3">
      <c r="A1" s="29"/>
      <c r="B1" s="139" t="s">
        <v>118</v>
      </c>
      <c r="C1" s="141"/>
      <c r="D1" s="139" t="s">
        <v>4</v>
      </c>
      <c r="E1" s="140"/>
      <c r="F1" s="140"/>
      <c r="G1" s="140"/>
      <c r="H1" s="141"/>
      <c r="I1" s="15"/>
    </row>
    <row r="2" spans="1:9" ht="13.8" x14ac:dyDescent="0.3">
      <c r="A2" s="32"/>
      <c r="B2" s="136" t="s">
        <v>111</v>
      </c>
      <c r="C2" s="138"/>
      <c r="D2" s="136" t="s">
        <v>5</v>
      </c>
      <c r="E2" s="137"/>
      <c r="F2" s="137"/>
      <c r="G2" s="137"/>
      <c r="H2" s="138"/>
      <c r="I2" s="31"/>
    </row>
    <row r="3" spans="1:9" ht="13.8" x14ac:dyDescent="0.3">
      <c r="A3" s="33"/>
      <c r="B3" s="133" t="s">
        <v>26</v>
      </c>
      <c r="C3" s="135"/>
      <c r="D3" s="146"/>
      <c r="E3" s="147"/>
      <c r="F3" s="147"/>
      <c r="G3" s="147"/>
      <c r="H3" s="148"/>
      <c r="I3" s="15"/>
    </row>
    <row r="4" spans="1:9" ht="87.75" customHeight="1" thickBot="1" x14ac:dyDescent="0.3">
      <c r="A4" s="34" t="s">
        <v>6</v>
      </c>
      <c r="B4" s="5" t="s">
        <v>113</v>
      </c>
      <c r="C4" s="73" t="s">
        <v>112</v>
      </c>
      <c r="D4" s="6" t="s">
        <v>11</v>
      </c>
      <c r="E4" s="6" t="s">
        <v>12</v>
      </c>
      <c r="F4" s="6" t="s">
        <v>18</v>
      </c>
      <c r="G4" s="6" t="s">
        <v>19</v>
      </c>
      <c r="H4" s="3" t="s">
        <v>13</v>
      </c>
      <c r="I4" s="16"/>
    </row>
    <row r="5" spans="1:9" ht="14.4" thickBot="1" x14ac:dyDescent="0.35">
      <c r="A5" s="17"/>
      <c r="B5" s="44"/>
      <c r="C5" s="44"/>
      <c r="D5" s="18"/>
      <c r="E5" s="18"/>
      <c r="F5" s="18"/>
      <c r="G5" s="18"/>
      <c r="H5" s="19"/>
      <c r="I5" s="20"/>
    </row>
    <row r="6" spans="1:9" ht="13.8" x14ac:dyDescent="0.3">
      <c r="A6" s="113" t="s">
        <v>53</v>
      </c>
      <c r="B6" s="35">
        <v>83</v>
      </c>
      <c r="C6" s="98">
        <v>30</v>
      </c>
      <c r="D6" s="23">
        <v>321</v>
      </c>
      <c r="E6" s="24">
        <v>1</v>
      </c>
      <c r="F6" s="42">
        <f t="shared" ref="F6:F18" si="0">IF(E6&lt;&gt;0,E6+D6,"")</f>
        <v>322</v>
      </c>
      <c r="G6" s="24">
        <v>121</v>
      </c>
      <c r="H6" s="25">
        <f>IF(G6&lt;&gt;0,G6/F6,"")</f>
        <v>0.37577639751552794</v>
      </c>
      <c r="I6" s="20"/>
    </row>
    <row r="7" spans="1:9" ht="13.8" x14ac:dyDescent="0.3">
      <c r="A7" s="114" t="s">
        <v>54</v>
      </c>
      <c r="B7" s="99">
        <v>167</v>
      </c>
      <c r="C7" s="100">
        <v>93</v>
      </c>
      <c r="D7" s="45">
        <v>975</v>
      </c>
      <c r="E7" s="27">
        <v>7</v>
      </c>
      <c r="F7" s="43">
        <f t="shared" si="0"/>
        <v>982</v>
      </c>
      <c r="G7" s="27">
        <v>277</v>
      </c>
      <c r="H7" s="25">
        <f t="shared" ref="H7:H20" si="1">IF(G7&lt;&gt;0,G7/F7,"")</f>
        <v>0.2820773930753564</v>
      </c>
      <c r="I7" s="20"/>
    </row>
    <row r="8" spans="1:9" ht="13.8" x14ac:dyDescent="0.3">
      <c r="A8" s="115" t="s">
        <v>55</v>
      </c>
      <c r="B8" s="87">
        <v>278</v>
      </c>
      <c r="C8" s="101">
        <v>106</v>
      </c>
      <c r="D8" s="45">
        <v>1507</v>
      </c>
      <c r="E8" s="27">
        <v>27</v>
      </c>
      <c r="F8" s="43">
        <f t="shared" si="0"/>
        <v>1534</v>
      </c>
      <c r="G8" s="27">
        <v>409</v>
      </c>
      <c r="H8" s="25">
        <f t="shared" si="1"/>
        <v>0.26662320730117339</v>
      </c>
      <c r="I8" s="20"/>
    </row>
    <row r="9" spans="1:9" ht="13.8" x14ac:dyDescent="0.3">
      <c r="A9" s="115" t="s">
        <v>56</v>
      </c>
      <c r="B9" s="87">
        <v>113</v>
      </c>
      <c r="C9" s="101">
        <v>84</v>
      </c>
      <c r="D9" s="45">
        <v>682</v>
      </c>
      <c r="E9" s="27">
        <v>2</v>
      </c>
      <c r="F9" s="43">
        <f t="shared" si="0"/>
        <v>684</v>
      </c>
      <c r="G9" s="27">
        <v>220</v>
      </c>
      <c r="H9" s="25">
        <f t="shared" si="1"/>
        <v>0.32163742690058478</v>
      </c>
      <c r="I9" s="20"/>
    </row>
    <row r="10" spans="1:9" ht="13.8" x14ac:dyDescent="0.3">
      <c r="A10" s="115" t="s">
        <v>58</v>
      </c>
      <c r="B10" s="87">
        <v>150</v>
      </c>
      <c r="C10" s="101">
        <v>59</v>
      </c>
      <c r="D10" s="45">
        <v>734</v>
      </c>
      <c r="E10" s="27">
        <v>3</v>
      </c>
      <c r="F10" s="43">
        <f t="shared" si="0"/>
        <v>737</v>
      </c>
      <c r="G10" s="27">
        <v>217</v>
      </c>
      <c r="H10" s="25">
        <f t="shared" si="1"/>
        <v>0.29443690637720488</v>
      </c>
      <c r="I10" s="20"/>
    </row>
    <row r="11" spans="1:9" ht="13.8" x14ac:dyDescent="0.3">
      <c r="A11" s="115" t="s">
        <v>59</v>
      </c>
      <c r="B11" s="87">
        <v>156</v>
      </c>
      <c r="C11" s="101">
        <v>65</v>
      </c>
      <c r="D11" s="45">
        <v>692</v>
      </c>
      <c r="E11" s="27">
        <v>5</v>
      </c>
      <c r="F11" s="43">
        <f t="shared" si="0"/>
        <v>697</v>
      </c>
      <c r="G11" s="27">
        <v>227</v>
      </c>
      <c r="H11" s="25">
        <f t="shared" si="1"/>
        <v>0.32568149210903874</v>
      </c>
      <c r="I11" s="20"/>
    </row>
    <row r="12" spans="1:9" ht="13.8" x14ac:dyDescent="0.3">
      <c r="A12" s="116" t="s">
        <v>60</v>
      </c>
      <c r="B12" s="87">
        <v>57</v>
      </c>
      <c r="C12" s="101">
        <v>30</v>
      </c>
      <c r="D12" s="45">
        <v>324</v>
      </c>
      <c r="E12" s="27">
        <v>1</v>
      </c>
      <c r="F12" s="43">
        <f t="shared" si="0"/>
        <v>325</v>
      </c>
      <c r="G12" s="27">
        <v>93</v>
      </c>
      <c r="H12" s="25">
        <f t="shared" si="1"/>
        <v>0.28615384615384615</v>
      </c>
      <c r="I12" s="20"/>
    </row>
    <row r="13" spans="1:9" ht="13.8" x14ac:dyDescent="0.3">
      <c r="A13" s="117" t="s">
        <v>61</v>
      </c>
      <c r="B13" s="87">
        <v>210</v>
      </c>
      <c r="C13" s="101">
        <v>107</v>
      </c>
      <c r="D13" s="45">
        <v>762</v>
      </c>
      <c r="E13" s="27">
        <v>12</v>
      </c>
      <c r="F13" s="43">
        <f t="shared" si="0"/>
        <v>774</v>
      </c>
      <c r="G13" s="27">
        <v>332</v>
      </c>
      <c r="H13" s="25">
        <f t="shared" si="1"/>
        <v>0.4289405684754522</v>
      </c>
      <c r="I13" s="20"/>
    </row>
    <row r="14" spans="1:9" ht="13.8" x14ac:dyDescent="0.3">
      <c r="A14" s="117" t="s">
        <v>63</v>
      </c>
      <c r="B14" s="87">
        <v>116</v>
      </c>
      <c r="C14" s="101">
        <v>60</v>
      </c>
      <c r="D14" s="45">
        <v>639</v>
      </c>
      <c r="E14" s="27">
        <v>2</v>
      </c>
      <c r="F14" s="43">
        <f t="shared" si="0"/>
        <v>641</v>
      </c>
      <c r="G14" s="27">
        <v>186</v>
      </c>
      <c r="H14" s="25">
        <f t="shared" si="1"/>
        <v>0.29017160686427457</v>
      </c>
      <c r="I14" s="20"/>
    </row>
    <row r="15" spans="1:9" ht="13.8" x14ac:dyDescent="0.3">
      <c r="A15" s="116" t="s">
        <v>64</v>
      </c>
      <c r="B15" s="87">
        <v>52</v>
      </c>
      <c r="C15" s="101">
        <v>42</v>
      </c>
      <c r="D15" s="45">
        <v>411</v>
      </c>
      <c r="E15" s="27">
        <v>2</v>
      </c>
      <c r="F15" s="43">
        <f t="shared" si="0"/>
        <v>413</v>
      </c>
      <c r="G15" s="27">
        <v>96</v>
      </c>
      <c r="H15" s="25">
        <f t="shared" si="1"/>
        <v>0.23244552058111381</v>
      </c>
      <c r="I15" s="20"/>
    </row>
    <row r="16" spans="1:9" ht="13.8" x14ac:dyDescent="0.3">
      <c r="A16" s="118" t="s">
        <v>65</v>
      </c>
      <c r="B16" s="87">
        <v>337</v>
      </c>
      <c r="C16" s="101">
        <v>184</v>
      </c>
      <c r="D16" s="45">
        <v>2252</v>
      </c>
      <c r="E16" s="27">
        <v>24</v>
      </c>
      <c r="F16" s="43">
        <f t="shared" si="0"/>
        <v>2276</v>
      </c>
      <c r="G16" s="27">
        <v>534</v>
      </c>
      <c r="H16" s="25">
        <f t="shared" si="1"/>
        <v>0.23462214411247803</v>
      </c>
      <c r="I16" s="20"/>
    </row>
    <row r="17" spans="1:9" ht="13.8" x14ac:dyDescent="0.3">
      <c r="A17" s="117" t="s">
        <v>66</v>
      </c>
      <c r="B17" s="87">
        <v>183</v>
      </c>
      <c r="C17" s="101">
        <v>109</v>
      </c>
      <c r="D17" s="45">
        <v>1108</v>
      </c>
      <c r="E17" s="27">
        <v>10</v>
      </c>
      <c r="F17" s="43">
        <f t="shared" si="0"/>
        <v>1118</v>
      </c>
      <c r="G17" s="27">
        <v>320</v>
      </c>
      <c r="H17" s="25">
        <f t="shared" si="1"/>
        <v>0.28622540250447226</v>
      </c>
      <c r="I17" s="20"/>
    </row>
    <row r="18" spans="1:9" ht="13.8" x14ac:dyDescent="0.3">
      <c r="A18" s="116" t="s">
        <v>67</v>
      </c>
      <c r="B18" s="87">
        <v>151</v>
      </c>
      <c r="C18" s="101">
        <v>129</v>
      </c>
      <c r="D18" s="45">
        <v>879</v>
      </c>
      <c r="E18" s="45">
        <v>15</v>
      </c>
      <c r="F18" s="105">
        <f t="shared" si="0"/>
        <v>894</v>
      </c>
      <c r="G18" s="27">
        <v>283</v>
      </c>
      <c r="H18" s="25">
        <f t="shared" si="1"/>
        <v>0.31655480984340045</v>
      </c>
      <c r="I18" s="20"/>
    </row>
    <row r="19" spans="1:9" ht="13.8" x14ac:dyDescent="0.3">
      <c r="A19" s="119" t="s">
        <v>70</v>
      </c>
      <c r="B19" s="94">
        <v>130</v>
      </c>
      <c r="C19" s="101">
        <v>83</v>
      </c>
      <c r="D19" s="103"/>
      <c r="E19" s="104"/>
      <c r="F19" s="103"/>
      <c r="G19" s="89">
        <v>254</v>
      </c>
      <c r="H19" s="102"/>
      <c r="I19" s="20"/>
    </row>
    <row r="20" spans="1:9" ht="13.8" x14ac:dyDescent="0.3">
      <c r="A20" s="8" t="s">
        <v>0</v>
      </c>
      <c r="B20" s="112">
        <f t="shared" ref="B20:G20" si="2">SUM(B6:B19)</f>
        <v>2183</v>
      </c>
      <c r="C20" s="112">
        <f t="shared" si="2"/>
        <v>1181</v>
      </c>
      <c r="D20" s="22">
        <f t="shared" si="2"/>
        <v>11286</v>
      </c>
      <c r="E20" s="22">
        <f t="shared" si="2"/>
        <v>111</v>
      </c>
      <c r="F20" s="22">
        <f t="shared" si="2"/>
        <v>11397</v>
      </c>
      <c r="G20" s="22">
        <f t="shared" si="2"/>
        <v>3569</v>
      </c>
      <c r="H20" s="56">
        <f t="shared" si="1"/>
        <v>0.31315258401333684</v>
      </c>
      <c r="I20" s="20"/>
    </row>
    <row r="21" spans="1:9" ht="13.8" x14ac:dyDescent="0.3">
      <c r="A21" s="38"/>
      <c r="B21" s="38"/>
      <c r="C21" s="38"/>
      <c r="D21" s="46"/>
      <c r="E21" s="46"/>
      <c r="F21" s="46"/>
      <c r="G21" s="46"/>
      <c r="H21" s="59"/>
      <c r="I21" s="20"/>
    </row>
    <row r="22" spans="1:9" ht="13.8" x14ac:dyDescent="0.3">
      <c r="A22" s="38"/>
      <c r="B22" s="38"/>
      <c r="C22" s="38"/>
      <c r="D22" s="20"/>
    </row>
  </sheetData>
  <sheetProtection selectLockedCells="1"/>
  <mergeCells count="6">
    <mergeCell ref="B1:C1"/>
    <mergeCell ref="D1:H1"/>
    <mergeCell ref="B2:C2"/>
    <mergeCell ref="D2:H2"/>
    <mergeCell ref="B3:C3"/>
    <mergeCell ref="D3:H3"/>
  </mergeCells>
  <printOptions horizontalCentered="1"/>
  <pageMargins left="1.5" right="0.5" top="1" bottom="0.5" header="0.5" footer="0.3"/>
  <pageSetup orientation="landscape" r:id="rId1"/>
  <headerFooter alignWithMargins="0">
    <oddHeader>&amp;C&amp;"Helv,Bold"JEFFERSON COUNTY RESULTS
PRIMARY ELECTION     MAY 17,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US Sen - Sup Ct</vt:lpstr>
      <vt:lpstr>Sup Ct - Voting Stats</vt:lpstr>
      <vt:lpstr>Leg 35</vt:lpstr>
      <vt:lpstr>Co Comm - Co Treas</vt:lpstr>
      <vt:lpstr>Precinct</vt:lpstr>
      <vt:lpstr>Central Fire Comm</vt:lpstr>
      <vt:lpstr>'Co Comm - Co Treas'!Print_Titles</vt:lpstr>
      <vt:lpstr>'Leg 35'!Print_Titles</vt:lpstr>
      <vt:lpstr>Precinct!Print_Titles</vt:lpstr>
      <vt:lpstr>'Sup Ct - Voting Stats'!Print_Titles</vt:lpstr>
      <vt:lpstr>'US Sen - Sup Ct'!Print_Titles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Moon</dc:creator>
  <cp:lastModifiedBy>Betsie</cp:lastModifiedBy>
  <cp:lastPrinted>2016-05-20T20:27:08Z</cp:lastPrinted>
  <dcterms:created xsi:type="dcterms:W3CDTF">1998-04-10T16:02:13Z</dcterms:created>
  <dcterms:modified xsi:type="dcterms:W3CDTF">2016-06-29T14:12:25Z</dcterms:modified>
</cp:coreProperties>
</file>