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90gen" sheetId="1" state="visible" r:id="rId2"/>
  </sheets>
  <definedNames>
    <definedName function="false" hidden="false" localSheetId="0" name="_xlnm.Print_Area" vbProcedure="false">90gen!$A$1:$X$50</definedName>
    <definedName function="false" hidden="false" name="HTML1_1" vbProcedure="false">"'[90GNABST.XLS]90gen'!$A$1:$X$50"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"G:\HTDOCS\ELECT\ABSTRA~1\90gen.htm"</definedName>
    <definedName function="false" hidden="false" name="HTML1_2" vbProcedure="false">1</definedName>
    <definedName function="false" hidden="false" name="HTML1_3" vbProcedure="false">"1990 Idaho General Election"</definedName>
    <definedName function="false" hidden="false" name="HTML1_4" vbProcedure="false">"1990 Idaho General Election"</definedName>
    <definedName function="false" hidden="false" name="HTML1_5" vbProcedure="false">"Abstract of Votes
Idaho General Election   November 6, 1990"</definedName>
    <definedName function="false" hidden="false" name="HTML1_6" vbProcedure="false">1</definedName>
    <definedName function="false" hidden="false" name="HTML1_7" vbProcedure="false">1</definedName>
    <definedName function="false" hidden="false" name="HTML1_8" vbProcedure="false">""</definedName>
    <definedName function="false" hidden="false" name="HTML1_9" vbProcedure="false">""</definedName>
    <definedName function="false" hidden="false" name="HTMLCount" vbProcedure="false">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<sst xmlns="http://schemas.openxmlformats.org/spreadsheetml/2006/main" count="107" uniqueCount="90">
  <si>
    <t xml:space="preserve">U.S. Representative</t>
  </si>
  <si>
    <t xml:space="preserve">Lieut</t>
  </si>
  <si>
    <t xml:space="preserve">Sec</t>
  </si>
  <si>
    <t xml:space="preserve">State</t>
  </si>
  <si>
    <t xml:space="preserve">Attorney</t>
  </si>
  <si>
    <t xml:space="preserve">Supt</t>
  </si>
  <si>
    <t xml:space="preserve">Constitutional</t>
  </si>
  <si>
    <t xml:space="preserve">U.S. Senate</t>
  </si>
  <si>
    <t xml:space="preserve">1st District</t>
  </si>
  <si>
    <t xml:space="preserve">2nd District</t>
  </si>
  <si>
    <t xml:space="preserve">Governor</t>
  </si>
  <si>
    <t xml:space="preserve">of State</t>
  </si>
  <si>
    <t xml:space="preserve">Auditor</t>
  </si>
  <si>
    <t xml:space="preserve">Treasurer</t>
  </si>
  <si>
    <t xml:space="preserve">General</t>
  </si>
  <si>
    <t xml:space="preserve">Pub Instr</t>
  </si>
  <si>
    <t xml:space="preserve">Amendment</t>
  </si>
  <si>
    <t xml:space="preserve">Voting Statistics</t>
  </si>
  <si>
    <t xml:space="preserve">Dem.</t>
  </si>
  <si>
    <t xml:space="preserve">Rep.</t>
  </si>
  <si>
    <t xml:space="preserve">HJR No 14</t>
  </si>
  <si>
    <t xml:space="preserve">Counties</t>
  </si>
  <si>
    <t xml:space="preserve">Twilegar</t>
  </si>
  <si>
    <t xml:space="preserve">Craig</t>
  </si>
  <si>
    <t xml:space="preserve">LaRocco</t>
  </si>
  <si>
    <t xml:space="preserve">Smyser</t>
  </si>
  <si>
    <t xml:space="preserve">Stallings</t>
  </si>
  <si>
    <t xml:space="preserve">McDevitt</t>
  </si>
  <si>
    <t xml:space="preserve">Andrus</t>
  </si>
  <si>
    <t xml:space="preserve">Fairchild</t>
  </si>
  <si>
    <t xml:space="preserve">Otter</t>
  </si>
  <si>
    <t xml:space="preserve">Cenarrusa</t>
  </si>
  <si>
    <t xml:space="preserve">J.D. Williams</t>
  </si>
  <si>
    <t xml:space="preserve">R.V. Williams</t>
  </si>
  <si>
    <t xml:space="preserve">Moon</t>
  </si>
  <si>
    <t xml:space="preserve">Edwards</t>
  </si>
  <si>
    <t xml:space="preserve">EchoHawk</t>
  </si>
  <si>
    <t xml:space="preserve">Kole</t>
  </si>
  <si>
    <t xml:space="preserve">Evans</t>
  </si>
  <si>
    <t xml:space="preserve">Yes</t>
  </si>
  <si>
    <t xml:space="preserve">No</t>
  </si>
  <si>
    <t xml:space="preserve">Number of
Registered Voters</t>
  </si>
  <si>
    <t xml:space="preserve">Number of
Ballots Cast</t>
  </si>
  <si>
    <t xml:space="preserve">Percent Registered
Voters That Voted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</si>
  <si>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</si>
  <si>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</si>
  <si>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</si>
  <si>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</si>
  <si>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</si>
  <si>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</si>
  <si>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</si>
  <si>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 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</si>
  <si>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</si>
  <si>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</si>
  <si>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</si>
  <si>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</si>
  <si>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</si>
  <si>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</si>
  <si>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</si>
  <si>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</si>
  <si>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</si>
  <si>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</si>
  <si>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</si>
  <si>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</si>
  <si>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</si>
  <si>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</si>
  <si>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</si>
  <si>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</si>
  <si>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</si>
  <si>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</si>
  <si>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</si>
  <si>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</si>
  <si>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</si>
  <si>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</si>
  <si>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</si>
  <si>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</si>
  <si>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</si>
  <si>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</si>
  <si>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</si>
  <si>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</si>
  <si>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</si>
  <si>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</si>
  <si>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</si>
  <si>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</si>
  <si>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</si>
  <si>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</si>
  <si>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</si>
  <si>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</si>
  <si>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</si>
  <si>
    <r>
      <rPr>
        <b val="true"/>
        <sz val="10"/>
        <rFont val="Times New Roman"/>
        <family val="0"/>
      </rPr>
      <t xml:space="preserve">HJR No 14 </t>
    </r>
    <r>
      <rPr>
        <sz val="10"/>
        <rFont val="Times New Roman"/>
        <family val="1"/>
      </rPr>
      <t xml:space="preserve">(Art 7, Sec 4)  - authorizing Legislature to impose a fee on Fish and Game land.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</si>
</sst>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20">
    <font>
      <sz val="10"/>
      <name val="Times New Roman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Times New Roman"/>
      <family val="0"/>
    </font>
    <font>
      <sz val="18"/>
      <color rgb="FF000000"/>
      <name val="Times New Roman"/>
      <family val="0"/>
    </font>
    <font>
      <sz val="12"/>
      <color rgb="FF000000"/>
      <name val="Times New Roman"/>
      <family val="0"/>
    </font>
    <font>
      <sz val="10"/>
      <color rgb="FF333333"/>
      <name val="Times New Roman"/>
      <family val="0"/>
    </font>
    <font>
      <i val="true"/>
      <sz val="10"/>
      <color rgb="FF808080"/>
      <name val="Times New Roman"/>
      <family val="0"/>
    </font>
    <font>
      <sz val="10"/>
      <color rgb="FF006600"/>
      <name val="Times New Roman"/>
      <family val="0"/>
    </font>
    <font>
      <sz val="10"/>
      <color rgb="FF996600"/>
      <name val="Times New Roman"/>
      <family val="0"/>
    </font>
    <font>
      <sz val="10"/>
      <color rgb="FFCC0000"/>
      <name val="Times New Roman"/>
      <family val="0"/>
    </font>
    <font>
      <b val="true"/>
      <sz val="10"/>
      <color rgb="FFFFFFFF"/>
      <name val="Times New Roman"/>
      <family val="0"/>
    </font>
    <font>
      <b val="true"/>
      <sz val="10"/>
      <color rgb="FF000000"/>
      <name val="Times New Roman"/>
      <family val="0"/>
    </font>
    <font>
      <sz val="10"/>
      <color rgb="FFFFFFFF"/>
      <name val="Times New Roman"/>
      <family val="0"/>
    </font>
    <font>
      <sz val="10"/>
      <name val="Times New Roman"/>
      <family val="1"/>
    </font>
    <font>
      <b val="true"/>
      <sz val="10"/>
      <name val="Times New Roman"/>
      <family val="1"/>
    </font>
    <font>
      <b val="true"/>
      <sz val="9"/>
      <name val="Times New Roman"/>
      <family val="1"/>
    </font>
    <font>
      <b val="true"/>
      <sz val="7"/>
      <name val="Times New Roman"/>
      <family val="1"/>
    </font>
    <font>
      <b val="true"/>
      <sz val="10"/>
      <name val="Times New Roman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>
        <color rgb="FF2E3436"/>
      </left>
      <right/>
      <top style="medium">
        <color rgb="FF2E3436"/>
      </top>
      <bottom/>
      <diagonal/>
    </border>
    <border diagonalUp="false" diagonalDown="false">
      <left/>
      <right style="medium">
        <color rgb="FF2E3436"/>
      </right>
      <top style="medium">
        <color rgb="FF2E3436"/>
      </top>
      <bottom/>
      <diagonal/>
    </border>
    <border diagonalUp="false" diagonalDown="false">
      <left style="medium">
        <color rgb="FF2E3436"/>
      </left>
      <right style="medium">
        <color rgb="FF2E3436"/>
      </right>
      <top style="medium">
        <color rgb="FF2E3436"/>
      </top>
      <bottom style="thin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 style="medium">
        <color rgb="FF2E3436"/>
      </top>
      <bottom/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medium">
        <color rgb="FF2E3436"/>
      </left>
      <right/>
      <top/>
      <bottom/>
      <diagonal/>
    </border>
    <border diagonalUp="false" diagonalDown="false">
      <left style="medium">
        <color rgb="FF2E3436"/>
      </left>
      <right style="medium">
        <color rgb="FF2E3436"/>
      </right>
      <top/>
      <bottom style="medium">
        <color rgb="FF2E3436"/>
      </bottom>
      <diagonal/>
    </border>
    <border diagonalUp="false" diagonalDown="false">
      <left style="medium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/>
      <bottom style="medium">
        <color rgb="FF2E3436"/>
      </bottom>
      <diagonal/>
    </border>
    <border diagonalUp="false" diagonalDown="false">
      <left style="medium">
        <color rgb="FF2E3436"/>
      </left>
      <right style="medium">
        <color rgb="FF2E3436"/>
      </right>
      <top/>
      <bottom/>
      <diagonal/>
    </border>
    <border diagonalUp="false" diagonalDown="false">
      <left style="thin">
        <color rgb="FF2E3436"/>
      </left>
      <right style="medium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medium">
        <color rgb="FF2E3436"/>
      </right>
      <top/>
      <bottom style="thin">
        <color rgb="FF2E3436"/>
      </bottom>
      <diagonal/>
    </border>
    <border diagonalUp="false" diagonalDown="false">
      <left/>
      <right/>
      <top/>
      <bottom style="medium">
        <color rgb="FF2E3436"/>
      </bottom>
      <diagonal/>
    </border>
    <border diagonalUp="false" diagonalDown="false">
      <left/>
      <right style="medium">
        <color rgb="FF2E3436"/>
      </right>
      <top/>
      <bottom style="medium">
        <color rgb="FF2E3436"/>
      </bottom>
      <diagonal/>
    </border>
    <border diagonalUp="false" diagonalDown="false">
      <left style="medium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medium">
        <color rgb="FF2E3436"/>
      </left>
      <right/>
      <top/>
      <bottom style="double">
        <color rgb="FF2E3436"/>
      </bottom>
      <diagonal/>
    </border>
    <border diagonalUp="false" diagonalDown="false">
      <left style="thin">
        <color rgb="FF2E3436"/>
      </left>
      <right style="medium">
        <color rgb="FF2E3436"/>
      </right>
      <top/>
      <bottom style="double">
        <color rgb="FF2E3436"/>
      </bottom>
      <diagonal/>
    </border>
    <border diagonalUp="false" diagonalDown="false">
      <left style="thin">
        <color rgb="FF2E3436"/>
      </left>
      <right/>
      <top/>
      <bottom style="double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7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5" fillId="0" borderId="14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5" fillId="0" borderId="18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7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5" fontId="15" fillId="0" borderId="18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6" fontId="15" fillId="0" borderId="14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5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50"/>
  <sheetViews>
    <sheetView showFormulas="false" showGridLines="true" showRowColHeaders="true" showZeros="true" rightToLeft="false" tabSelected="true" showOutlineSymbols="true" defaultGridColor="true" view="normal" topLeftCell="R38" colorId="64" zoomScale="100" zoomScaleNormal="100" zoomScalePageLayoutView="100" workbookViewId="0">
      <selection pane="topLeft" activeCell="A1" activeCellId="0" sqref="A1 A1"/>
    </sheetView>
  </sheetViews>
  <sheetFormatPr defaultRowHeight="14.65" zeroHeight="false" outlineLevelRow="0" outlineLevelCol="0"/>
  <cols>
    <col collapsed="false" customWidth="true" hidden="false" outlineLevel="0" max="1" min="1" style="1" width="15.81"/>
    <col collapsed="false" customWidth="true" hidden="false" outlineLevel="0" max="3" min="2" style="2" width="8.79"/>
    <col collapsed="false" customWidth="true" hidden="false" outlineLevel="0" max="7" min="4" style="2" width="7.79"/>
    <col collapsed="false" customWidth="true" hidden="false" outlineLevel="0" max="20" min="8" style="2" width="8.79"/>
    <col collapsed="false" customWidth="true" hidden="false" outlineLevel="0" max="21" min="21" style="2" width="5.78"/>
    <col collapsed="false" customWidth="true" hidden="false" outlineLevel="0" max="23" min="22" style="1" width="8.79"/>
    <col collapsed="false" customWidth="true" hidden="false" outlineLevel="0" max="24" min="24" style="3" width="8.79"/>
    <col collapsed="false" customWidth="true" hidden="false" outlineLevel="0" max="257" min="25" style="2" width="8.9"/>
    <col collapsed="false" customWidth="true" hidden="false" outlineLevel="0" max="1025" min="258" style="0" width="8.9"/>
  </cols>
  <sheetData>
    <row r="1" s="13" customFormat="true" ht="14.65" hidden="false" customHeight="false" outlineLevel="0" collapsed="false">
      <c r="A1" s="4"/>
      <c r="B1" s="5"/>
      <c r="C1" s="6"/>
      <c r="D1" s="7" t="s">
        <v>0</v>
      </c>
      <c r="E1" s="7"/>
      <c r="F1" s="7"/>
      <c r="G1" s="7"/>
      <c r="H1" s="5"/>
      <c r="I1" s="6"/>
      <c r="J1" s="8" t="s">
        <v>1</v>
      </c>
      <c r="K1" s="9" t="s">
        <v>2</v>
      </c>
      <c r="L1" s="9" t="s">
        <v>3</v>
      </c>
      <c r="M1" s="9"/>
      <c r="N1" s="9" t="s">
        <v>3</v>
      </c>
      <c r="O1" s="9"/>
      <c r="P1" s="9" t="s">
        <v>4</v>
      </c>
      <c r="Q1" s="9"/>
      <c r="R1" s="8" t="s">
        <v>5</v>
      </c>
      <c r="S1" s="9" t="s">
        <v>6</v>
      </c>
      <c r="T1" s="9"/>
      <c r="U1" s="10"/>
      <c r="V1" s="5"/>
      <c r="W1" s="11"/>
      <c r="X1" s="12"/>
    </row>
    <row r="2" s="13" customFormat="true" ht="14.65" hidden="false" customHeight="false" outlineLevel="0" collapsed="false">
      <c r="A2" s="14"/>
      <c r="B2" s="15" t="s">
        <v>7</v>
      </c>
      <c r="C2" s="15"/>
      <c r="D2" s="16" t="s">
        <v>8</v>
      </c>
      <c r="E2" s="16"/>
      <c r="F2" s="17" t="s">
        <v>9</v>
      </c>
      <c r="G2" s="17"/>
      <c r="H2" s="15" t="s">
        <v>10</v>
      </c>
      <c r="I2" s="15"/>
      <c r="J2" s="18" t="s">
        <v>10</v>
      </c>
      <c r="K2" s="15" t="s">
        <v>11</v>
      </c>
      <c r="L2" s="15" t="s">
        <v>12</v>
      </c>
      <c r="M2" s="15"/>
      <c r="N2" s="15" t="s">
        <v>13</v>
      </c>
      <c r="O2" s="15"/>
      <c r="P2" s="15" t="s">
        <v>14</v>
      </c>
      <c r="Q2" s="15"/>
      <c r="R2" s="18" t="s">
        <v>15</v>
      </c>
      <c r="S2" s="15" t="s">
        <v>16</v>
      </c>
      <c r="T2" s="15"/>
      <c r="U2" s="10"/>
      <c r="V2" s="19" t="s">
        <v>17</v>
      </c>
      <c r="W2" s="19"/>
      <c r="X2" s="19"/>
    </row>
    <row r="3" customFormat="false" ht="14.65" hidden="false" customHeight="false" outlineLevel="0" collapsed="false">
      <c r="A3" s="20"/>
      <c r="B3" s="21" t="s">
        <v>18</v>
      </c>
      <c r="C3" s="22" t="s">
        <v>19</v>
      </c>
      <c r="D3" s="23" t="s">
        <v>18</v>
      </c>
      <c r="E3" s="23" t="s">
        <v>19</v>
      </c>
      <c r="F3" s="23" t="s">
        <v>18</v>
      </c>
      <c r="G3" s="22" t="s">
        <v>19</v>
      </c>
      <c r="H3" s="23" t="s">
        <v>18</v>
      </c>
      <c r="I3" s="22" t="s">
        <v>19</v>
      </c>
      <c r="J3" s="22" t="s">
        <v>19</v>
      </c>
      <c r="K3" s="22" t="s">
        <v>19</v>
      </c>
      <c r="L3" s="23" t="s">
        <v>18</v>
      </c>
      <c r="M3" s="22" t="s">
        <v>19</v>
      </c>
      <c r="N3" s="23" t="s">
        <v>18</v>
      </c>
      <c r="O3" s="22" t="s">
        <v>19</v>
      </c>
      <c r="P3" s="23" t="s">
        <v>18</v>
      </c>
      <c r="Q3" s="22" t="s">
        <v>19</v>
      </c>
      <c r="R3" s="22" t="s">
        <v>19</v>
      </c>
      <c r="S3" s="24" t="s">
        <v>20</v>
      </c>
      <c r="T3" s="24"/>
      <c r="U3" s="1"/>
      <c r="V3" s="25"/>
      <c r="W3" s="26"/>
      <c r="X3" s="27"/>
    </row>
    <row r="4" customFormat="false" ht="58.95" hidden="false" customHeight="false" outlineLevel="0" collapsed="false">
      <c r="A4" s="28" t="s">
        <v>21</v>
      </c>
      <c r="B4" s="29" t="s">
        <v>22</v>
      </c>
      <c r="C4" s="30" t="s">
        <v>23</v>
      </c>
      <c r="D4" s="31" t="s">
        <v>24</v>
      </c>
      <c r="E4" s="31" t="s">
        <v>25</v>
      </c>
      <c r="F4" s="31" t="s">
        <v>26</v>
      </c>
      <c r="G4" s="30" t="s">
        <v>27</v>
      </c>
      <c r="H4" s="31" t="s">
        <v>28</v>
      </c>
      <c r="I4" s="30" t="s">
        <v>29</v>
      </c>
      <c r="J4" s="30" t="s">
        <v>30</v>
      </c>
      <c r="K4" s="30" t="s">
        <v>31</v>
      </c>
      <c r="L4" s="31" t="s">
        <v>32</v>
      </c>
      <c r="M4" s="30" t="s">
        <v>33</v>
      </c>
      <c r="N4" s="31" t="s">
        <v>34</v>
      </c>
      <c r="O4" s="30" t="s">
        <v>35</v>
      </c>
      <c r="P4" s="31" t="s">
        <v>36</v>
      </c>
      <c r="Q4" s="30" t="s">
        <v>37</v>
      </c>
      <c r="R4" s="30" t="s">
        <v>38</v>
      </c>
      <c r="S4" s="32" t="s">
        <v>39</v>
      </c>
      <c r="T4" s="33" t="s">
        <v>40</v>
      </c>
      <c r="U4" s="1"/>
      <c r="V4" s="34" t="s">
        <v>41</v>
      </c>
      <c r="W4" s="35" t="s">
        <v>42</v>
      </c>
      <c r="X4" s="36" t="s">
        <v>43</v>
      </c>
    </row>
    <row r="5" customFormat="false" ht="14.65" hidden="false" customHeight="false" outlineLevel="0" collapsed="false">
      <c r="A5" s="37" t="s">
        <v>44</v>
      </c>
      <c r="B5" s="38" t="n">
        <v>27882</v>
      </c>
      <c r="C5" s="39" t="n">
        <v>44954</v>
      </c>
      <c r="D5" s="40" t="n">
        <v>25235</v>
      </c>
      <c r="E5" s="40" t="n">
        <v>24071</v>
      </c>
      <c r="F5" s="40" t="n">
        <v>16022</v>
      </c>
      <c r="G5" s="39" t="n">
        <v>7035</v>
      </c>
      <c r="H5" s="40" t="n">
        <v>55177</v>
      </c>
      <c r="I5" s="39" t="n">
        <v>18012</v>
      </c>
      <c r="J5" s="39" t="n">
        <v>60344</v>
      </c>
      <c r="K5" s="39" t="n">
        <v>59588</v>
      </c>
      <c r="L5" s="40" t="n">
        <v>42323</v>
      </c>
      <c r="M5" s="39" t="n">
        <v>28747</v>
      </c>
      <c r="N5" s="40" t="n">
        <v>26992</v>
      </c>
      <c r="O5" s="39" t="n">
        <v>45267</v>
      </c>
      <c r="P5" s="40" t="n">
        <v>40778</v>
      </c>
      <c r="Q5" s="39" t="n">
        <v>32381</v>
      </c>
      <c r="R5" s="39" t="n">
        <v>59649</v>
      </c>
      <c r="S5" s="40" t="n">
        <v>36616</v>
      </c>
      <c r="T5" s="39" t="n">
        <v>31958</v>
      </c>
      <c r="U5" s="1"/>
      <c r="V5" s="38" t="n">
        <v>117740</v>
      </c>
      <c r="W5" s="40" t="n">
        <v>75210</v>
      </c>
      <c r="X5" s="41" t="n">
        <f aca="false">(W5/V5)*100</f>
        <v>63.8780363512825</v>
      </c>
    </row>
    <row r="6" customFormat="false" ht="14.65" hidden="false" customHeight="false" outlineLevel="0" collapsed="false">
      <c r="A6" s="37" t="s">
        <v>45</v>
      </c>
      <c r="B6" s="38" t="n">
        <v>389</v>
      </c>
      <c r="C6" s="39" t="n">
        <v>1056</v>
      </c>
      <c r="D6" s="40" t="n">
        <v>600</v>
      </c>
      <c r="E6" s="40" t="n">
        <v>773</v>
      </c>
      <c r="F6" s="40"/>
      <c r="G6" s="39"/>
      <c r="H6" s="40" t="n">
        <v>794</v>
      </c>
      <c r="I6" s="39" t="n">
        <v>617</v>
      </c>
      <c r="J6" s="39" t="n">
        <v>1013</v>
      </c>
      <c r="K6" s="39" t="n">
        <v>988</v>
      </c>
      <c r="L6" s="40" t="n">
        <v>743</v>
      </c>
      <c r="M6" s="39" t="n">
        <v>546</v>
      </c>
      <c r="N6" s="40" t="n">
        <v>473</v>
      </c>
      <c r="O6" s="39" t="n">
        <v>877</v>
      </c>
      <c r="P6" s="40" t="n">
        <v>665</v>
      </c>
      <c r="Q6" s="39" t="n">
        <v>687</v>
      </c>
      <c r="R6" s="39" t="n">
        <v>931</v>
      </c>
      <c r="S6" s="40" t="n">
        <v>735</v>
      </c>
      <c r="T6" s="39" t="n">
        <v>638</v>
      </c>
      <c r="U6" s="1"/>
      <c r="V6" s="38" t="n">
        <v>2321</v>
      </c>
      <c r="W6" s="40" t="n">
        <v>1483</v>
      </c>
      <c r="X6" s="41" t="n">
        <f aca="false">(W6/V6)*100</f>
        <v>63.8948728996122</v>
      </c>
    </row>
    <row r="7" customFormat="false" ht="14.65" hidden="false" customHeight="false" outlineLevel="0" collapsed="false">
      <c r="A7" s="37" t="s">
        <v>46</v>
      </c>
      <c r="B7" s="38" t="n">
        <v>10301</v>
      </c>
      <c r="C7" s="39" t="n">
        <v>10465</v>
      </c>
      <c r="D7" s="40"/>
      <c r="E7" s="40"/>
      <c r="F7" s="40" t="n">
        <v>15898</v>
      </c>
      <c r="G7" s="39" t="n">
        <v>5025</v>
      </c>
      <c r="H7" s="40" t="n">
        <v>16556</v>
      </c>
      <c r="I7" s="39" t="n">
        <v>4631</v>
      </c>
      <c r="J7" s="39" t="n">
        <v>16377</v>
      </c>
      <c r="K7" s="39" t="n">
        <v>16744</v>
      </c>
      <c r="L7" s="40" t="n">
        <v>14014</v>
      </c>
      <c r="M7" s="39" t="n">
        <v>6440</v>
      </c>
      <c r="N7" s="40" t="n">
        <v>11674</v>
      </c>
      <c r="O7" s="39" t="n">
        <v>9047</v>
      </c>
      <c r="P7" s="40" t="n">
        <v>16313</v>
      </c>
      <c r="Q7" s="39" t="n">
        <v>4864</v>
      </c>
      <c r="R7" s="39" t="n">
        <v>16831</v>
      </c>
      <c r="S7" s="40" t="n">
        <v>10885</v>
      </c>
      <c r="T7" s="39" t="n">
        <v>8648</v>
      </c>
      <c r="U7" s="1"/>
      <c r="V7" s="38" t="n">
        <v>38949</v>
      </c>
      <c r="W7" s="40" t="n">
        <v>21497</v>
      </c>
      <c r="X7" s="41" t="n">
        <f aca="false">(W7/V7)*100</f>
        <v>55.1926878738864</v>
      </c>
    </row>
    <row r="8" customFormat="false" ht="14.65" hidden="false" customHeight="false" outlineLevel="0" collapsed="false">
      <c r="A8" s="37" t="s">
        <v>47</v>
      </c>
      <c r="B8" s="38" t="n">
        <v>613</v>
      </c>
      <c r="C8" s="39" t="n">
        <v>1398</v>
      </c>
      <c r="D8" s="40"/>
      <c r="E8" s="40"/>
      <c r="F8" s="40" t="n">
        <v>975</v>
      </c>
      <c r="G8" s="39" t="n">
        <v>1069</v>
      </c>
      <c r="H8" s="40" t="n">
        <v>1152</v>
      </c>
      <c r="I8" s="39" t="n">
        <v>1031</v>
      </c>
      <c r="J8" s="39" t="n">
        <v>1462</v>
      </c>
      <c r="K8" s="39" t="n">
        <v>1503</v>
      </c>
      <c r="L8" s="40" t="n">
        <v>1066</v>
      </c>
      <c r="M8" s="39" t="n">
        <v>965</v>
      </c>
      <c r="N8" s="40" t="n">
        <v>940</v>
      </c>
      <c r="O8" s="39" t="n">
        <v>1132</v>
      </c>
      <c r="P8" s="40" t="n">
        <v>1006</v>
      </c>
      <c r="Q8" s="39" t="n">
        <v>1041</v>
      </c>
      <c r="R8" s="39" t="n">
        <v>1383</v>
      </c>
      <c r="S8" s="40" t="n">
        <v>1073</v>
      </c>
      <c r="T8" s="39" t="n">
        <v>975</v>
      </c>
      <c r="U8" s="1"/>
      <c r="V8" s="38" t="n">
        <v>3404</v>
      </c>
      <c r="W8" s="40" t="n">
        <v>2268</v>
      </c>
      <c r="X8" s="41" t="n">
        <f aca="false">(W8/V8)*100</f>
        <v>66.6274970622797</v>
      </c>
    </row>
    <row r="9" customFormat="false" ht="14.65" hidden="false" customHeight="false" outlineLevel="0" collapsed="false">
      <c r="A9" s="42" t="s">
        <v>48</v>
      </c>
      <c r="B9" s="43" t="n">
        <v>1072</v>
      </c>
      <c r="C9" s="44" t="n">
        <v>1204</v>
      </c>
      <c r="D9" s="45" t="n">
        <v>1030</v>
      </c>
      <c r="E9" s="45" t="n">
        <v>1138</v>
      </c>
      <c r="F9" s="45"/>
      <c r="G9" s="44"/>
      <c r="H9" s="45" t="n">
        <v>1584</v>
      </c>
      <c r="I9" s="44" t="n">
        <v>767</v>
      </c>
      <c r="J9" s="44" t="n">
        <v>1168</v>
      </c>
      <c r="K9" s="44" t="n">
        <v>1195</v>
      </c>
      <c r="L9" s="45" t="n">
        <v>1354</v>
      </c>
      <c r="M9" s="44" t="n">
        <v>735</v>
      </c>
      <c r="N9" s="45" t="n">
        <v>1157</v>
      </c>
      <c r="O9" s="44" t="n">
        <v>883</v>
      </c>
      <c r="P9" s="45" t="n">
        <v>1083</v>
      </c>
      <c r="Q9" s="44" t="n">
        <v>1043</v>
      </c>
      <c r="R9" s="44" t="n">
        <v>1133</v>
      </c>
      <c r="S9" s="45" t="n">
        <v>1249</v>
      </c>
      <c r="T9" s="44" t="n">
        <v>998</v>
      </c>
      <c r="U9" s="1"/>
      <c r="V9" s="43" t="n">
        <v>4219</v>
      </c>
      <c r="W9" s="45" t="n">
        <v>2433</v>
      </c>
      <c r="X9" s="46" t="n">
        <f aca="false">(W9/V9)*100</f>
        <v>57.6676937662953</v>
      </c>
    </row>
    <row r="10" customFormat="false" ht="14.65" hidden="false" customHeight="false" outlineLevel="0" collapsed="false">
      <c r="A10" s="37" t="s">
        <v>49</v>
      </c>
      <c r="B10" s="38" t="n">
        <v>3995</v>
      </c>
      <c r="C10" s="39" t="n">
        <v>7392</v>
      </c>
      <c r="D10" s="40"/>
      <c r="E10" s="40"/>
      <c r="F10" s="40" t="n">
        <v>7007</v>
      </c>
      <c r="G10" s="39" t="n">
        <v>4489</v>
      </c>
      <c r="H10" s="40" t="n">
        <v>7507</v>
      </c>
      <c r="I10" s="39" t="n">
        <v>4054</v>
      </c>
      <c r="J10" s="39" t="n">
        <v>9804</v>
      </c>
      <c r="K10" s="39" t="n">
        <v>9957</v>
      </c>
      <c r="L10" s="40" t="n">
        <v>7058</v>
      </c>
      <c r="M10" s="39" t="n">
        <v>4351</v>
      </c>
      <c r="N10" s="40" t="n">
        <v>5296</v>
      </c>
      <c r="O10" s="39" t="n">
        <v>6172</v>
      </c>
      <c r="P10" s="40" t="n">
        <v>6960</v>
      </c>
      <c r="Q10" s="39" t="n">
        <v>4606</v>
      </c>
      <c r="R10" s="39" t="n">
        <v>10068</v>
      </c>
      <c r="S10" s="40" t="n">
        <v>5699</v>
      </c>
      <c r="T10" s="39" t="n">
        <v>5138</v>
      </c>
      <c r="U10" s="1"/>
      <c r="V10" s="38" t="n">
        <v>18978</v>
      </c>
      <c r="W10" s="40" t="n">
        <v>11757</v>
      </c>
      <c r="X10" s="41" t="n">
        <f aca="false">(W10/V10)*100</f>
        <v>61.9506797344293</v>
      </c>
    </row>
    <row r="11" customFormat="false" ht="14.65" hidden="false" customHeight="false" outlineLevel="0" collapsed="false">
      <c r="A11" s="37" t="s">
        <v>50</v>
      </c>
      <c r="B11" s="38" t="n">
        <v>2758</v>
      </c>
      <c r="C11" s="39" t="n">
        <v>1912</v>
      </c>
      <c r="D11" s="40"/>
      <c r="E11" s="40"/>
      <c r="F11" s="40" t="n">
        <v>3474</v>
      </c>
      <c r="G11" s="39" t="n">
        <v>1196</v>
      </c>
      <c r="H11" s="40" t="n">
        <v>3936</v>
      </c>
      <c r="I11" s="39" t="n">
        <v>824</v>
      </c>
      <c r="J11" s="39" t="n">
        <v>3464</v>
      </c>
      <c r="K11" s="39" t="n">
        <v>3726</v>
      </c>
      <c r="L11" s="40" t="n">
        <v>2697</v>
      </c>
      <c r="M11" s="39" t="n">
        <v>1608</v>
      </c>
      <c r="N11" s="40" t="n">
        <v>1917</v>
      </c>
      <c r="O11" s="39" t="n">
        <v>2521</v>
      </c>
      <c r="P11" s="40" t="n">
        <v>3086</v>
      </c>
      <c r="Q11" s="39" t="n">
        <v>1468</v>
      </c>
      <c r="R11" s="39" t="n">
        <v>3507</v>
      </c>
      <c r="S11" s="40" t="n">
        <v>2576</v>
      </c>
      <c r="T11" s="39" t="n">
        <v>1674</v>
      </c>
      <c r="U11" s="1"/>
      <c r="V11" s="38" t="n">
        <v>8178</v>
      </c>
      <c r="W11" s="40" t="n">
        <v>4838</v>
      </c>
      <c r="X11" s="41" t="n">
        <f aca="false">(W11/V11)*100</f>
        <v>59.1587185130839</v>
      </c>
    </row>
    <row r="12" customFormat="false" ht="14.65" hidden="false" customHeight="false" outlineLevel="0" collapsed="false">
      <c r="A12" s="37" t="s">
        <v>51</v>
      </c>
      <c r="B12" s="38" t="n">
        <v>417</v>
      </c>
      <c r="C12" s="39" t="n">
        <v>986</v>
      </c>
      <c r="D12" s="40" t="n">
        <v>724</v>
      </c>
      <c r="E12" s="40" t="n">
        <v>601</v>
      </c>
      <c r="F12" s="40"/>
      <c r="G12" s="39"/>
      <c r="H12" s="40" t="n">
        <v>906</v>
      </c>
      <c r="I12" s="39" t="n">
        <v>513</v>
      </c>
      <c r="J12" s="39" t="n">
        <v>945</v>
      </c>
      <c r="K12" s="39" t="n">
        <v>973</v>
      </c>
      <c r="L12" s="40" t="n">
        <v>776</v>
      </c>
      <c r="M12" s="39" t="n">
        <v>508</v>
      </c>
      <c r="N12" s="40" t="n">
        <v>512</v>
      </c>
      <c r="O12" s="39" t="n">
        <v>843</v>
      </c>
      <c r="P12" s="40" t="n">
        <v>762</v>
      </c>
      <c r="Q12" s="39" t="n">
        <v>598</v>
      </c>
      <c r="R12" s="39" t="n">
        <v>892</v>
      </c>
      <c r="S12" s="40" t="n">
        <v>774</v>
      </c>
      <c r="T12" s="39" t="n">
        <v>641</v>
      </c>
      <c r="U12" s="1"/>
      <c r="V12" s="38" t="n">
        <v>2091</v>
      </c>
      <c r="W12" s="40" t="n">
        <v>1490</v>
      </c>
      <c r="X12" s="41" t="n">
        <f aca="false">(W12/V12)*100</f>
        <v>71.2577714012434</v>
      </c>
    </row>
    <row r="13" customFormat="false" ht="14.65" hidden="false" customHeight="false" outlineLevel="0" collapsed="false">
      <c r="A13" s="37" t="s">
        <v>52</v>
      </c>
      <c r="B13" s="38" t="n">
        <v>4091</v>
      </c>
      <c r="C13" s="39" t="n">
        <v>4307</v>
      </c>
      <c r="D13" s="40" t="n">
        <v>4996</v>
      </c>
      <c r="E13" s="40" t="n">
        <v>3141</v>
      </c>
      <c r="F13" s="40"/>
      <c r="G13" s="39"/>
      <c r="H13" s="40" t="n">
        <v>5942</v>
      </c>
      <c r="I13" s="39" t="n">
        <v>2755</v>
      </c>
      <c r="J13" s="39" t="n">
        <v>4826</v>
      </c>
      <c r="K13" s="39" t="n">
        <v>5040</v>
      </c>
      <c r="L13" s="40" t="n">
        <v>4406</v>
      </c>
      <c r="M13" s="39" t="n">
        <v>3114</v>
      </c>
      <c r="N13" s="40" t="n">
        <v>4632</v>
      </c>
      <c r="O13" s="39" t="n">
        <v>3106</v>
      </c>
      <c r="P13" s="40" t="n">
        <v>4554</v>
      </c>
      <c r="Q13" s="39" t="n">
        <v>3228</v>
      </c>
      <c r="R13" s="39" t="n">
        <v>4666</v>
      </c>
      <c r="S13" s="40" t="n">
        <v>3693</v>
      </c>
      <c r="T13" s="39" t="n">
        <v>4513</v>
      </c>
      <c r="U13" s="1"/>
      <c r="V13" s="38" t="n">
        <v>14366</v>
      </c>
      <c r="W13" s="40" t="n">
        <v>8957</v>
      </c>
      <c r="X13" s="41" t="n">
        <f aca="false">(W13/V13)*100</f>
        <v>62.3486008631491</v>
      </c>
    </row>
    <row r="14" customFormat="false" ht="14.65" hidden="false" customHeight="false" outlineLevel="0" collapsed="false">
      <c r="A14" s="42" t="s">
        <v>53</v>
      </c>
      <c r="B14" s="43" t="n">
        <v>8515</v>
      </c>
      <c r="C14" s="44" t="n">
        <v>14748</v>
      </c>
      <c r="D14" s="45"/>
      <c r="E14" s="45"/>
      <c r="F14" s="45" t="n">
        <v>13035</v>
      </c>
      <c r="G14" s="44" t="n">
        <v>10371</v>
      </c>
      <c r="H14" s="45" t="n">
        <v>14330</v>
      </c>
      <c r="I14" s="44" t="n">
        <v>9276</v>
      </c>
      <c r="J14" s="44" t="n">
        <v>19459</v>
      </c>
      <c r="K14" s="44" t="n">
        <v>19136</v>
      </c>
      <c r="L14" s="45" t="n">
        <v>12092</v>
      </c>
      <c r="M14" s="44" t="n">
        <v>10615</v>
      </c>
      <c r="N14" s="45" t="n">
        <v>8842</v>
      </c>
      <c r="O14" s="44" t="n">
        <v>14212</v>
      </c>
      <c r="P14" s="45" t="n">
        <v>11193</v>
      </c>
      <c r="Q14" s="44" t="n">
        <v>12253</v>
      </c>
      <c r="R14" s="44" t="n">
        <v>19674</v>
      </c>
      <c r="S14" s="45" t="n">
        <v>12252</v>
      </c>
      <c r="T14" s="44" t="n">
        <v>9653</v>
      </c>
      <c r="U14" s="1"/>
      <c r="V14" s="43" t="n">
        <v>37841</v>
      </c>
      <c r="W14" s="45" t="n">
        <v>23779</v>
      </c>
      <c r="X14" s="46" t="n">
        <f aca="false">(W14/V14)*100</f>
        <v>62.839248434238</v>
      </c>
    </row>
    <row r="15" customFormat="false" ht="14.65" hidden="false" customHeight="false" outlineLevel="0" collapsed="false">
      <c r="A15" s="37" t="s">
        <v>54</v>
      </c>
      <c r="B15" s="38" t="n">
        <v>971</v>
      </c>
      <c r="C15" s="39" t="n">
        <v>1749</v>
      </c>
      <c r="D15" s="40" t="n">
        <v>1418</v>
      </c>
      <c r="E15" s="40" t="n">
        <v>1177</v>
      </c>
      <c r="F15" s="40"/>
      <c r="G15" s="39"/>
      <c r="H15" s="40" t="n">
        <v>1616</v>
      </c>
      <c r="I15" s="39" t="n">
        <v>1169</v>
      </c>
      <c r="J15" s="39" t="n">
        <v>1503</v>
      </c>
      <c r="K15" s="39" t="n">
        <v>1561</v>
      </c>
      <c r="L15" s="40" t="n">
        <v>1237</v>
      </c>
      <c r="M15" s="39" t="n">
        <v>1089</v>
      </c>
      <c r="N15" s="40" t="n">
        <v>1291</v>
      </c>
      <c r="O15" s="39" t="n">
        <v>1104</v>
      </c>
      <c r="P15" s="40" t="n">
        <v>1209</v>
      </c>
      <c r="Q15" s="39" t="n">
        <v>1227</v>
      </c>
      <c r="R15" s="39" t="n">
        <v>1492</v>
      </c>
      <c r="S15" s="40" t="n">
        <v>1433</v>
      </c>
      <c r="T15" s="39" t="n">
        <v>1196</v>
      </c>
      <c r="U15" s="1"/>
      <c r="V15" s="38" t="n">
        <v>4466</v>
      </c>
      <c r="W15" s="40" t="n">
        <v>2877</v>
      </c>
      <c r="X15" s="41" t="n">
        <f aca="false">(W15/V15)*100</f>
        <v>64.4200626959248</v>
      </c>
    </row>
    <row r="16" customFormat="false" ht="14.65" hidden="false" customHeight="false" outlineLevel="0" collapsed="false">
      <c r="A16" s="37" t="s">
        <v>55</v>
      </c>
      <c r="B16" s="38" t="n">
        <v>410</v>
      </c>
      <c r="C16" s="39" t="n">
        <v>678</v>
      </c>
      <c r="D16" s="40"/>
      <c r="E16" s="40"/>
      <c r="F16" s="40" t="n">
        <v>675</v>
      </c>
      <c r="G16" s="39" t="n">
        <v>415</v>
      </c>
      <c r="H16" s="40" t="n">
        <v>665</v>
      </c>
      <c r="I16" s="39" t="n">
        <v>448</v>
      </c>
      <c r="J16" s="39" t="n">
        <v>709</v>
      </c>
      <c r="K16" s="39" t="n">
        <v>719</v>
      </c>
      <c r="L16" s="40" t="n">
        <v>649</v>
      </c>
      <c r="M16" s="39" t="n">
        <v>384</v>
      </c>
      <c r="N16" s="40" t="n">
        <v>502</v>
      </c>
      <c r="O16" s="39" t="n">
        <v>565</v>
      </c>
      <c r="P16" s="40" t="n">
        <v>647</v>
      </c>
      <c r="Q16" s="39" t="n">
        <v>429</v>
      </c>
      <c r="R16" s="39" t="n">
        <v>646</v>
      </c>
      <c r="S16" s="40" t="n">
        <v>668</v>
      </c>
      <c r="T16" s="39" t="n">
        <v>416</v>
      </c>
      <c r="U16" s="1"/>
      <c r="V16" s="38" t="n">
        <v>1928</v>
      </c>
      <c r="W16" s="40" t="n">
        <v>1148</v>
      </c>
      <c r="X16" s="41" t="n">
        <f aca="false">(W16/V16)*100</f>
        <v>59.5435684647303</v>
      </c>
    </row>
    <row r="17" customFormat="false" ht="14.65" hidden="false" customHeight="false" outlineLevel="0" collapsed="false">
      <c r="A17" s="37" t="s">
        <v>56</v>
      </c>
      <c r="B17" s="38" t="n">
        <v>122</v>
      </c>
      <c r="C17" s="39" t="n">
        <v>298</v>
      </c>
      <c r="D17" s="40"/>
      <c r="E17" s="40"/>
      <c r="F17" s="40" t="n">
        <v>269</v>
      </c>
      <c r="G17" s="39" t="n">
        <v>146</v>
      </c>
      <c r="H17" s="40" t="n">
        <v>284</v>
      </c>
      <c r="I17" s="39" t="n">
        <v>145</v>
      </c>
      <c r="J17" s="39" t="n">
        <v>293</v>
      </c>
      <c r="K17" s="39" t="n">
        <v>297</v>
      </c>
      <c r="L17" s="40" t="n">
        <v>214</v>
      </c>
      <c r="M17" s="39" t="n">
        <v>178</v>
      </c>
      <c r="N17" s="40" t="n">
        <v>167</v>
      </c>
      <c r="O17" s="39" t="n">
        <v>243</v>
      </c>
      <c r="P17" s="40" t="n">
        <v>189</v>
      </c>
      <c r="Q17" s="39" t="n">
        <v>218</v>
      </c>
      <c r="R17" s="39" t="n">
        <v>248</v>
      </c>
      <c r="S17" s="40" t="n">
        <v>263</v>
      </c>
      <c r="T17" s="39" t="n">
        <v>149</v>
      </c>
      <c r="U17" s="1"/>
      <c r="V17" s="38" t="n">
        <v>542</v>
      </c>
      <c r="W17" s="40" t="n">
        <v>447</v>
      </c>
      <c r="X17" s="41" t="n">
        <f aca="false">(W17/V17)*100</f>
        <v>82.4723247232472</v>
      </c>
    </row>
    <row r="18" customFormat="false" ht="14.65" hidden="false" customHeight="false" outlineLevel="0" collapsed="false">
      <c r="A18" s="37" t="s">
        <v>57</v>
      </c>
      <c r="B18" s="38" t="n">
        <v>7668</v>
      </c>
      <c r="C18" s="39" t="n">
        <v>17582</v>
      </c>
      <c r="D18" s="40" t="n">
        <v>10816</v>
      </c>
      <c r="E18" s="40" t="n">
        <v>14152</v>
      </c>
      <c r="F18" s="40"/>
      <c r="G18" s="39"/>
      <c r="H18" s="40" t="n">
        <v>16246</v>
      </c>
      <c r="I18" s="39" t="n">
        <v>8919</v>
      </c>
      <c r="J18" s="39" t="n">
        <v>20350</v>
      </c>
      <c r="K18" s="39" t="n">
        <v>20547</v>
      </c>
      <c r="L18" s="40" t="n">
        <v>12381</v>
      </c>
      <c r="M18" s="39" t="n">
        <v>12024</v>
      </c>
      <c r="N18" s="40" t="n">
        <v>9707</v>
      </c>
      <c r="O18" s="39" t="n">
        <v>15158</v>
      </c>
      <c r="P18" s="40" t="n">
        <v>11867</v>
      </c>
      <c r="Q18" s="39" t="n">
        <v>13203</v>
      </c>
      <c r="R18" s="39" t="n">
        <v>20314</v>
      </c>
      <c r="S18" s="40" t="n">
        <v>12504</v>
      </c>
      <c r="T18" s="39" t="n">
        <v>10580</v>
      </c>
      <c r="U18" s="1"/>
      <c r="V18" s="38" t="n">
        <v>42828</v>
      </c>
      <c r="W18" s="40" t="n">
        <v>25941</v>
      </c>
      <c r="X18" s="41" t="n">
        <f aca="false">(W18/V18)*100</f>
        <v>60.5701877276548</v>
      </c>
    </row>
    <row r="19" customFormat="false" ht="14.65" hidden="false" customHeight="false" outlineLevel="0" collapsed="false">
      <c r="A19" s="42" t="s">
        <v>58</v>
      </c>
      <c r="B19" s="43" t="n">
        <v>731</v>
      </c>
      <c r="C19" s="44" t="n">
        <v>1578</v>
      </c>
      <c r="D19" s="45"/>
      <c r="E19" s="45"/>
      <c r="F19" s="45" t="n">
        <v>1350</v>
      </c>
      <c r="G19" s="44" t="n">
        <v>980</v>
      </c>
      <c r="H19" s="45" t="n">
        <v>1428</v>
      </c>
      <c r="I19" s="44" t="n">
        <v>977</v>
      </c>
      <c r="J19" s="44" t="n">
        <v>1818</v>
      </c>
      <c r="K19" s="44" t="n">
        <v>1813</v>
      </c>
      <c r="L19" s="45" t="n">
        <v>1387</v>
      </c>
      <c r="M19" s="44" t="n">
        <v>884</v>
      </c>
      <c r="N19" s="45" t="n">
        <v>1109</v>
      </c>
      <c r="O19" s="44" t="n">
        <v>1168</v>
      </c>
      <c r="P19" s="45" t="n">
        <v>1320</v>
      </c>
      <c r="Q19" s="44" t="n">
        <v>971</v>
      </c>
      <c r="R19" s="44" t="n">
        <v>1707</v>
      </c>
      <c r="S19" s="45" t="n">
        <v>1086</v>
      </c>
      <c r="T19" s="44" t="n">
        <v>1182</v>
      </c>
      <c r="U19" s="1"/>
      <c r="V19" s="43" t="n">
        <v>3687</v>
      </c>
      <c r="W19" s="45" t="n">
        <v>2483</v>
      </c>
      <c r="X19" s="46" t="n">
        <f aca="false">(W19/V19)*100</f>
        <v>67.344724708435</v>
      </c>
    </row>
    <row r="20" customFormat="false" ht="14.65" hidden="false" customHeight="false" outlineLevel="0" collapsed="false">
      <c r="A20" s="37" t="s">
        <v>59</v>
      </c>
      <c r="B20" s="38" t="n">
        <v>1427</v>
      </c>
      <c r="C20" s="39" t="n">
        <v>3956</v>
      </c>
      <c r="D20" s="40"/>
      <c r="E20" s="40"/>
      <c r="F20" s="40" t="n">
        <v>3271</v>
      </c>
      <c r="G20" s="39" t="n">
        <v>2183</v>
      </c>
      <c r="H20" s="40" t="n">
        <v>2947</v>
      </c>
      <c r="I20" s="39" t="n">
        <v>2537</v>
      </c>
      <c r="J20" s="39" t="n">
        <v>4528</v>
      </c>
      <c r="K20" s="39" t="n">
        <v>4579</v>
      </c>
      <c r="L20" s="40" t="n">
        <v>2546</v>
      </c>
      <c r="M20" s="39" t="n">
        <v>2732</v>
      </c>
      <c r="N20" s="40" t="n">
        <v>1959</v>
      </c>
      <c r="O20" s="39" t="n">
        <v>3428</v>
      </c>
      <c r="P20" s="40" t="n">
        <v>2596</v>
      </c>
      <c r="Q20" s="39" t="n">
        <v>2811</v>
      </c>
      <c r="R20" s="39" t="n">
        <v>4619</v>
      </c>
      <c r="S20" s="40" t="n">
        <v>2799</v>
      </c>
      <c r="T20" s="39" t="n">
        <v>2181</v>
      </c>
      <c r="U20" s="1"/>
      <c r="V20" s="38" t="n">
        <v>9066</v>
      </c>
      <c r="W20" s="40" t="n">
        <v>5564</v>
      </c>
      <c r="X20" s="41" t="n">
        <f aca="false">(W20/V20)*100</f>
        <v>61.3721597176263</v>
      </c>
    </row>
    <row r="21" customFormat="false" ht="14.65" hidden="false" customHeight="false" outlineLevel="0" collapsed="false">
      <c r="A21" s="37" t="s">
        <v>60</v>
      </c>
      <c r="B21" s="38" t="n">
        <v>100</v>
      </c>
      <c r="C21" s="39" t="n">
        <v>267</v>
      </c>
      <c r="D21" s="40"/>
      <c r="E21" s="40"/>
      <c r="F21" s="40" t="n">
        <v>183</v>
      </c>
      <c r="G21" s="39" t="n">
        <v>194</v>
      </c>
      <c r="H21" s="40" t="n">
        <v>195</v>
      </c>
      <c r="I21" s="39" t="n">
        <v>190</v>
      </c>
      <c r="J21" s="39" t="n">
        <v>295</v>
      </c>
      <c r="K21" s="39" t="n">
        <v>296</v>
      </c>
      <c r="L21" s="40" t="n">
        <v>161</v>
      </c>
      <c r="M21" s="39" t="n">
        <v>193</v>
      </c>
      <c r="N21" s="40" t="n">
        <v>129</v>
      </c>
      <c r="O21" s="39" t="n">
        <v>238</v>
      </c>
      <c r="P21" s="40" t="n">
        <v>157</v>
      </c>
      <c r="Q21" s="39" t="n">
        <v>209</v>
      </c>
      <c r="R21" s="39" t="n">
        <v>278</v>
      </c>
      <c r="S21" s="40" t="n">
        <v>207</v>
      </c>
      <c r="T21" s="39" t="n">
        <v>178</v>
      </c>
      <c r="U21" s="1"/>
      <c r="V21" s="38" t="n">
        <v>564</v>
      </c>
      <c r="W21" s="40" t="n">
        <v>407</v>
      </c>
      <c r="X21" s="41" t="n">
        <f aca="false">(W21/V21)*100</f>
        <v>72.1631205673759</v>
      </c>
    </row>
    <row r="22" customFormat="false" ht="14.65" hidden="false" customHeight="false" outlineLevel="0" collapsed="false">
      <c r="A22" s="37" t="s">
        <v>61</v>
      </c>
      <c r="B22" s="38" t="n">
        <v>1373</v>
      </c>
      <c r="C22" s="39" t="n">
        <v>1456</v>
      </c>
      <c r="D22" s="40" t="n">
        <v>1734</v>
      </c>
      <c r="E22" s="40" t="n">
        <v>1083</v>
      </c>
      <c r="F22" s="40"/>
      <c r="G22" s="39"/>
      <c r="H22" s="40" t="n">
        <v>2175</v>
      </c>
      <c r="I22" s="39" t="n">
        <v>726</v>
      </c>
      <c r="J22" s="39" t="n">
        <v>1971</v>
      </c>
      <c r="K22" s="39" t="n">
        <v>2047</v>
      </c>
      <c r="L22" s="40" t="n">
        <v>1844</v>
      </c>
      <c r="M22" s="39" t="n">
        <v>886</v>
      </c>
      <c r="N22" s="40" t="n">
        <v>1596</v>
      </c>
      <c r="O22" s="39" t="n">
        <v>1176</v>
      </c>
      <c r="P22" s="40" t="n">
        <v>1884</v>
      </c>
      <c r="Q22" s="39" t="n">
        <v>941</v>
      </c>
      <c r="R22" s="39" t="n">
        <v>2022</v>
      </c>
      <c r="S22" s="40" t="n">
        <v>1510</v>
      </c>
      <c r="T22" s="39" t="n">
        <v>1107</v>
      </c>
      <c r="U22" s="1"/>
      <c r="V22" s="38" t="n">
        <v>5126</v>
      </c>
      <c r="W22" s="40" t="n">
        <v>2976</v>
      </c>
      <c r="X22" s="41" t="n">
        <f aca="false">(W22/V22)*100</f>
        <v>58.0569644947327</v>
      </c>
    </row>
    <row r="23" customFormat="false" ht="14.65" hidden="false" customHeight="false" outlineLevel="0" collapsed="false">
      <c r="A23" s="37" t="s">
        <v>62</v>
      </c>
      <c r="B23" s="38" t="n">
        <v>443</v>
      </c>
      <c r="C23" s="39" t="n">
        <v>826</v>
      </c>
      <c r="D23" s="40"/>
      <c r="E23" s="40"/>
      <c r="F23" s="40" t="n">
        <v>681</v>
      </c>
      <c r="G23" s="39" t="n">
        <v>594</v>
      </c>
      <c r="H23" s="40" t="n">
        <v>653</v>
      </c>
      <c r="I23" s="39" t="n">
        <v>635</v>
      </c>
      <c r="J23" s="39" t="n">
        <v>891</v>
      </c>
      <c r="K23" s="39" t="n">
        <v>933</v>
      </c>
      <c r="L23" s="40" t="n">
        <v>653</v>
      </c>
      <c r="M23" s="39" t="n">
        <v>553</v>
      </c>
      <c r="N23" s="40" t="n">
        <v>510</v>
      </c>
      <c r="O23" s="39" t="n">
        <v>724</v>
      </c>
      <c r="P23" s="40" t="n">
        <v>621</v>
      </c>
      <c r="Q23" s="39" t="n">
        <v>611</v>
      </c>
      <c r="R23" s="39" t="n">
        <v>899</v>
      </c>
      <c r="S23" s="40" t="n">
        <v>825</v>
      </c>
      <c r="T23" s="39" t="n">
        <v>420</v>
      </c>
      <c r="U23" s="1"/>
      <c r="V23" s="38" t="n">
        <v>2429</v>
      </c>
      <c r="W23" s="40" t="n">
        <v>1336</v>
      </c>
      <c r="X23" s="41" t="n">
        <f aca="false">(W23/V23)*100</f>
        <v>55.0020584602717</v>
      </c>
    </row>
    <row r="24" customFormat="false" ht="14.65" hidden="false" customHeight="false" outlineLevel="0" collapsed="false">
      <c r="A24" s="42" t="s">
        <v>63</v>
      </c>
      <c r="B24" s="43" t="n">
        <v>1635</v>
      </c>
      <c r="C24" s="44" t="n">
        <v>2548</v>
      </c>
      <c r="D24" s="45"/>
      <c r="E24" s="45"/>
      <c r="F24" s="45" t="n">
        <v>2678</v>
      </c>
      <c r="G24" s="44" t="n">
        <v>1442</v>
      </c>
      <c r="H24" s="45" t="n">
        <v>2984</v>
      </c>
      <c r="I24" s="44" t="n">
        <v>1365</v>
      </c>
      <c r="J24" s="44" t="n">
        <v>2824</v>
      </c>
      <c r="K24" s="44" t="n">
        <v>2812</v>
      </c>
      <c r="L24" s="45" t="n">
        <v>2343</v>
      </c>
      <c r="M24" s="44" t="n">
        <v>1594</v>
      </c>
      <c r="N24" s="45" t="n">
        <v>1863</v>
      </c>
      <c r="O24" s="44" t="n">
        <v>2200</v>
      </c>
      <c r="P24" s="45" t="n">
        <v>2387</v>
      </c>
      <c r="Q24" s="44" t="n">
        <v>1710</v>
      </c>
      <c r="R24" s="44" t="n">
        <v>2513</v>
      </c>
      <c r="S24" s="45" t="n">
        <v>2363</v>
      </c>
      <c r="T24" s="44" t="n">
        <v>1898</v>
      </c>
      <c r="U24" s="1"/>
      <c r="V24" s="43" t="n">
        <v>7738</v>
      </c>
      <c r="W24" s="45" t="n">
        <v>4486</v>
      </c>
      <c r="X24" s="46" t="n">
        <f aca="false">(W24/V24)*100</f>
        <v>57.9736365986043</v>
      </c>
    </row>
    <row r="25" customFormat="false" ht="14.65" hidden="false" customHeight="false" outlineLevel="0" collapsed="false">
      <c r="A25" s="37" t="s">
        <v>64</v>
      </c>
      <c r="B25" s="38" t="n">
        <v>713</v>
      </c>
      <c r="C25" s="39" t="n">
        <v>1951</v>
      </c>
      <c r="D25" s="40"/>
      <c r="E25" s="40"/>
      <c r="F25" s="40" t="n">
        <v>1296</v>
      </c>
      <c r="G25" s="39" t="n">
        <v>1382</v>
      </c>
      <c r="H25" s="40" t="n">
        <v>1401</v>
      </c>
      <c r="I25" s="39" t="n">
        <v>1348</v>
      </c>
      <c r="J25" s="39" t="n">
        <v>2299</v>
      </c>
      <c r="K25" s="39" t="n">
        <v>2328</v>
      </c>
      <c r="L25" s="40" t="n">
        <v>1690</v>
      </c>
      <c r="M25" s="39" t="n">
        <v>1053</v>
      </c>
      <c r="N25" s="40" t="n">
        <v>1023</v>
      </c>
      <c r="O25" s="39" t="n">
        <v>1673</v>
      </c>
      <c r="P25" s="40" t="n">
        <v>1152</v>
      </c>
      <c r="Q25" s="39" t="n">
        <v>1523</v>
      </c>
      <c r="R25" s="39" t="n">
        <v>2355</v>
      </c>
      <c r="S25" s="40" t="n">
        <v>1138</v>
      </c>
      <c r="T25" s="39" t="n">
        <v>1298</v>
      </c>
      <c r="U25" s="1"/>
      <c r="V25" s="38" t="n">
        <v>4501</v>
      </c>
      <c r="W25" s="40" t="n">
        <v>2810</v>
      </c>
      <c r="X25" s="41" t="n">
        <f aca="false">(W25/V25)*100</f>
        <v>62.4305709842257</v>
      </c>
    </row>
    <row r="26" customFormat="false" ht="14.65" hidden="false" customHeight="false" outlineLevel="0" collapsed="false">
      <c r="A26" s="37" t="s">
        <v>65</v>
      </c>
      <c r="B26" s="38" t="n">
        <v>994</v>
      </c>
      <c r="C26" s="39" t="n">
        <v>2560</v>
      </c>
      <c r="D26" s="40"/>
      <c r="E26" s="40"/>
      <c r="F26" s="40" t="n">
        <v>1934</v>
      </c>
      <c r="G26" s="39" t="n">
        <v>1718</v>
      </c>
      <c r="H26" s="40" t="n">
        <v>2027</v>
      </c>
      <c r="I26" s="39" t="n">
        <v>1668</v>
      </c>
      <c r="J26" s="39" t="n">
        <v>2789</v>
      </c>
      <c r="K26" s="39" t="n">
        <v>2818</v>
      </c>
      <c r="L26" s="40" t="n">
        <v>1921</v>
      </c>
      <c r="M26" s="39" t="n">
        <v>1581</v>
      </c>
      <c r="N26" s="40" t="n">
        <v>1532</v>
      </c>
      <c r="O26" s="39" t="n">
        <v>2020</v>
      </c>
      <c r="P26" s="40" t="n">
        <v>1978</v>
      </c>
      <c r="Q26" s="39" t="n">
        <v>1648</v>
      </c>
      <c r="R26" s="39" t="n">
        <v>2633</v>
      </c>
      <c r="S26" s="40" t="n">
        <v>1887</v>
      </c>
      <c r="T26" s="39" t="n">
        <v>1664</v>
      </c>
      <c r="U26" s="1"/>
      <c r="V26" s="38" t="n">
        <v>5543</v>
      </c>
      <c r="W26" s="40" t="n">
        <v>3788</v>
      </c>
      <c r="X26" s="41" t="n">
        <f aca="false">(W26/V26)*100</f>
        <v>68.3384448854411</v>
      </c>
    </row>
    <row r="27" customFormat="false" ht="14.65" hidden="false" customHeight="false" outlineLevel="0" collapsed="false">
      <c r="A27" s="37" t="s">
        <v>66</v>
      </c>
      <c r="B27" s="38" t="n">
        <v>1556</v>
      </c>
      <c r="C27" s="39" t="n">
        <v>2718</v>
      </c>
      <c r="D27" s="40" t="n">
        <v>2192</v>
      </c>
      <c r="E27" s="40" t="n">
        <v>2030</v>
      </c>
      <c r="F27" s="40"/>
      <c r="G27" s="39"/>
      <c r="H27" s="40" t="n">
        <v>2945</v>
      </c>
      <c r="I27" s="39" t="n">
        <v>1328</v>
      </c>
      <c r="J27" s="39" t="n">
        <v>3345</v>
      </c>
      <c r="K27" s="39" t="n">
        <v>3459</v>
      </c>
      <c r="L27" s="40" t="n">
        <v>2492</v>
      </c>
      <c r="M27" s="39" t="n">
        <v>1667</v>
      </c>
      <c r="N27" s="40" t="n">
        <v>1759</v>
      </c>
      <c r="O27" s="39" t="n">
        <v>2511</v>
      </c>
      <c r="P27" s="40" t="n">
        <v>2487</v>
      </c>
      <c r="Q27" s="39" t="n">
        <v>1790</v>
      </c>
      <c r="R27" s="39" t="n">
        <v>3432</v>
      </c>
      <c r="S27" s="40" t="n">
        <v>2079</v>
      </c>
      <c r="T27" s="39" t="n">
        <v>1899</v>
      </c>
      <c r="U27" s="1"/>
      <c r="V27" s="38" t="n">
        <v>6856</v>
      </c>
      <c r="W27" s="40" t="n">
        <v>4415</v>
      </c>
      <c r="X27" s="41" t="n">
        <f aca="false">(W27/V27)*100</f>
        <v>64.3961493582264</v>
      </c>
    </row>
    <row r="28" customFormat="false" ht="14.65" hidden="false" customHeight="false" outlineLevel="0" collapsed="false">
      <c r="A28" s="37" t="s">
        <v>67</v>
      </c>
      <c r="B28" s="38" t="n">
        <v>1383</v>
      </c>
      <c r="C28" s="39" t="n">
        <v>2335</v>
      </c>
      <c r="D28" s="40"/>
      <c r="E28" s="40"/>
      <c r="F28" s="40" t="n">
        <v>2448</v>
      </c>
      <c r="G28" s="39" t="n">
        <v>1275</v>
      </c>
      <c r="H28" s="40" t="n">
        <v>2668</v>
      </c>
      <c r="I28" s="39" t="n">
        <v>1276</v>
      </c>
      <c r="J28" s="39" t="n">
        <v>2662</v>
      </c>
      <c r="K28" s="39" t="n">
        <v>2797</v>
      </c>
      <c r="L28" s="40" t="n">
        <v>2078</v>
      </c>
      <c r="M28" s="39" t="n">
        <v>1428</v>
      </c>
      <c r="N28" s="40" t="n">
        <v>1601</v>
      </c>
      <c r="O28" s="39" t="n">
        <v>2094</v>
      </c>
      <c r="P28" s="40" t="n">
        <v>1966</v>
      </c>
      <c r="Q28" s="39" t="n">
        <v>1750</v>
      </c>
      <c r="R28" s="39" t="n">
        <v>2503</v>
      </c>
      <c r="S28" s="40" t="n">
        <v>1990</v>
      </c>
      <c r="T28" s="39" t="n">
        <v>1703</v>
      </c>
      <c r="U28" s="1"/>
      <c r="V28" s="38" t="n">
        <v>6131</v>
      </c>
      <c r="W28" s="40" t="n">
        <v>4065</v>
      </c>
      <c r="X28" s="41" t="n">
        <f aca="false">(W28/V28)*100</f>
        <v>66.3023976512804</v>
      </c>
    </row>
    <row r="29" customFormat="false" ht="14.65" hidden="false" customHeight="false" outlineLevel="0" collapsed="false">
      <c r="A29" s="42" t="s">
        <v>68</v>
      </c>
      <c r="B29" s="43" t="n">
        <v>1786</v>
      </c>
      <c r="C29" s="44" t="n">
        <v>3000</v>
      </c>
      <c r="D29" s="45" t="n">
        <v>2233</v>
      </c>
      <c r="E29" s="45" t="n">
        <v>2375</v>
      </c>
      <c r="F29" s="45"/>
      <c r="G29" s="44"/>
      <c r="H29" s="45" t="n">
        <v>2711</v>
      </c>
      <c r="I29" s="44" t="n">
        <v>2166</v>
      </c>
      <c r="J29" s="44" t="n">
        <v>2959</v>
      </c>
      <c r="K29" s="44" t="n">
        <v>3021</v>
      </c>
      <c r="L29" s="45" t="n">
        <v>2324</v>
      </c>
      <c r="M29" s="44" t="n">
        <v>2076</v>
      </c>
      <c r="N29" s="45" t="n">
        <v>2024</v>
      </c>
      <c r="O29" s="44" t="n">
        <v>2461</v>
      </c>
      <c r="P29" s="45" t="n">
        <v>2218</v>
      </c>
      <c r="Q29" s="44" t="n">
        <v>2267</v>
      </c>
      <c r="R29" s="44" t="n">
        <v>2748</v>
      </c>
      <c r="S29" s="45" t="n">
        <v>2907</v>
      </c>
      <c r="T29" s="44" t="n">
        <v>1727</v>
      </c>
      <c r="U29" s="1"/>
      <c r="V29" s="43" t="n">
        <v>7442</v>
      </c>
      <c r="W29" s="45" t="n">
        <v>5055</v>
      </c>
      <c r="X29" s="46" t="n">
        <f aca="false">(W29/V29)*100</f>
        <v>67.9252889008331</v>
      </c>
    </row>
    <row r="30" customFormat="false" ht="14.65" hidden="false" customHeight="false" outlineLevel="0" collapsed="false">
      <c r="A30" s="37" t="s">
        <v>69</v>
      </c>
      <c r="B30" s="38" t="n">
        <v>1296</v>
      </c>
      <c r="C30" s="39" t="n">
        <v>3599</v>
      </c>
      <c r="D30" s="40"/>
      <c r="E30" s="40"/>
      <c r="F30" s="40" t="n">
        <v>2223</v>
      </c>
      <c r="G30" s="39" t="n">
        <v>2693</v>
      </c>
      <c r="H30" s="40" t="n">
        <v>2324</v>
      </c>
      <c r="I30" s="39" t="n">
        <v>2636</v>
      </c>
      <c r="J30" s="39" t="n">
        <v>4226</v>
      </c>
      <c r="K30" s="39" t="n">
        <v>4262</v>
      </c>
      <c r="L30" s="40" t="n">
        <v>2257</v>
      </c>
      <c r="M30" s="39" t="n">
        <v>2580</v>
      </c>
      <c r="N30" s="40" t="n">
        <v>1656</v>
      </c>
      <c r="O30" s="39" t="n">
        <v>3224</v>
      </c>
      <c r="P30" s="40" t="n">
        <v>2073</v>
      </c>
      <c r="Q30" s="39" t="n">
        <v>2862</v>
      </c>
      <c r="R30" s="39" t="n">
        <v>4292</v>
      </c>
      <c r="S30" s="40" t="n">
        <v>2532</v>
      </c>
      <c r="T30" s="39" t="n">
        <v>2050</v>
      </c>
      <c r="U30" s="1"/>
      <c r="V30" s="38" t="n">
        <v>7947</v>
      </c>
      <c r="W30" s="40" t="n">
        <v>5044</v>
      </c>
      <c r="X30" s="41" t="n">
        <f aca="false">(W30/V30)*100</f>
        <v>63.4704920095634</v>
      </c>
    </row>
    <row r="31" customFormat="false" ht="14.65" hidden="false" customHeight="false" outlineLevel="0" collapsed="false">
      <c r="A31" s="37" t="s">
        <v>70</v>
      </c>
      <c r="B31" s="38" t="n">
        <v>1460</v>
      </c>
      <c r="C31" s="39" t="n">
        <v>2771</v>
      </c>
      <c r="D31" s="40"/>
      <c r="E31" s="40"/>
      <c r="F31" s="40" t="n">
        <v>2756</v>
      </c>
      <c r="G31" s="39" t="n">
        <v>1464</v>
      </c>
      <c r="H31" s="40" t="n">
        <v>2852</v>
      </c>
      <c r="I31" s="39" t="n">
        <v>1622</v>
      </c>
      <c r="J31" s="39" t="n">
        <v>3094</v>
      </c>
      <c r="K31" s="39" t="n">
        <v>3160</v>
      </c>
      <c r="L31" s="40" t="n">
        <v>2192</v>
      </c>
      <c r="M31" s="39" t="n">
        <v>1835</v>
      </c>
      <c r="N31" s="40" t="n">
        <v>1710</v>
      </c>
      <c r="O31" s="39" t="n">
        <v>2487</v>
      </c>
      <c r="P31" s="40" t="n">
        <v>2139</v>
      </c>
      <c r="Q31" s="39" t="n">
        <v>2163</v>
      </c>
      <c r="R31" s="39" t="n">
        <v>2924</v>
      </c>
      <c r="S31" s="40" t="n">
        <v>2163</v>
      </c>
      <c r="T31" s="39" t="n">
        <v>2117</v>
      </c>
      <c r="U31" s="1"/>
      <c r="V31" s="38" t="n">
        <v>7479</v>
      </c>
      <c r="W31" s="40" t="n">
        <v>4622</v>
      </c>
      <c r="X31" s="41" t="n">
        <f aca="false">(W31/V31)*100</f>
        <v>61.7997058430271</v>
      </c>
    </row>
    <row r="32" customFormat="false" ht="14.65" hidden="false" customHeight="false" outlineLevel="0" collapsed="false">
      <c r="A32" s="37" t="s">
        <v>71</v>
      </c>
      <c r="B32" s="38" t="n">
        <v>9166</v>
      </c>
      <c r="C32" s="39" t="n">
        <v>11607</v>
      </c>
      <c r="D32" s="40" t="n">
        <v>11351</v>
      </c>
      <c r="E32" s="40" t="n">
        <v>9293</v>
      </c>
      <c r="F32" s="40"/>
      <c r="G32" s="39"/>
      <c r="H32" s="40" t="n">
        <v>14364</v>
      </c>
      <c r="I32" s="39" t="n">
        <v>6637</v>
      </c>
      <c r="J32" s="39" t="n">
        <v>15988</v>
      </c>
      <c r="K32" s="39" t="n">
        <v>15852</v>
      </c>
      <c r="L32" s="40" t="n">
        <v>10996</v>
      </c>
      <c r="M32" s="39" t="n">
        <v>8619</v>
      </c>
      <c r="N32" s="40" t="n">
        <v>9694</v>
      </c>
      <c r="O32" s="39" t="n">
        <v>10236</v>
      </c>
      <c r="P32" s="40" t="n">
        <v>10758</v>
      </c>
      <c r="Q32" s="39" t="n">
        <v>9619</v>
      </c>
      <c r="R32" s="39" t="n">
        <v>16035</v>
      </c>
      <c r="S32" s="40" t="n">
        <v>8327</v>
      </c>
      <c r="T32" s="39" t="n">
        <v>9930</v>
      </c>
      <c r="U32" s="1"/>
      <c r="V32" s="38" t="n">
        <v>38056</v>
      </c>
      <c r="W32" s="40" t="n">
        <v>21265</v>
      </c>
      <c r="X32" s="41" t="n">
        <f aca="false">(W32/V32)*100</f>
        <v>55.8781795249107</v>
      </c>
    </row>
    <row r="33" customFormat="false" ht="14.65" hidden="false" customHeight="false" outlineLevel="0" collapsed="false">
      <c r="A33" s="37" t="s">
        <v>72</v>
      </c>
      <c r="B33" s="38" t="n">
        <v>5026</v>
      </c>
      <c r="C33" s="39" t="n">
        <v>4786</v>
      </c>
      <c r="D33" s="40" t="n">
        <v>6153</v>
      </c>
      <c r="E33" s="40" t="n">
        <v>3533</v>
      </c>
      <c r="F33" s="40"/>
      <c r="G33" s="39"/>
      <c r="H33" s="40" t="n">
        <v>7559</v>
      </c>
      <c r="I33" s="39" t="n">
        <v>2351</v>
      </c>
      <c r="J33" s="39" t="n">
        <v>7115</v>
      </c>
      <c r="K33" s="39" t="n">
        <v>7304</v>
      </c>
      <c r="L33" s="40" t="n">
        <v>5806</v>
      </c>
      <c r="M33" s="39" t="n">
        <v>3389</v>
      </c>
      <c r="N33" s="40" t="n">
        <v>4877</v>
      </c>
      <c r="O33" s="39" t="n">
        <v>4501</v>
      </c>
      <c r="P33" s="40" t="n">
        <v>5789</v>
      </c>
      <c r="Q33" s="39" t="n">
        <v>3612</v>
      </c>
      <c r="R33" s="39" t="n">
        <v>7279</v>
      </c>
      <c r="S33" s="40" t="n">
        <v>5237</v>
      </c>
      <c r="T33" s="39" t="n">
        <v>3585</v>
      </c>
      <c r="U33" s="1"/>
      <c r="V33" s="38" t="n">
        <v>19006</v>
      </c>
      <c r="W33" s="40" t="n">
        <v>10147</v>
      </c>
      <c r="X33" s="41" t="n">
        <f aca="false">(W33/V33)*100</f>
        <v>53.3884036620015</v>
      </c>
    </row>
    <row r="34" customFormat="false" ht="14.65" hidden="false" customHeight="false" outlineLevel="0" collapsed="false">
      <c r="A34" s="42" t="s">
        <v>73</v>
      </c>
      <c r="B34" s="43" t="n">
        <v>820</v>
      </c>
      <c r="C34" s="44" t="n">
        <v>1584</v>
      </c>
      <c r="D34" s="45"/>
      <c r="E34" s="45"/>
      <c r="F34" s="45" t="n">
        <v>1143</v>
      </c>
      <c r="G34" s="44" t="n">
        <v>1276</v>
      </c>
      <c r="H34" s="45" t="n">
        <v>1107</v>
      </c>
      <c r="I34" s="44" t="n">
        <v>1322</v>
      </c>
      <c r="J34" s="44" t="n">
        <v>1621</v>
      </c>
      <c r="K34" s="44" t="n">
        <v>1641</v>
      </c>
      <c r="L34" s="45" t="n">
        <v>1114</v>
      </c>
      <c r="M34" s="44" t="n">
        <v>1153</v>
      </c>
      <c r="N34" s="45" t="n">
        <v>856</v>
      </c>
      <c r="O34" s="44" t="n">
        <v>1446</v>
      </c>
      <c r="P34" s="45" t="n">
        <v>1117</v>
      </c>
      <c r="Q34" s="44" t="n">
        <v>1228</v>
      </c>
      <c r="R34" s="44" t="n">
        <v>1590</v>
      </c>
      <c r="S34" s="45" t="n">
        <v>1513</v>
      </c>
      <c r="T34" s="44" t="n">
        <v>887</v>
      </c>
      <c r="U34" s="1"/>
      <c r="V34" s="43" t="n">
        <v>4306</v>
      </c>
      <c r="W34" s="45" t="n">
        <v>2539</v>
      </c>
      <c r="X34" s="46" t="n">
        <f aca="false">(W34/V34)*100</f>
        <v>58.9642359498374</v>
      </c>
    </row>
    <row r="35" customFormat="false" ht="14.65" hidden="false" customHeight="false" outlineLevel="0" collapsed="false">
      <c r="A35" s="37" t="s">
        <v>74</v>
      </c>
      <c r="B35" s="38" t="n">
        <v>550</v>
      </c>
      <c r="C35" s="39" t="n">
        <v>666</v>
      </c>
      <c r="D35" s="40" t="n">
        <v>725</v>
      </c>
      <c r="E35" s="40" t="n">
        <v>462</v>
      </c>
      <c r="F35" s="40"/>
      <c r="G35" s="39"/>
      <c r="H35" s="40" t="n">
        <v>902</v>
      </c>
      <c r="I35" s="39" t="n">
        <v>352</v>
      </c>
      <c r="J35" s="39" t="n">
        <v>699</v>
      </c>
      <c r="K35" s="39" t="n">
        <v>724</v>
      </c>
      <c r="L35" s="40" t="n">
        <v>731</v>
      </c>
      <c r="M35" s="39" t="n">
        <v>377</v>
      </c>
      <c r="N35" s="40" t="n">
        <v>622</v>
      </c>
      <c r="O35" s="39" t="n">
        <v>544</v>
      </c>
      <c r="P35" s="40" t="n">
        <v>668</v>
      </c>
      <c r="Q35" s="39" t="n">
        <v>481</v>
      </c>
      <c r="R35" s="39" t="n">
        <v>670</v>
      </c>
      <c r="S35" s="40" t="n">
        <v>740</v>
      </c>
      <c r="T35" s="39" t="n">
        <v>455</v>
      </c>
      <c r="U35" s="1"/>
      <c r="V35" s="38" t="n">
        <v>1896</v>
      </c>
      <c r="W35" s="40" t="n">
        <v>1293</v>
      </c>
      <c r="X35" s="41" t="n">
        <f aca="false">(W35/V35)*100</f>
        <v>68.1962025316456</v>
      </c>
    </row>
    <row r="36" customFormat="false" ht="14.65" hidden="false" customHeight="false" outlineLevel="0" collapsed="false">
      <c r="A36" s="37" t="s">
        <v>75</v>
      </c>
      <c r="B36" s="38" t="n">
        <v>438</v>
      </c>
      <c r="C36" s="39" t="n">
        <v>694</v>
      </c>
      <c r="D36" s="40"/>
      <c r="E36" s="40"/>
      <c r="F36" s="40" t="n">
        <v>805</v>
      </c>
      <c r="G36" s="39" t="n">
        <v>334</v>
      </c>
      <c r="H36" s="40" t="n">
        <v>829</v>
      </c>
      <c r="I36" s="39" t="n">
        <v>385</v>
      </c>
      <c r="J36" s="39" t="n">
        <v>800</v>
      </c>
      <c r="K36" s="39" t="n">
        <v>878</v>
      </c>
      <c r="L36" s="40" t="n">
        <v>672</v>
      </c>
      <c r="M36" s="39" t="n">
        <v>424</v>
      </c>
      <c r="N36" s="40" t="n">
        <v>487</v>
      </c>
      <c r="O36" s="39" t="n">
        <v>662</v>
      </c>
      <c r="P36" s="40" t="n">
        <v>693</v>
      </c>
      <c r="Q36" s="39" t="n">
        <v>465</v>
      </c>
      <c r="R36" s="39" t="n">
        <v>706</v>
      </c>
      <c r="S36" s="40" t="n">
        <v>653</v>
      </c>
      <c r="T36" s="39" t="n">
        <v>503</v>
      </c>
      <c r="U36" s="1"/>
      <c r="V36" s="38" t="n">
        <v>1759</v>
      </c>
      <c r="W36" s="40" t="n">
        <v>1258</v>
      </c>
      <c r="X36" s="41" t="n">
        <f aca="false">(W36/V36)*100</f>
        <v>71.5179079022172</v>
      </c>
    </row>
    <row r="37" customFormat="false" ht="14.65" hidden="false" customHeight="false" outlineLevel="0" collapsed="false">
      <c r="A37" s="37" t="s">
        <v>76</v>
      </c>
      <c r="B37" s="38" t="n">
        <v>1072</v>
      </c>
      <c r="C37" s="39" t="n">
        <v>4113</v>
      </c>
      <c r="D37" s="40"/>
      <c r="E37" s="40"/>
      <c r="F37" s="40" t="n">
        <v>3026</v>
      </c>
      <c r="G37" s="39" t="n">
        <v>2179</v>
      </c>
      <c r="H37" s="40" t="n">
        <v>2766</v>
      </c>
      <c r="I37" s="39" t="n">
        <v>2467</v>
      </c>
      <c r="J37" s="39" t="n">
        <v>4602</v>
      </c>
      <c r="K37" s="39" t="n">
        <v>4660</v>
      </c>
      <c r="L37" s="40" t="n">
        <v>2475</v>
      </c>
      <c r="M37" s="39" t="n">
        <v>2654</v>
      </c>
      <c r="N37" s="40" t="n">
        <v>1725</v>
      </c>
      <c r="O37" s="39" t="n">
        <v>3423</v>
      </c>
      <c r="P37" s="40" t="n">
        <v>2520</v>
      </c>
      <c r="Q37" s="39" t="n">
        <v>2682</v>
      </c>
      <c r="R37" s="39" t="n">
        <v>4709</v>
      </c>
      <c r="S37" s="40" t="n">
        <v>2648</v>
      </c>
      <c r="T37" s="39" t="n">
        <v>2241</v>
      </c>
      <c r="U37" s="1"/>
      <c r="V37" s="38" t="n">
        <v>8879</v>
      </c>
      <c r="W37" s="40" t="n">
        <v>5345</v>
      </c>
      <c r="X37" s="41" t="n">
        <f aca="false">(W37/V37)*100</f>
        <v>60.1982205203289</v>
      </c>
    </row>
    <row r="38" customFormat="false" ht="14.65" hidden="false" customHeight="false" outlineLevel="0" collapsed="false">
      <c r="A38" s="37" t="s">
        <v>77</v>
      </c>
      <c r="B38" s="38" t="n">
        <v>1791</v>
      </c>
      <c r="C38" s="39" t="n">
        <v>3345</v>
      </c>
      <c r="D38" s="40"/>
      <c r="E38" s="40"/>
      <c r="F38" s="40" t="n">
        <v>3442</v>
      </c>
      <c r="G38" s="39" t="n">
        <v>1743</v>
      </c>
      <c r="H38" s="40" t="n">
        <v>3362</v>
      </c>
      <c r="I38" s="39" t="n">
        <v>1882</v>
      </c>
      <c r="J38" s="39" t="n">
        <v>4138</v>
      </c>
      <c r="K38" s="39" t="n">
        <v>4308</v>
      </c>
      <c r="L38" s="40" t="n">
        <v>2951</v>
      </c>
      <c r="M38" s="39" t="n">
        <v>2108</v>
      </c>
      <c r="N38" s="40" t="n">
        <v>2333</v>
      </c>
      <c r="O38" s="39" t="n">
        <v>2810</v>
      </c>
      <c r="P38" s="40" t="n">
        <v>2905</v>
      </c>
      <c r="Q38" s="39" t="n">
        <v>2272</v>
      </c>
      <c r="R38" s="39" t="n">
        <v>4269</v>
      </c>
      <c r="S38" s="40" t="n">
        <v>2509</v>
      </c>
      <c r="T38" s="39" t="n">
        <v>2296</v>
      </c>
      <c r="U38" s="1"/>
      <c r="V38" s="38" t="n">
        <v>9116</v>
      </c>
      <c r="W38" s="40" t="n">
        <v>5315</v>
      </c>
      <c r="X38" s="41" t="n">
        <f aca="false">(W38/V38)*100</f>
        <v>58.3040807371654</v>
      </c>
    </row>
    <row r="39" customFormat="false" ht="14.65" hidden="false" customHeight="false" outlineLevel="0" collapsed="false">
      <c r="A39" s="42" t="s">
        <v>78</v>
      </c>
      <c r="B39" s="43" t="n">
        <v>5638</v>
      </c>
      <c r="C39" s="44" t="n">
        <v>5211</v>
      </c>
      <c r="D39" s="45" t="n">
        <v>7009</v>
      </c>
      <c r="E39" s="45" t="n">
        <v>3765</v>
      </c>
      <c r="F39" s="45"/>
      <c r="G39" s="44"/>
      <c r="H39" s="45" t="n">
        <v>8255</v>
      </c>
      <c r="I39" s="44" t="n">
        <v>2747</v>
      </c>
      <c r="J39" s="44" t="n">
        <v>7969</v>
      </c>
      <c r="K39" s="44" t="n">
        <v>8064</v>
      </c>
      <c r="L39" s="45" t="n">
        <v>6856</v>
      </c>
      <c r="M39" s="44" t="n">
        <v>3535</v>
      </c>
      <c r="N39" s="45" t="n">
        <v>5798</v>
      </c>
      <c r="O39" s="44" t="n">
        <v>4722</v>
      </c>
      <c r="P39" s="45" t="n">
        <v>7049</v>
      </c>
      <c r="Q39" s="44" t="n">
        <v>3620</v>
      </c>
      <c r="R39" s="44" t="n">
        <v>8065</v>
      </c>
      <c r="S39" s="45" t="n">
        <v>5651</v>
      </c>
      <c r="T39" s="44" t="n">
        <v>4289</v>
      </c>
      <c r="U39" s="1"/>
      <c r="V39" s="43" t="n">
        <v>20234</v>
      </c>
      <c r="W39" s="45" t="n">
        <v>11240</v>
      </c>
      <c r="X39" s="46" t="n">
        <f aca="false">(W39/V39)*100</f>
        <v>55.550064248295</v>
      </c>
    </row>
    <row r="40" customFormat="false" ht="14.65" hidden="false" customHeight="false" outlineLevel="0" collapsed="false">
      <c r="A40" s="37" t="s">
        <v>79</v>
      </c>
      <c r="B40" s="38" t="n">
        <v>444</v>
      </c>
      <c r="C40" s="39" t="n">
        <v>911</v>
      </c>
      <c r="D40" s="40"/>
      <c r="E40" s="40"/>
      <c r="F40" s="40" t="n">
        <v>914</v>
      </c>
      <c r="G40" s="39" t="n">
        <v>510</v>
      </c>
      <c r="H40" s="40" t="n">
        <v>886</v>
      </c>
      <c r="I40" s="39" t="n">
        <v>587</v>
      </c>
      <c r="J40" s="39" t="n">
        <v>926</v>
      </c>
      <c r="K40" s="39" t="n">
        <v>918</v>
      </c>
      <c r="L40" s="40" t="n">
        <v>1103</v>
      </c>
      <c r="M40" s="39" t="n">
        <v>335</v>
      </c>
      <c r="N40" s="40" t="n">
        <v>659</v>
      </c>
      <c r="O40" s="39" t="n">
        <v>726</v>
      </c>
      <c r="P40" s="40" t="n">
        <v>869</v>
      </c>
      <c r="Q40" s="39" t="n">
        <v>519</v>
      </c>
      <c r="R40" s="39" t="n">
        <v>824</v>
      </c>
      <c r="S40" s="40" t="n">
        <v>688</v>
      </c>
      <c r="T40" s="39" t="n">
        <v>676</v>
      </c>
      <c r="U40" s="1"/>
      <c r="V40" s="38" t="n">
        <v>2057</v>
      </c>
      <c r="W40" s="40" t="n">
        <v>1510</v>
      </c>
      <c r="X40" s="41" t="n">
        <f aca="false">(W40/V40)*100</f>
        <v>73.407875546913</v>
      </c>
    </row>
    <row r="41" customFormat="false" ht="14.65" hidden="false" customHeight="false" outlineLevel="0" collapsed="false">
      <c r="A41" s="37" t="s">
        <v>80</v>
      </c>
      <c r="B41" s="38" t="n">
        <v>484</v>
      </c>
      <c r="C41" s="39" t="n">
        <v>1547</v>
      </c>
      <c r="D41" s="40" t="n">
        <v>765</v>
      </c>
      <c r="E41" s="40" t="n">
        <v>1185</v>
      </c>
      <c r="F41" s="40"/>
      <c r="G41" s="39"/>
      <c r="H41" s="40" t="n">
        <v>1135</v>
      </c>
      <c r="I41" s="39" t="n">
        <v>924</v>
      </c>
      <c r="J41" s="39" t="n">
        <v>1517</v>
      </c>
      <c r="K41" s="39" t="n">
        <v>1605</v>
      </c>
      <c r="L41" s="40" t="n">
        <v>1001</v>
      </c>
      <c r="M41" s="39" t="n">
        <v>900</v>
      </c>
      <c r="N41" s="40" t="n">
        <v>769</v>
      </c>
      <c r="O41" s="39" t="n">
        <v>1221</v>
      </c>
      <c r="P41" s="40" t="n">
        <v>864</v>
      </c>
      <c r="Q41" s="39" t="n">
        <v>1114</v>
      </c>
      <c r="R41" s="39" t="n">
        <v>1436</v>
      </c>
      <c r="S41" s="40" t="n">
        <v>1133</v>
      </c>
      <c r="T41" s="39" t="n">
        <v>862</v>
      </c>
      <c r="U41" s="1"/>
      <c r="V41" s="38" t="n">
        <v>3322</v>
      </c>
      <c r="W41" s="40" t="n">
        <v>2159</v>
      </c>
      <c r="X41" s="41" t="n">
        <f aca="false">(W41/V41)*100</f>
        <v>64.9909692956051</v>
      </c>
    </row>
    <row r="42" customFormat="false" ht="14.65" hidden="false" customHeight="false" outlineLevel="0" collapsed="false">
      <c r="A42" s="37" t="s">
        <v>81</v>
      </c>
      <c r="B42" s="38" t="n">
        <v>1365</v>
      </c>
      <c r="C42" s="39" t="n">
        <v>3249</v>
      </c>
      <c r="D42" s="40" t="n">
        <v>2066</v>
      </c>
      <c r="E42" s="40" t="n">
        <v>2498</v>
      </c>
      <c r="F42" s="40"/>
      <c r="G42" s="39"/>
      <c r="H42" s="40" t="n">
        <v>3181</v>
      </c>
      <c r="I42" s="39" t="n">
        <v>1391</v>
      </c>
      <c r="J42" s="39" t="n">
        <v>3776</v>
      </c>
      <c r="K42" s="39" t="n">
        <v>3798</v>
      </c>
      <c r="L42" s="40" t="n">
        <v>2218</v>
      </c>
      <c r="M42" s="39" t="n">
        <v>2184</v>
      </c>
      <c r="N42" s="40" t="n">
        <v>1873</v>
      </c>
      <c r="O42" s="39" t="n">
        <v>2652</v>
      </c>
      <c r="P42" s="40" t="n">
        <v>2331</v>
      </c>
      <c r="Q42" s="39" t="n">
        <v>2218</v>
      </c>
      <c r="R42" s="39" t="n">
        <v>3810</v>
      </c>
      <c r="S42" s="40" t="n">
        <v>2244</v>
      </c>
      <c r="T42" s="39" t="n">
        <v>2002</v>
      </c>
      <c r="U42" s="1"/>
      <c r="V42" s="38" t="n">
        <v>7748</v>
      </c>
      <c r="W42" s="40" t="n">
        <v>4748</v>
      </c>
      <c r="X42" s="41" t="n">
        <f aca="false">(W42/V42)*100</f>
        <v>61.2803304078472</v>
      </c>
    </row>
    <row r="43" customFormat="false" ht="14.65" hidden="false" customHeight="false" outlineLevel="0" collapsed="false">
      <c r="A43" s="37" t="s">
        <v>82</v>
      </c>
      <c r="B43" s="38" t="n">
        <v>744</v>
      </c>
      <c r="C43" s="39" t="n">
        <v>1240</v>
      </c>
      <c r="D43" s="40"/>
      <c r="E43" s="40"/>
      <c r="F43" s="40" t="n">
        <v>1510</v>
      </c>
      <c r="G43" s="39" t="n">
        <v>551</v>
      </c>
      <c r="H43" s="40" t="n">
        <v>1574</v>
      </c>
      <c r="I43" s="39" t="n">
        <v>539</v>
      </c>
      <c r="J43" s="39" t="n">
        <v>1300</v>
      </c>
      <c r="K43" s="39" t="n">
        <v>1307</v>
      </c>
      <c r="L43" s="40" t="n">
        <v>1302</v>
      </c>
      <c r="M43" s="39" t="n">
        <v>647</v>
      </c>
      <c r="N43" s="40" t="n">
        <v>1073</v>
      </c>
      <c r="O43" s="39" t="n">
        <v>914</v>
      </c>
      <c r="P43" s="40" t="n">
        <v>1375</v>
      </c>
      <c r="Q43" s="39" t="n">
        <v>696</v>
      </c>
      <c r="R43" s="39" t="n">
        <v>1186</v>
      </c>
      <c r="S43" s="40" t="n">
        <v>1047</v>
      </c>
      <c r="T43" s="39" t="n">
        <v>993</v>
      </c>
      <c r="U43" s="1"/>
      <c r="V43" s="38" t="n">
        <v>3718</v>
      </c>
      <c r="W43" s="40" t="n">
        <v>2173</v>
      </c>
      <c r="X43" s="41" t="n">
        <f aca="false">(W43/V43)*100</f>
        <v>58.4454007530931</v>
      </c>
    </row>
    <row r="44" customFormat="false" ht="14.65" hidden="false" customHeight="false" outlineLevel="0" collapsed="false">
      <c r="A44" s="42" t="s">
        <v>83</v>
      </c>
      <c r="B44" s="43" t="n">
        <v>2540</v>
      </c>
      <c r="C44" s="44" t="n">
        <v>2121</v>
      </c>
      <c r="D44" s="45" t="n">
        <v>3265</v>
      </c>
      <c r="E44" s="45" t="n">
        <v>1359</v>
      </c>
      <c r="F44" s="45"/>
      <c r="G44" s="44"/>
      <c r="H44" s="45" t="n">
        <v>3772</v>
      </c>
      <c r="I44" s="44" t="n">
        <v>946</v>
      </c>
      <c r="J44" s="44" t="n">
        <v>3070</v>
      </c>
      <c r="K44" s="44" t="n">
        <v>3262</v>
      </c>
      <c r="L44" s="45" t="n">
        <v>3159</v>
      </c>
      <c r="M44" s="44" t="n">
        <v>1243</v>
      </c>
      <c r="N44" s="45" t="n">
        <v>3155</v>
      </c>
      <c r="O44" s="44" t="n">
        <v>1348</v>
      </c>
      <c r="P44" s="45" t="n">
        <v>3105</v>
      </c>
      <c r="Q44" s="44" t="n">
        <v>1349</v>
      </c>
      <c r="R44" s="44" t="n">
        <v>3218</v>
      </c>
      <c r="S44" s="45" t="n">
        <v>1906</v>
      </c>
      <c r="T44" s="44" t="n">
        <v>2052</v>
      </c>
      <c r="U44" s="1"/>
      <c r="V44" s="43" t="n">
        <v>8025</v>
      </c>
      <c r="W44" s="45" t="n">
        <v>4838</v>
      </c>
      <c r="X44" s="46" t="n">
        <f aca="false">(W44/V44)*100</f>
        <v>60.2866043613707</v>
      </c>
    </row>
    <row r="45" customFormat="false" ht="14.65" hidden="false" customHeight="false" outlineLevel="0" collapsed="false">
      <c r="A45" s="37" t="s">
        <v>84</v>
      </c>
      <c r="B45" s="38" t="n">
        <v>416</v>
      </c>
      <c r="C45" s="39" t="n">
        <v>768</v>
      </c>
      <c r="D45" s="40"/>
      <c r="E45" s="40"/>
      <c r="F45" s="40" t="n">
        <v>688</v>
      </c>
      <c r="G45" s="39" t="n">
        <v>505</v>
      </c>
      <c r="H45" s="40" t="n">
        <v>659</v>
      </c>
      <c r="I45" s="39" t="n">
        <v>583</v>
      </c>
      <c r="J45" s="39" t="n">
        <v>786</v>
      </c>
      <c r="K45" s="39" t="n">
        <v>802</v>
      </c>
      <c r="L45" s="40" t="n">
        <v>636</v>
      </c>
      <c r="M45" s="39" t="n">
        <v>502</v>
      </c>
      <c r="N45" s="40" t="n">
        <v>565</v>
      </c>
      <c r="O45" s="39" t="n">
        <v>585</v>
      </c>
      <c r="P45" s="40" t="n">
        <v>810</v>
      </c>
      <c r="Q45" s="39" t="n">
        <v>384</v>
      </c>
      <c r="R45" s="39" t="n">
        <v>764</v>
      </c>
      <c r="S45" s="40" t="n">
        <v>605</v>
      </c>
      <c r="T45" s="39" t="n">
        <v>580</v>
      </c>
      <c r="U45" s="1"/>
      <c r="V45" s="38" t="n">
        <v>1912</v>
      </c>
      <c r="W45" s="40" t="n">
        <v>1277</v>
      </c>
      <c r="X45" s="41" t="n">
        <f aca="false">(W45/V45)*100</f>
        <v>66.7887029288703</v>
      </c>
    </row>
    <row r="46" customFormat="false" ht="14.65" hidden="false" customHeight="false" outlineLevel="0" collapsed="false">
      <c r="A46" s="37" t="s">
        <v>85</v>
      </c>
      <c r="B46" s="38" t="n">
        <v>5890</v>
      </c>
      <c r="C46" s="39" t="n">
        <v>9529</v>
      </c>
      <c r="D46" s="40"/>
      <c r="E46" s="40"/>
      <c r="F46" s="40" t="n">
        <v>10305</v>
      </c>
      <c r="G46" s="39" t="n">
        <v>5275</v>
      </c>
      <c r="H46" s="40" t="n">
        <v>10410</v>
      </c>
      <c r="I46" s="39" t="n">
        <v>5264</v>
      </c>
      <c r="J46" s="39" t="n">
        <v>12310</v>
      </c>
      <c r="K46" s="39" t="n">
        <v>12395</v>
      </c>
      <c r="L46" s="40" t="n">
        <v>8479</v>
      </c>
      <c r="M46" s="39" t="n">
        <v>6459</v>
      </c>
      <c r="N46" s="40" t="n">
        <v>6183</v>
      </c>
      <c r="O46" s="39" t="n">
        <v>9112</v>
      </c>
      <c r="P46" s="40" t="n">
        <v>7943</v>
      </c>
      <c r="Q46" s="39" t="n">
        <v>7386</v>
      </c>
      <c r="R46" s="39" t="n">
        <v>12078</v>
      </c>
      <c r="S46" s="40" t="n">
        <v>6767</v>
      </c>
      <c r="T46" s="39" t="n">
        <v>6831</v>
      </c>
      <c r="U46" s="1"/>
      <c r="V46" s="38" t="n">
        <v>28304</v>
      </c>
      <c r="W46" s="40" t="n">
        <v>15991</v>
      </c>
      <c r="X46" s="41" t="n">
        <f aca="false">(W46/V46)*100</f>
        <v>56.4973148671566</v>
      </c>
    </row>
    <row r="47" customFormat="false" ht="14.65" hidden="false" customHeight="false" outlineLevel="0" collapsed="false">
      <c r="A47" s="37" t="s">
        <v>86</v>
      </c>
      <c r="B47" s="38" t="n">
        <v>923</v>
      </c>
      <c r="C47" s="39" t="n">
        <v>1700</v>
      </c>
      <c r="D47" s="40" t="n">
        <v>1340</v>
      </c>
      <c r="E47" s="40" t="n">
        <v>1184</v>
      </c>
      <c r="F47" s="40"/>
      <c r="G47" s="39"/>
      <c r="H47" s="40" t="n">
        <v>1835</v>
      </c>
      <c r="I47" s="39" t="n">
        <v>813</v>
      </c>
      <c r="J47" s="39" t="n">
        <v>1871</v>
      </c>
      <c r="K47" s="39" t="n">
        <v>1878</v>
      </c>
      <c r="L47" s="40" t="n">
        <v>1400</v>
      </c>
      <c r="M47" s="39" t="n">
        <v>1030</v>
      </c>
      <c r="N47" s="40" t="n">
        <v>796</v>
      </c>
      <c r="O47" s="39" t="n">
        <v>1829</v>
      </c>
      <c r="P47" s="40" t="n">
        <v>1346</v>
      </c>
      <c r="Q47" s="39" t="n">
        <v>1215</v>
      </c>
      <c r="R47" s="39" t="n">
        <v>1830</v>
      </c>
      <c r="S47" s="40" t="n">
        <v>1580</v>
      </c>
      <c r="T47" s="39" t="n">
        <v>1012</v>
      </c>
      <c r="U47" s="1"/>
      <c r="V47" s="38" t="n">
        <v>4603</v>
      </c>
      <c r="W47" s="40" t="n">
        <v>2754</v>
      </c>
      <c r="X47" s="41" t="n">
        <f aca="false">(W47/V47)*100</f>
        <v>59.8305452965457</v>
      </c>
    </row>
    <row r="48" customFormat="false" ht="14.65" hidden="false" customHeight="false" outlineLevel="0" collapsed="false">
      <c r="A48" s="47" t="s">
        <v>87</v>
      </c>
      <c r="B48" s="48" t="n">
        <v>887</v>
      </c>
      <c r="C48" s="49" t="n">
        <v>2276</v>
      </c>
      <c r="D48" s="50" t="n">
        <v>1402</v>
      </c>
      <c r="E48" s="50" t="n">
        <v>1586</v>
      </c>
      <c r="F48" s="50"/>
      <c r="G48" s="49"/>
      <c r="H48" s="50" t="n">
        <v>2072</v>
      </c>
      <c r="I48" s="49" t="n">
        <v>1112</v>
      </c>
      <c r="J48" s="49" t="n">
        <v>2226</v>
      </c>
      <c r="K48" s="49" t="n">
        <v>2213</v>
      </c>
      <c r="L48" s="50" t="n">
        <v>1570</v>
      </c>
      <c r="M48" s="49" t="n">
        <v>1308</v>
      </c>
      <c r="N48" s="50" t="n">
        <v>1186</v>
      </c>
      <c r="O48" s="49" t="n">
        <v>1815</v>
      </c>
      <c r="P48" s="50" t="n">
        <v>1568</v>
      </c>
      <c r="Q48" s="49" t="n">
        <v>1460</v>
      </c>
      <c r="R48" s="49" t="n">
        <v>2036</v>
      </c>
      <c r="S48" s="50" t="n">
        <v>1586</v>
      </c>
      <c r="T48" s="49" t="n">
        <v>1372</v>
      </c>
      <c r="U48" s="1"/>
      <c r="V48" s="48" t="n">
        <v>4946</v>
      </c>
      <c r="W48" s="50" t="n">
        <v>3323</v>
      </c>
      <c r="X48" s="51" t="n">
        <f aca="false">(W48/V48)*100</f>
        <v>67.1856045289123</v>
      </c>
    </row>
    <row r="49" customFormat="false" ht="14.65" hidden="false" customHeight="false" outlineLevel="0" collapsed="false">
      <c r="A49" s="52" t="s">
        <v>88</v>
      </c>
      <c r="B49" s="52" t="n">
        <f aca="false">SUM(B5:B48)</f>
        <v>122295</v>
      </c>
      <c r="C49" s="53" t="n">
        <f aca="false">SUM(C5:C48)</f>
        <v>193641</v>
      </c>
      <c r="D49" s="54" t="n">
        <f aca="false">SUM(D5:D48)</f>
        <v>85054</v>
      </c>
      <c r="E49" s="54" t="n">
        <f aca="false">SUM(E5:E48)</f>
        <v>75406</v>
      </c>
      <c r="F49" s="54" t="n">
        <f aca="false">SUM(F5:F48)</f>
        <v>98008</v>
      </c>
      <c r="G49" s="53" t="n">
        <f aca="false">SUM(G5:G48)</f>
        <v>56044</v>
      </c>
      <c r="H49" s="54" t="n">
        <f aca="false">SUM(H5:H48)</f>
        <v>218673</v>
      </c>
      <c r="I49" s="53" t="n">
        <f aca="false">SUM(I5:I48)</f>
        <v>101937</v>
      </c>
      <c r="J49" s="53" t="n">
        <f aca="false">SUM(J5:J48)</f>
        <v>246132</v>
      </c>
      <c r="K49" s="53" t="n">
        <f aca="false">SUM(K5:K48)</f>
        <v>247908</v>
      </c>
      <c r="L49" s="54" t="n">
        <f aca="false">SUM(L5:L48)</f>
        <v>177367</v>
      </c>
      <c r="M49" s="53" t="n">
        <f aca="false">SUM(M5:M48)</f>
        <v>127233</v>
      </c>
      <c r="N49" s="54" t="n">
        <f aca="false">SUM(N5:N48)</f>
        <v>135224</v>
      </c>
      <c r="O49" s="53" t="n">
        <f aca="false">SUM(O5:O48)</f>
        <v>175080</v>
      </c>
      <c r="P49" s="54" t="n">
        <f aca="false">SUM(P5:P48)</f>
        <v>175000</v>
      </c>
      <c r="Q49" s="53" t="n">
        <f aca="false">SUM(Q5:Q48)</f>
        <v>138822</v>
      </c>
      <c r="R49" s="53" t="n">
        <f aca="false">SUM(R5:R48)</f>
        <v>244864</v>
      </c>
      <c r="S49" s="54" t="n">
        <f aca="false">SUM(S5:S48)</f>
        <v>158740</v>
      </c>
      <c r="T49" s="53" t="n">
        <f aca="false">SUM(T5:T48)</f>
        <v>137167</v>
      </c>
      <c r="U49" s="1"/>
      <c r="V49" s="52" t="n">
        <f aca="false">SUM(V5:V48)</f>
        <v>540247</v>
      </c>
      <c r="W49" s="54" t="n">
        <f aca="false">SUM(W5:W48)</f>
        <v>328351</v>
      </c>
      <c r="X49" s="55" t="n">
        <f aca="false">(W49/V49)*100</f>
        <v>60.7779404605671</v>
      </c>
    </row>
    <row r="50" customFormat="false" ht="14.65" hidden="false" customHeight="false" outlineLevel="0" collapsed="false">
      <c r="T50" s="56" t="s">
        <v>89</v>
      </c>
    </row>
  </sheetData>
  <mergeCells count="15">
    <mergeCell ref="D1:G1"/>
    <mergeCell ref="L1:M1"/>
    <mergeCell ref="N1:O1"/>
    <mergeCell ref="P1:Q1"/>
    <mergeCell ref="S1:T1"/>
    <mergeCell ref="B2:C2"/>
    <mergeCell ref="D2:E2"/>
    <mergeCell ref="F2:G2"/>
    <mergeCell ref="H2:I2"/>
    <mergeCell ref="L2:M2"/>
    <mergeCell ref="N2:O2"/>
    <mergeCell ref="P2:Q2"/>
    <mergeCell ref="S2:T2"/>
    <mergeCell ref="V2:X2"/>
    <mergeCell ref="S3:T3"/>
  </mergeCells>
  <printOptions headings="false" gridLines="false" gridLinesSet="true" horizontalCentered="false" verticalCentered="false"/>
  <pageMargins left="0.5" right="0.209722222222222" top="0.984027777777778" bottom="0.309722222222222" header="0.440277777777778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&amp;LIssued by Pete T. Cenarrusa, Secretary of State&amp;C&amp;"Times New Roman,Bold"&amp;16ABSTRACT OF VOTES
&amp;14Cast at the General Election     November 6, 1990
STATE OF IDAHO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