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2004pr_pct" sheetId="1" state="visible" r:id="rId2"/>
    <sheet name="Warrick" sheetId="2" state="visible" r:id="rId3"/>
  </sheets>
  <definedNames>
    <definedName function="false" hidden="false" localSheetId="0" name="_xlnm.Print_Area" vbProcedure="false">2004pr_pct!$A$1:$U$1062</definedName>
    <definedName function="false" hidden="false" localSheetId="0" name="_xlnm.Print_Titles" vbProcedure="false">2004pr_pct!$2:$6</definedName>
    <definedName function="false" hidden="false" localSheetId="0" name="Excel_BuiltIn_Print_Titles" vbProcedure="false">2004pr_pct!$2:$6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<sst xmlns="http://schemas.openxmlformats.org/spreadsheetml/2006/main" count="1481" uniqueCount="700">
  <si>
    <t xml:space="preserve">Issued by Ben Ysursa, Secretary of State</t>
  </si>
  <si>
    <t xml:space="preserve">UNITED </t>
  </si>
  <si>
    <t xml:space="preserve">U.S.</t>
  </si>
  <si>
    <t xml:space="preserve">SUPREME</t>
  </si>
  <si>
    <t xml:space="preserve">JUDGE COURT</t>
  </si>
  <si>
    <t xml:space="preserve">UNITED STATES</t>
  </si>
  <si>
    <t xml:space="preserve">STATES</t>
  </si>
  <si>
    <t xml:space="preserve">REPRESENTATIVE</t>
  </si>
  <si>
    <t xml:space="preserve">COURT JUSTICE</t>
  </si>
  <si>
    <t xml:space="preserve">APPEALS</t>
  </si>
  <si>
    <t xml:space="preserve">PRESIDENT</t>
  </si>
  <si>
    <t xml:space="preserve">SENATOR</t>
  </si>
  <si>
    <t xml:space="preserve">1st DISTRICT</t>
  </si>
  <si>
    <t xml:space="preserve">2nd DISTRICT</t>
  </si>
  <si>
    <t xml:space="preserve">To Succeed:</t>
  </si>
  <si>
    <t xml:space="preserve">Voting Statistics</t>
  </si>
  <si>
    <t xml:space="preserve">Dem.</t>
  </si>
  <si>
    <t xml:space="preserve">Rep.</t>
  </si>
  <si>
    <t xml:space="preserve">Roger S. Burdick</t>
  </si>
  <si>
    <t xml:space="preserve">Wayne L. Kidwell</t>
  </si>
  <si>
    <t xml:space="preserve">Karen Lansing</t>
  </si>
  <si>
    <t xml:space="preserve">Counties</t>
  </si>
  <si>
    <t xml:space="preserve">John Kerry</t>
  </si>
  <si>
    <t xml:space="preserve">Dennis Kucinich</t>
  </si>
  <si>
    <t xml:space="preserve">Lyndon H. LaRouche, Jr.</t>
  </si>
  <si>
    <t xml:space="preserve">Al Sharpton</t>
  </si>
  <si>
    <t xml:space="preserve">None of the
Names Shown</t>
  </si>
  <si>
    <t xml:space="preserve">George W. Bush</t>
  </si>
  <si>
    <t xml:space="preserve">Mike Crapo</t>
  </si>
  <si>
    <t xml:space="preserve">Naomi Preston</t>
  </si>
  <si>
    <t xml:space="preserve">C.L. "Butch" Otter</t>
  </si>
  <si>
    <t xml:space="preserve">Jim Pratt</t>
  </si>
  <si>
    <t xml:space="preserve">Lin Whitworth</t>
  </si>
  <si>
    <t xml:space="preserve">Mike Simpson</t>
  </si>
  <si>
    <t xml:space="preserve">Jim Jones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</si>
  <si>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</si>
  <si>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</si>
  <si>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</si>
  <si>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</si>
  <si>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</si>
  <si>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</si>
  <si>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</si>
  <si>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</si>
  <si>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</si>
  <si>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</si>
  <si>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</si>
  <si>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</si>
  <si>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</si>
  <si>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</si>
  <si>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</si>
  <si>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</si>
  <si>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</si>
  <si>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</si>
  <si>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</si>
  <si>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</si>
  <si>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</si>
  <si>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</si>
  <si>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</si>
  <si>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</si>
  <si>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</si>
  <si>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</si>
  <si>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</si>
  <si>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</si>
  <si>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</si>
  <si>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</si>
  <si>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</si>
  <si>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</si>
  <si>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</si>
  <si>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</si>
  <si>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</si>
  <si>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</si>
  <si>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</si>
  <si>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</si>
  <si>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</si>
  <si>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</si>
  <si>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</si>
  <si>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</si>
  <si>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</si>
  <si>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</si>
  <si>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</si>
  <si>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</si>
  <si>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</si>
  <si>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</si>
  <si>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</si>
  <si>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</si>
  <si>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</si>
  <si>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</si>
  <si>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</si>
  <si>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</si>
  <si>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</si>
  <si>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</si>
  <si>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</si>
  <si>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</si>
  <si>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</si>
  <si>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</si>
  <si>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</si>
  <si>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</si>
  <si>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</si>
  <si>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</si>
  <si>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</si>
  <si>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</si>
  <si>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</si>
  <si>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</si>
  <si>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</si>
  <si>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</si>
  <si>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</si>
  <si>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</si>
  <si>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</si>
  <si>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</si>
  <si>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</si>
  <si>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</si>
  <si>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Fish Haven</t>
  </si>
  <si>
    <t xml:space="preserve">St. Charles</t>
  </si>
  <si>
    <t xml:space="preserve">Bloominton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</si>
  <si>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</si>
  <si>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</si>
  <si>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</si>
  <si>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</si>
  <si>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</si>
  <si>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</si>
  <si>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</si>
  <si>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</si>
  <si>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</si>
  <si>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</si>
  <si>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</si>
  <si>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</si>
  <si>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</si>
  <si>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</si>
  <si>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</si>
  <si>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01  Blackfoot</t>
  </si>
  <si>
    <t xml:space="preserve">02  Blackfoot</t>
  </si>
  <si>
    <t xml:space="preserve">03  Blackfoot</t>
  </si>
  <si>
    <t xml:space="preserve">04  Blackfoot</t>
  </si>
  <si>
    <t xml:space="preserve">05  Blackfoot</t>
  </si>
  <si>
    <t xml:space="preserve">06  Blackfoot</t>
  </si>
  <si>
    <t xml:space="preserve">07  Firth</t>
  </si>
  <si>
    <t xml:space="preserve">08  Firth</t>
  </si>
  <si>
    <t xml:space="preserve">09  Groveland</t>
  </si>
  <si>
    <t xml:space="preserve">10  Jameston</t>
  </si>
  <si>
    <t xml:space="preserve">11  Moreland</t>
  </si>
  <si>
    <t xml:space="preserve">12  Rockford</t>
  </si>
  <si>
    <t xml:space="preserve">13  Shelley</t>
  </si>
  <si>
    <t xml:space="preserve">14  Shelley</t>
  </si>
  <si>
    <t xml:space="preserve">15  Aberdeen</t>
  </si>
  <si>
    <t xml:space="preserve">16  Springfield/Sterling</t>
  </si>
  <si>
    <t xml:space="preserve">17  Riverside</t>
  </si>
  <si>
    <t xml:space="preserve">18  Pingree</t>
  </si>
  <si>
    <t xml:space="preserve">19  Wapello</t>
  </si>
  <si>
    <t xml:space="preserve">20  Fort Hall</t>
  </si>
  <si>
    <t xml:space="preserve">21  Shelley West</t>
  </si>
  <si>
    <t xml:space="preserve">22  Groveland</t>
  </si>
  <si>
    <t xml:space="preserve">BLAINE</t>
  </si>
  <si>
    <t xml:space="preserve">NW Ketchum</t>
  </si>
  <si>
    <t xml:space="preserve">SW Ketchum</t>
  </si>
  <si>
    <t xml:space="preserve">N &amp; E Ketchum</t>
  </si>
  <si>
    <t xml:space="preserve">S Ketchum</t>
  </si>
  <si>
    <t xml:space="preserve">Northeast Blaine</t>
  </si>
  <si>
    <t xml:space="preserve">Hailey #1</t>
  </si>
  <si>
    <t xml:space="preserve">Hailey #2</t>
  </si>
  <si>
    <t xml:space="preserve">Hailey #3</t>
  </si>
  <si>
    <t xml:space="preserve">Yale</t>
  </si>
  <si>
    <t xml:space="preserve">Bellevue</t>
  </si>
  <si>
    <t xml:space="preserve">Gannett-Picabo</t>
  </si>
  <si>
    <t xml:space="preserve">Carey</t>
  </si>
  <si>
    <t xml:space="preserve">Sun Valley</t>
  </si>
  <si>
    <t xml:space="preserve">Hailey #4</t>
  </si>
  <si>
    <t xml:space="preserve">Absentee</t>
  </si>
  <si>
    <t xml:space="preserve">BOISE</t>
  </si>
  <si>
    <t xml:space="preserve">Garden Valley</t>
  </si>
  <si>
    <t xml:space="preserve">Horseshoe Bend</t>
  </si>
  <si>
    <t xml:space="preserve">Idaho City</t>
  </si>
  <si>
    <t xml:space="preserve">Lowman</t>
  </si>
  <si>
    <t xml:space="preserve">Mores Creek</t>
  </si>
  <si>
    <t xml:space="preserve">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</si>
  <si>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</si>
  <si>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</si>
  <si>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</si>
  <si>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</si>
  <si>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</si>
  <si>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</si>
  <si>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</si>
  <si>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</si>
  <si>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</si>
  <si>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</si>
  <si>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</si>
  <si>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</si>
  <si>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</si>
  <si>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</si>
  <si>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</si>
  <si>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</si>
  <si>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</si>
  <si>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</si>
  <si>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</si>
  <si>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</si>
  <si>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</si>
  <si>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</si>
  <si>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</si>
  <si>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</si>
  <si>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</si>
  <si>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</si>
  <si>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</si>
  <si>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</si>
  <si>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Spirt Valley</t>
  </si>
  <si>
    <t xml:space="preserve">30 Washington</t>
  </si>
  <si>
    <t xml:space="preserve">31 West Branch</t>
  </si>
  <si>
    <t xml:space="preserve">32 Westmond</t>
  </si>
  <si>
    <t xml:space="preserve">33 W. Priest River Bench</t>
  </si>
  <si>
    <t xml:space="preserve">34 Wrenco</t>
  </si>
  <si>
    <t xml:space="preserve">BONNEVILLE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</si>
  <si>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</si>
  <si>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</si>
  <si>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</si>
  <si>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</si>
  <si>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</si>
  <si>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</si>
  <si>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</si>
  <si>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</si>
  <si>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BUTTE</t>
  </si>
  <si>
    <t xml:space="preserve">Howe</t>
  </si>
  <si>
    <t xml:space="preserve">Moore</t>
  </si>
  <si>
    <t xml:space="preserve">Arco #1</t>
  </si>
  <si>
    <t xml:space="preserve">Arco #2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</si>
  <si>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</si>
  <si>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</si>
  <si>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</si>
  <si>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</si>
  <si>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</si>
  <si>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</si>
  <si>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</si>
  <si>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</si>
  <si>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</si>
  <si>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</si>
  <si>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</si>
  <si>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</si>
  <si>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</si>
  <si>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</si>
  <si>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</si>
  <si>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</si>
  <si>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</si>
  <si>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</si>
  <si>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</si>
  <si>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</si>
  <si>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</si>
  <si>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</si>
  <si>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</si>
  <si>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Declo</t>
  </si>
  <si>
    <t xml:space="preserve">Elba</t>
  </si>
  <si>
    <t xml:space="preserve">Grandview</t>
  </si>
  <si>
    <t xml:space="preserve">Heglar-Yale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</si>
  <si>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</si>
  <si>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</si>
  <si>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</si>
  <si>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</si>
  <si>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</si>
  <si>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</si>
  <si>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</si>
  <si>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Starrahs Ferry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</si>
  <si>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</si>
  <si>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</si>
  <si>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</si>
  <si>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</si>
  <si>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</si>
  <si>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</si>
  <si>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</si>
  <si>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</si>
  <si>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</si>
  <si>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</si>
  <si>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</si>
  <si>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</si>
  <si>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Cavendish/Teakean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</si>
  <si>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</si>
  <si>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</si>
  <si>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</si>
  <si>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</si>
  <si>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</si>
  <si>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</si>
  <si>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</si>
  <si>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</si>
  <si>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</si>
  <si>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</si>
  <si>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</si>
  <si>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</si>
  <si>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</si>
  <si>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</si>
  <si>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</si>
  <si>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</si>
  <si>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</si>
  <si>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</si>
  <si>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</si>
  <si>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Atlanta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</si>
  <si>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</si>
  <si>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</si>
  <si>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</si>
  <si>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</si>
  <si>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</si>
  <si>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</si>
  <si>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</si>
  <si>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</si>
  <si>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</si>
  <si>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</si>
  <si>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</si>
  <si>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</si>
  <si>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</si>
  <si>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Mt. Home 9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</si>
  <si>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</si>
  <si>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</si>
  <si>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</si>
  <si>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</si>
  <si>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</si>
  <si>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</si>
  <si>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</si>
  <si>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</si>
  <si>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</si>
  <si>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</si>
  <si>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</si>
  <si>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</si>
  <si>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</si>
  <si>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</si>
  <si>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</si>
  <si>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 13</t>
  </si>
  <si>
    <t xml:space="preserve">Treasureton-Riverdale 14</t>
  </si>
  <si>
    <t xml:space="preserve">Weston 15</t>
  </si>
  <si>
    <t xml:space="preserve">Whitney 16</t>
  </si>
  <si>
    <t xml:space="preserve">Worm Creek 17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</si>
  <si>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</si>
  <si>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</si>
  <si>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</si>
  <si>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</si>
  <si>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Drummond-Squirrel/Lamont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</si>
  <si>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</si>
  <si>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</si>
  <si>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</si>
  <si>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</si>
  <si>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 Anthony 1</t>
  </si>
  <si>
    <t xml:space="preserve">10 St Anthony 2</t>
  </si>
  <si>
    <t xml:space="preserve">11 St Anthony 3</t>
  </si>
  <si>
    <t xml:space="preserve">12 Teton</t>
  </si>
  <si>
    <t xml:space="preserve">13 Warm River/Green Timber</t>
  </si>
  <si>
    <t xml:space="preserve">14 Wilford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</si>
  <si>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</si>
  <si>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</si>
  <si>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</si>
  <si>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</si>
  <si>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</si>
  <si>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</si>
  <si>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</si>
  <si>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</si>
  <si>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</si>
  <si>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</si>
  <si>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</si>
  <si>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</si>
  <si>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</si>
  <si>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</si>
  <si>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GOODING</t>
  </si>
  <si>
    <t xml:space="preserve">1 E Gooding</t>
  </si>
  <si>
    <t xml:space="preserve">2 W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</si>
  <si>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</si>
  <si>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</si>
  <si>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</si>
  <si>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</si>
  <si>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</si>
  <si>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</si>
  <si>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</si>
  <si>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</si>
  <si>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</si>
  <si>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</si>
  <si>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</si>
  <si>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</si>
  <si>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</si>
  <si>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</si>
  <si>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</si>
  <si>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1</t>
  </si>
  <si>
    <t xml:space="preserve">11 Grangeville 2</t>
  </si>
  <si>
    <t xml:space="preserve">12 Grangeville 3</t>
  </si>
  <si>
    <t xml:space="preserve">13 Grangeville 4</t>
  </si>
  <si>
    <t xml:space="preserve">14 Grangeville 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</si>
  <si>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</si>
  <si>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</si>
  <si>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</si>
  <si>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</si>
  <si>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</si>
  <si>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</si>
  <si>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</si>
  <si>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</si>
  <si>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</si>
  <si>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</si>
  <si>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</si>
  <si>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</si>
  <si>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</si>
  <si>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</si>
  <si>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</si>
  <si>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</si>
  <si>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</si>
  <si>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</si>
  <si>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</si>
  <si>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</si>
  <si>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</si>
  <si>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</si>
  <si>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</si>
  <si>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</si>
  <si>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</si>
  <si>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</si>
  <si>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</si>
  <si>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</si>
  <si>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</si>
  <si>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</si>
  <si>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</si>
  <si>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</si>
  <si>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</si>
  <si>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</si>
  <si>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</si>
  <si>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</si>
  <si>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</si>
  <si>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</si>
  <si>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</si>
  <si>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</si>
  <si>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</si>
  <si>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KOOTENAI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</si>
  <si>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</si>
  <si>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</si>
  <si>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</si>
  <si>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</si>
  <si>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</si>
  <si>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</si>
  <si>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</si>
  <si>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</si>
  <si>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</si>
  <si>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</si>
  <si>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</si>
  <si>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</si>
  <si>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</si>
  <si>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</si>
  <si>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</si>
  <si>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</si>
  <si>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</si>
  <si>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</si>
  <si>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</si>
  <si>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</si>
  <si>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</si>
  <si>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</si>
  <si>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</si>
  <si>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</si>
  <si>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</si>
  <si>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</si>
  <si>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</si>
  <si>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</si>
  <si>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</si>
  <si>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</si>
  <si>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</si>
  <si>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</si>
  <si>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</si>
  <si>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LEMHI</t>
  </si>
  <si>
    <t xml:space="preserve">Salmon City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</si>
  <si>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</si>
  <si>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</si>
  <si>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</si>
  <si>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</si>
  <si>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</si>
  <si>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</si>
  <si>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</si>
  <si>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</si>
  <si>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</si>
  <si>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</si>
  <si>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</si>
  <si>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</si>
  <si>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</si>
  <si>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 1</t>
  </si>
  <si>
    <t xml:space="preserve">W Kamiah 2</t>
  </si>
  <si>
    <t xml:space="preserve">E Kamiah 3</t>
  </si>
  <si>
    <t xml:space="preserve">Craigmont 4</t>
  </si>
  <si>
    <t xml:space="preserve">Winchester 5</t>
  </si>
  <si>
    <t xml:space="preserve">Reubens 6</t>
  </si>
  <si>
    <t xml:space="preserve">Mohler 7</t>
  </si>
  <si>
    <t xml:space="preserve">Slickpoo 8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</si>
  <si>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</si>
  <si>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</si>
  <si>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</si>
  <si>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</si>
  <si>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</si>
  <si>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</si>
  <si>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</si>
  <si>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</si>
  <si>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Plano 1</t>
  </si>
  <si>
    <t xml:space="preserve">Burton 2</t>
  </si>
  <si>
    <t xml:space="preserve">Hibbard 3</t>
  </si>
  <si>
    <t xml:space="preserve">Salem 4</t>
  </si>
  <si>
    <t xml:space="preserve">Rexburg 5</t>
  </si>
  <si>
    <t xml:space="preserve">Sugar City 6</t>
  </si>
  <si>
    <t xml:space="preserve">Rexburg 7</t>
  </si>
  <si>
    <t xml:space="preserve">Rexburg 8</t>
  </si>
  <si>
    <t xml:space="preserve">Rexburg 9</t>
  </si>
  <si>
    <t xml:space="preserve">Rexburg 10</t>
  </si>
  <si>
    <t xml:space="preserve">Rexburg 11</t>
  </si>
  <si>
    <t xml:space="preserve">Rexburg 12</t>
  </si>
  <si>
    <t xml:space="preserve">Rexburg 13</t>
  </si>
  <si>
    <t xml:space="preserve">Rexburg 14</t>
  </si>
  <si>
    <t xml:space="preserve">Rexburg 15</t>
  </si>
  <si>
    <t xml:space="preserve">Rexburg 16</t>
  </si>
  <si>
    <t xml:space="preserve">Moody 17</t>
  </si>
  <si>
    <t xml:space="preserve">Lyman 18</t>
  </si>
  <si>
    <t xml:space="preserve">Archer 19</t>
  </si>
  <si>
    <t xml:space="preserve">MINIDOKA</t>
  </si>
  <si>
    <t xml:space="preserve">Acequia</t>
  </si>
  <si>
    <t xml:space="preserve">Emerson</t>
  </si>
  <si>
    <t xml:space="preserve">Heyburn 1</t>
  </si>
  <si>
    <t xml:space="preserve">Heyburn 2</t>
  </si>
  <si>
    <t xml:space="preserve">Paul</t>
  </si>
  <si>
    <t xml:space="preserve">Pioneer</t>
  </si>
  <si>
    <t xml:space="preserve">Rupert 1</t>
  </si>
  <si>
    <t xml:space="preserve">Rupert 2</t>
  </si>
  <si>
    <t xml:space="preserve">Rupert 3</t>
  </si>
  <si>
    <t xml:space="preserve">Rupert 4</t>
  </si>
  <si>
    <t xml:space="preserve">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</si>
  <si>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</si>
  <si>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</si>
  <si>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</si>
  <si>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</si>
  <si>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</si>
  <si>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</si>
  <si>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</si>
  <si>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</si>
  <si>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</si>
  <si>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</si>
  <si>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</si>
  <si>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</si>
  <si>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</si>
  <si>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</si>
  <si>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</si>
  <si>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</si>
  <si>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</si>
  <si>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</si>
  <si>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</si>
  <si>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</si>
  <si>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</si>
  <si>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</si>
  <si>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</si>
  <si>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</si>
  <si>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</si>
  <si>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</si>
  <si>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</si>
  <si>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</si>
  <si>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</si>
  <si>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</si>
  <si>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</si>
  <si>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</si>
  <si>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</si>
  <si>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</si>
  <si>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</si>
  <si>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</si>
  <si>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</si>
  <si>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</si>
  <si>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</si>
  <si>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</si>
  <si>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</si>
  <si>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</si>
  <si>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</si>
  <si>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</si>
  <si>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</si>
  <si>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</si>
  <si>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</si>
  <si>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</si>
  <si>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</si>
  <si>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</si>
  <si>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</si>
  <si>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</si>
  <si>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</si>
  <si>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</si>
  <si>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</si>
  <si>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</si>
  <si>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</si>
  <si>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 </t>
  </si>
  <si>
    <t xml:space="preserve">PAYETTE</t>
  </si>
  <si>
    <t xml:space="preserve">1 Payette</t>
  </si>
  <si>
    <t xml:space="preserve">2 Payette</t>
  </si>
  <si>
    <t xml:space="preserve">3 Payette</t>
  </si>
  <si>
    <t xml:space="preserve">4 Payette</t>
  </si>
  <si>
    <t xml:space="preserve">5 Fruitland</t>
  </si>
  <si>
    <t xml:space="preserve">6 Fruitland</t>
  </si>
  <si>
    <t xml:space="preserve">7 Fruitland</t>
  </si>
  <si>
    <t xml:space="preserve">8 New Plymouth</t>
  </si>
  <si>
    <t xml:space="preserve">9 New Plymouth</t>
  </si>
  <si>
    <t xml:space="preserve">10 New Plymouth</t>
  </si>
  <si>
    <t xml:space="preserve">POWER</t>
  </si>
  <si>
    <t xml:space="preserve">CO. TOTAL 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</si>
  <si>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</si>
  <si>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</si>
  <si>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</si>
  <si>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</si>
  <si>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</si>
  <si>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</si>
  <si>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</si>
  <si>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</si>
  <si>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</si>
  <si>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</si>
  <si>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</si>
  <si>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</si>
  <si>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</si>
  <si>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</si>
  <si>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</si>
  <si>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</si>
  <si>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</si>
  <si>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</si>
  <si>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</si>
  <si>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TETON</t>
  </si>
  <si>
    <t xml:space="preserve">Victor 1</t>
  </si>
  <si>
    <t xml:space="preserve">Driggs 2</t>
  </si>
  <si>
    <t xml:space="preserve">Tetonia 3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</si>
  <si>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</si>
  <si>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</si>
  <si>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</si>
  <si>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</si>
  <si>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</si>
  <si>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</si>
  <si>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</si>
  <si>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</si>
  <si>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</si>
  <si>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</si>
  <si>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</si>
  <si>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</si>
  <si>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</si>
  <si>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</si>
  <si>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</si>
  <si>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</si>
  <si>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</si>
  <si>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</si>
  <si>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</si>
  <si>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</si>
  <si>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</si>
  <si>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Outside Twin Falls 21</t>
  </si>
  <si>
    <t xml:space="preserve">Outside Twin Falls 22</t>
  </si>
  <si>
    <t xml:space="preserve">Outside Twin Falls 23</t>
  </si>
  <si>
    <t xml:space="preserve">Outside Twin Falls 24</t>
  </si>
  <si>
    <t xml:space="preserve">Outside Twin Falls 25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</si>
  <si>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</si>
  <si>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</si>
  <si>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</si>
  <si>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</si>
  <si>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</si>
  <si>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</si>
  <si>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</si>
  <si>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</si>
  <si>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</si>
  <si>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</si>
  <si>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</si>
  <si>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</si>
  <si>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</si>
  <si>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</si>
  <si>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</si>
  <si>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</si>
  <si>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</si>
  <si>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</si>
  <si>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</si>
  <si>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</si>
  <si>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</si>
  <si>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</si>
  <si>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</si>
  <si>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</si>
  <si>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</si>
  <si>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</si>
  <si>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</si>
  <si>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</si>
  <si>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</si>
  <si>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</si>
  <si>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Eaton Hale 1</t>
  </si>
  <si>
    <t xml:space="preserve">West Weiser 2</t>
  </si>
  <si>
    <t xml:space="preserve">South Weiser 3</t>
  </si>
  <si>
    <t xml:space="preserve">Weiser 4</t>
  </si>
  <si>
    <t xml:space="preserve">Middle Weiser 5</t>
  </si>
  <si>
    <t xml:space="preserve">East Weiser 6</t>
  </si>
  <si>
    <t xml:space="preserve">Midvale 7</t>
  </si>
  <si>
    <t xml:space="preserve">Cambridge 8</t>
  </si>
  <si>
    <t xml:space="preserve">Pioneer 9</t>
  </si>
  <si>
    <t xml:space="preserve">Sunnyside 10</t>
  </si>
  <si>
    <t xml:space="preserve">Mineral 11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</si>
  <si>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</si>
  <si>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</si>
  <si>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</si>
  <si>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</si>
  <si>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</si>
  <si>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</si>
  <si>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</si>
  <si>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Rep. W/I</t>
  </si>
  <si>
    <t xml:space="preserve">Nancy Warrick</t>
  </si>
  <si>
    <t xml:space="preserve">ADA (continued)</t>
  </si>
  <si>
    <t xml:space="preserve">BANNOCK (continued)</t>
  </si>
  <si>
    <t xml:space="preserve">BEAR LAKE (continued)</t>
  </si>
  <si>
    <t xml:space="preserve">BINGHAM (continued)</t>
  </si>
  <si>
    <t xml:space="preserve">BLAINE (continued)</t>
  </si>
  <si>
    <t xml:space="preserve">BONNER (continued)</t>
  </si>
  <si>
    <t xml:space="preserve">BONNEVILLE (continued)</t>
  </si>
  <si>
    <t xml:space="preserve">CANYON (continued)</t>
  </si>
  <si>
    <t xml:space="preserve">CASSIA (continued)</t>
  </si>
  <si>
    <t xml:space="preserve">FRANKLIN (continued)</t>
  </si>
  <si>
    <t xml:space="preserve">JEROME (continued)</t>
  </si>
  <si>
    <t xml:space="preserve">KOOTENAI (continued)</t>
  </si>
  <si>
    <t xml:space="preserve">LATAH (continued)</t>
  </si>
  <si>
    <t xml:space="preserve">NEZ PERCE (continued)</t>
  </si>
  <si>
    <t xml:space="preserve">SHOSHONE (continued)</t>
  </si>
  <si>
    <t xml:space="preserve">TWIN FALLS (continued)</t>
  </si>
  <si>
    <t xml:space="preserve">WASHINGTON (continued)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</si>
</sst>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0.00%"/>
    <numFmt numFmtId="168" formatCode="0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sz val="8.05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FFFFFF"/>
        <bgColor rgb="FFFFFFCC"/>
      </patternFill>
    </fill>
    <fill>
      <patternFill patternType="solid">
        <fgColor rgb="FFE3E3E3"/>
        <bgColor rgb="FFDDDDDD"/>
      </patternFill>
    </fill>
    <fill>
      <patternFill patternType="solid">
        <fgColor rgb="FFC0C0C0"/>
        <bgColor rgb="FFDDDDDD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1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9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9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5" fillId="9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9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8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9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8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9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9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1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9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0" fillId="9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9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1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1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1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2.95" zeroHeight="false" outlineLevelRow="0" outlineLevelCol="0"/>
  <cols>
    <col collapsed="false" customWidth="true" hidden="false" outlineLevel="0" max="1" min="1" style="1" width="18.28"/>
    <col collapsed="false" customWidth="true" hidden="false" outlineLevel="0" max="8" min="2" style="2" width="7.66"/>
    <col collapsed="false" customWidth="true" hidden="false" outlineLevel="0" max="9" min="9" style="2" width="9.62"/>
    <col collapsed="false" customWidth="true" hidden="false" outlineLevel="0" max="12" min="10" style="2" width="7.17"/>
    <col collapsed="false" customWidth="true" hidden="false" outlineLevel="0" max="14" min="13" style="2" width="7.66"/>
    <col collapsed="false" customWidth="true" hidden="false" outlineLevel="0" max="16" min="15" style="2" width="14.35"/>
    <col collapsed="false" customWidth="true" hidden="false" outlineLevel="0" max="17" min="17" style="2" width="13.87"/>
    <col collapsed="false" customWidth="true" hidden="false" outlineLevel="0" max="20" min="18" style="3" width="7.17"/>
    <col collapsed="false" customWidth="true" hidden="false" outlineLevel="0" max="21" min="21" style="4" width="7.34"/>
    <col collapsed="false" customWidth="true" hidden="false" outlineLevel="0" max="22" min="22" style="5" width="2.6"/>
    <col collapsed="false" customWidth="true" hidden="false" outlineLevel="0" max="23" min="23" style="5" width="8.8"/>
    <col collapsed="false" customWidth="true" hidden="false" outlineLevel="0" max="257" min="24" style="5" width="2.6"/>
    <col collapsed="false" customWidth="true" hidden="false" outlineLevel="0" max="1025" min="258" style="0" width="2.6"/>
  </cols>
  <sheetData>
    <row r="1" customFormat="false" ht="12.75" hidden="false" customHeight="true" outlineLevel="0" collapsed="false">
      <c r="A1" s="6" t="s">
        <v>0</v>
      </c>
    </row>
    <row r="2" customFormat="false" ht="13.5" hidden="false" customHeight="true" outlineLevel="0" collapsed="false">
      <c r="A2" s="7"/>
      <c r="B2" s="8"/>
      <c r="C2" s="9"/>
      <c r="D2" s="9"/>
      <c r="E2" s="9"/>
      <c r="F2" s="9"/>
      <c r="G2" s="9"/>
      <c r="H2" s="10"/>
      <c r="I2" s="11" t="s">
        <v>1</v>
      </c>
      <c r="J2" s="11" t="s">
        <v>2</v>
      </c>
      <c r="K2" s="11"/>
      <c r="L2" s="11"/>
      <c r="M2" s="11" t="s">
        <v>2</v>
      </c>
      <c r="N2" s="11"/>
      <c r="O2" s="11" t="s">
        <v>3</v>
      </c>
      <c r="P2" s="11"/>
      <c r="Q2" s="11" t="s">
        <v>4</v>
      </c>
      <c r="R2" s="12"/>
      <c r="S2" s="13"/>
      <c r="T2" s="13"/>
      <c r="U2" s="14"/>
    </row>
    <row r="3" s="22" customFormat="true" ht="13.5" hidden="false" customHeight="true" outlineLevel="0" collapsed="false">
      <c r="A3" s="15"/>
      <c r="B3" s="16" t="s">
        <v>5</v>
      </c>
      <c r="C3" s="16"/>
      <c r="D3" s="16"/>
      <c r="E3" s="16"/>
      <c r="F3" s="16"/>
      <c r="G3" s="16"/>
      <c r="H3" s="16"/>
      <c r="I3" s="17" t="s">
        <v>6</v>
      </c>
      <c r="J3" s="16" t="s">
        <v>7</v>
      </c>
      <c r="K3" s="16"/>
      <c r="L3" s="16"/>
      <c r="M3" s="16" t="s">
        <v>7</v>
      </c>
      <c r="N3" s="16"/>
      <c r="O3" s="18" t="s">
        <v>8</v>
      </c>
      <c r="P3" s="18"/>
      <c r="Q3" s="16" t="s">
        <v>9</v>
      </c>
      <c r="R3" s="19"/>
      <c r="S3" s="20"/>
      <c r="T3" s="20"/>
      <c r="U3" s="21"/>
    </row>
    <row r="4" s="22" customFormat="true" ht="13.5" hidden="false" customHeight="true" outlineLevel="0" collapsed="false">
      <c r="A4" s="15"/>
      <c r="B4" s="18" t="s">
        <v>10</v>
      </c>
      <c r="C4" s="18"/>
      <c r="D4" s="18"/>
      <c r="E4" s="18"/>
      <c r="F4" s="18"/>
      <c r="G4" s="18"/>
      <c r="H4" s="18"/>
      <c r="I4" s="23" t="s">
        <v>11</v>
      </c>
      <c r="J4" s="18" t="s">
        <v>12</v>
      </c>
      <c r="K4" s="18"/>
      <c r="L4" s="18"/>
      <c r="M4" s="18" t="s">
        <v>13</v>
      </c>
      <c r="N4" s="18"/>
      <c r="O4" s="24" t="s">
        <v>14</v>
      </c>
      <c r="P4" s="24" t="s">
        <v>14</v>
      </c>
      <c r="Q4" s="24" t="s">
        <v>14</v>
      </c>
      <c r="R4" s="16" t="s">
        <v>15</v>
      </c>
      <c r="S4" s="16"/>
      <c r="T4" s="16"/>
      <c r="U4" s="16"/>
    </row>
    <row r="5" customFormat="false" ht="12.75" hidden="false" customHeight="true" outlineLevel="0" collapsed="false">
      <c r="A5" s="25"/>
      <c r="B5" s="26" t="s">
        <v>16</v>
      </c>
      <c r="C5" s="26" t="s">
        <v>16</v>
      </c>
      <c r="D5" s="26" t="s">
        <v>16</v>
      </c>
      <c r="E5" s="26" t="s">
        <v>16</v>
      </c>
      <c r="F5" s="26" t="s">
        <v>16</v>
      </c>
      <c r="G5" s="26" t="s">
        <v>17</v>
      </c>
      <c r="H5" s="26" t="s">
        <v>17</v>
      </c>
      <c r="I5" s="26" t="s">
        <v>17</v>
      </c>
      <c r="J5" s="26" t="s">
        <v>16</v>
      </c>
      <c r="K5" s="26" t="s">
        <v>17</v>
      </c>
      <c r="L5" s="26" t="s">
        <v>17</v>
      </c>
      <c r="M5" s="26" t="s">
        <v>16</v>
      </c>
      <c r="N5" s="26" t="s">
        <v>17</v>
      </c>
      <c r="O5" s="27" t="s">
        <v>18</v>
      </c>
      <c r="P5" s="27" t="s">
        <v>19</v>
      </c>
      <c r="Q5" s="27" t="s">
        <v>20</v>
      </c>
      <c r="R5" s="28"/>
      <c r="S5" s="29"/>
      <c r="T5" s="29"/>
      <c r="U5" s="30"/>
    </row>
    <row r="6" s="40" customFormat="true" ht="75" hidden="false" customHeight="true" outlineLevel="0" collapsed="false">
      <c r="A6" s="31" t="s">
        <v>21</v>
      </c>
      <c r="B6" s="32" t="s">
        <v>22</v>
      </c>
      <c r="C6" s="33" t="s">
        <v>23</v>
      </c>
      <c r="D6" s="33" t="s">
        <v>24</v>
      </c>
      <c r="E6" s="34" t="s">
        <v>25</v>
      </c>
      <c r="F6" s="35" t="s">
        <v>26</v>
      </c>
      <c r="G6" s="36" t="s">
        <v>27</v>
      </c>
      <c r="H6" s="35" t="s">
        <v>26</v>
      </c>
      <c r="I6" s="32" t="s">
        <v>28</v>
      </c>
      <c r="J6" s="32" t="s">
        <v>29</v>
      </c>
      <c r="K6" s="32" t="s">
        <v>30</v>
      </c>
      <c r="L6" s="32" t="s">
        <v>31</v>
      </c>
      <c r="M6" s="32" t="s">
        <v>32</v>
      </c>
      <c r="N6" s="32" t="s">
        <v>33</v>
      </c>
      <c r="O6" s="37" t="s">
        <v>18</v>
      </c>
      <c r="P6" s="37" t="s">
        <v>34</v>
      </c>
      <c r="Q6" s="38" t="s">
        <v>20</v>
      </c>
      <c r="R6" s="32" t="s">
        <v>35</v>
      </c>
      <c r="S6" s="32" t="s">
        <v>36</v>
      </c>
      <c r="T6" s="32" t="s">
        <v>37</v>
      </c>
      <c r="U6" s="39" t="s">
        <v>38</v>
      </c>
    </row>
    <row r="7" s="2" customFormat="true" ht="13.5" hidden="false" customHeight="true" outlineLevel="0" collapsed="false">
      <c r="A7" s="41" t="s">
        <v>39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43"/>
      <c r="T7" s="43"/>
      <c r="U7" s="44"/>
    </row>
    <row r="8" s="2" customFormat="true" ht="12.95" hidden="false" customHeight="true" outlineLevel="0" collapsed="false">
      <c r="A8" s="45" t="n">
        <v>1</v>
      </c>
      <c r="B8" s="46" t="n">
        <v>25</v>
      </c>
      <c r="C8" s="46" t="n">
        <v>1</v>
      </c>
      <c r="D8" s="46" t="n">
        <v>0</v>
      </c>
      <c r="E8" s="46" t="n">
        <v>1</v>
      </c>
      <c r="F8" s="46" t="n">
        <v>2</v>
      </c>
      <c r="G8" s="46" t="n">
        <v>271</v>
      </c>
      <c r="H8" s="46" t="n">
        <v>35</v>
      </c>
      <c r="I8" s="46" t="n">
        <v>279</v>
      </c>
      <c r="J8" s="46" t="n">
        <v>24</v>
      </c>
      <c r="K8" s="46" t="n">
        <v>248</v>
      </c>
      <c r="L8" s="46" t="n">
        <v>44</v>
      </c>
      <c r="M8" s="46"/>
      <c r="N8" s="46"/>
      <c r="O8" s="47" t="n">
        <v>196</v>
      </c>
      <c r="P8" s="47" t="n">
        <v>204</v>
      </c>
      <c r="Q8" s="47" t="n">
        <v>210</v>
      </c>
      <c r="R8" s="46" t="n">
        <v>29</v>
      </c>
      <c r="S8" s="46" t="n">
        <v>1881</v>
      </c>
      <c r="T8" s="46" t="n">
        <v>360</v>
      </c>
      <c r="U8" s="48" t="n">
        <f aca="false">IF(T8&lt;&gt;0,T8/S8,"")</f>
        <v>0.191387559808612</v>
      </c>
    </row>
    <row r="9" s="2" customFormat="true" ht="12.95" hidden="false" customHeight="true" outlineLevel="0" collapsed="false">
      <c r="A9" s="45" t="n">
        <v>2</v>
      </c>
      <c r="B9" s="46" t="n">
        <v>21</v>
      </c>
      <c r="C9" s="46" t="n">
        <v>2</v>
      </c>
      <c r="D9" s="46" t="n">
        <v>1</v>
      </c>
      <c r="E9" s="46" t="n">
        <v>0</v>
      </c>
      <c r="F9" s="46" t="n">
        <v>3</v>
      </c>
      <c r="G9" s="46" t="n">
        <v>316</v>
      </c>
      <c r="H9" s="46" t="n">
        <v>61</v>
      </c>
      <c r="I9" s="46" t="n">
        <v>353</v>
      </c>
      <c r="J9" s="46" t="n">
        <v>21</v>
      </c>
      <c r="K9" s="46" t="n">
        <v>298</v>
      </c>
      <c r="L9" s="46" t="n">
        <v>63</v>
      </c>
      <c r="M9" s="46"/>
      <c r="N9" s="46"/>
      <c r="O9" s="47" t="n">
        <v>228</v>
      </c>
      <c r="P9" s="47" t="n">
        <v>256</v>
      </c>
      <c r="Q9" s="47" t="n">
        <v>238</v>
      </c>
      <c r="R9" s="46" t="n">
        <v>44</v>
      </c>
      <c r="S9" s="46" t="n">
        <v>1732</v>
      </c>
      <c r="T9" s="46" t="n">
        <v>433</v>
      </c>
      <c r="U9" s="48" t="n">
        <f aca="false">IF(T9&lt;&gt;0,T9/S9,"")</f>
        <v>0.25</v>
      </c>
    </row>
    <row r="10" s="2" customFormat="true" ht="12.95" hidden="false" customHeight="true" outlineLevel="0" collapsed="false">
      <c r="A10" s="45" t="n">
        <v>3</v>
      </c>
      <c r="B10" s="46" t="n">
        <v>19</v>
      </c>
      <c r="C10" s="46" t="n">
        <v>0</v>
      </c>
      <c r="D10" s="46" t="n">
        <v>0</v>
      </c>
      <c r="E10" s="46" t="n">
        <v>1</v>
      </c>
      <c r="F10" s="46" t="n">
        <v>1</v>
      </c>
      <c r="G10" s="46" t="n">
        <v>117</v>
      </c>
      <c r="H10" s="46" t="n">
        <v>27</v>
      </c>
      <c r="I10" s="46" t="n">
        <v>140</v>
      </c>
      <c r="J10" s="46" t="n">
        <v>17</v>
      </c>
      <c r="K10" s="46" t="n">
        <v>126</v>
      </c>
      <c r="L10" s="46" t="n">
        <v>24</v>
      </c>
      <c r="M10" s="46"/>
      <c r="N10" s="46"/>
      <c r="O10" s="47" t="n">
        <v>101</v>
      </c>
      <c r="P10" s="47" t="n">
        <v>111</v>
      </c>
      <c r="Q10" s="47" t="n">
        <v>111</v>
      </c>
      <c r="R10" s="46" t="n">
        <v>19</v>
      </c>
      <c r="S10" s="46" t="n">
        <v>1099</v>
      </c>
      <c r="T10" s="46" t="n">
        <v>189</v>
      </c>
      <c r="U10" s="48" t="n">
        <f aca="false">IF(T10&lt;&gt;0,T10/S10,"")</f>
        <v>0.171974522292994</v>
      </c>
    </row>
    <row r="11" s="2" customFormat="true" ht="12.95" hidden="false" customHeight="true" outlineLevel="0" collapsed="false">
      <c r="A11" s="45" t="n">
        <v>4</v>
      </c>
      <c r="B11" s="46" t="n">
        <v>36</v>
      </c>
      <c r="C11" s="46" t="n">
        <v>0</v>
      </c>
      <c r="D11" s="46" t="n">
        <v>0</v>
      </c>
      <c r="E11" s="46" t="n">
        <v>0</v>
      </c>
      <c r="F11" s="46" t="n">
        <v>2</v>
      </c>
      <c r="G11" s="46" t="n">
        <v>365</v>
      </c>
      <c r="H11" s="46" t="n">
        <v>79</v>
      </c>
      <c r="I11" s="46" t="n">
        <v>407</v>
      </c>
      <c r="J11" s="46" t="n">
        <v>35</v>
      </c>
      <c r="K11" s="46" t="n">
        <v>322</v>
      </c>
      <c r="L11" s="46" t="n">
        <v>106</v>
      </c>
      <c r="M11" s="46"/>
      <c r="N11" s="46"/>
      <c r="O11" s="47" t="n">
        <v>292</v>
      </c>
      <c r="P11" s="47" t="n">
        <v>293</v>
      </c>
      <c r="Q11" s="47" t="n">
        <v>307</v>
      </c>
      <c r="R11" s="46" t="n">
        <v>50</v>
      </c>
      <c r="S11" s="46" t="n">
        <v>1977</v>
      </c>
      <c r="T11" s="46" t="n">
        <v>528</v>
      </c>
      <c r="U11" s="48" t="n">
        <f aca="false">IF(T11&lt;&gt;0,T11/S11,"")</f>
        <v>0.267071320182094</v>
      </c>
    </row>
    <row r="12" s="2" customFormat="true" ht="12.95" hidden="false" customHeight="true" outlineLevel="0" collapsed="false">
      <c r="A12" s="45" t="n">
        <v>5</v>
      </c>
      <c r="B12" s="46" t="n">
        <v>24</v>
      </c>
      <c r="C12" s="46" t="n">
        <v>0</v>
      </c>
      <c r="D12" s="46" t="n">
        <v>0</v>
      </c>
      <c r="E12" s="46" t="n">
        <v>1</v>
      </c>
      <c r="F12" s="46" t="n">
        <v>0</v>
      </c>
      <c r="G12" s="46" t="n">
        <v>155</v>
      </c>
      <c r="H12" s="46" t="n">
        <v>26</v>
      </c>
      <c r="I12" s="46" t="n">
        <v>167</v>
      </c>
      <c r="J12" s="46" t="n">
        <v>24</v>
      </c>
      <c r="K12" s="46" t="n">
        <v>131</v>
      </c>
      <c r="L12" s="46" t="n">
        <v>38</v>
      </c>
      <c r="M12" s="46"/>
      <c r="N12" s="46"/>
      <c r="O12" s="47" t="n">
        <v>125</v>
      </c>
      <c r="P12" s="47" t="n">
        <v>132</v>
      </c>
      <c r="Q12" s="47" t="n">
        <v>137</v>
      </c>
      <c r="R12" s="46" t="n">
        <v>19</v>
      </c>
      <c r="S12" s="46" t="n">
        <v>969</v>
      </c>
      <c r="T12" s="46" t="n">
        <v>223</v>
      </c>
      <c r="U12" s="48" t="n">
        <f aca="false">IF(T12&lt;&gt;0,T12/S12,"")</f>
        <v>0.230134158926729</v>
      </c>
    </row>
    <row r="13" s="2" customFormat="true" ht="12.95" hidden="false" customHeight="true" outlineLevel="0" collapsed="false">
      <c r="A13" s="45" t="n">
        <v>6</v>
      </c>
      <c r="B13" s="46" t="n">
        <v>45</v>
      </c>
      <c r="C13" s="46" t="n">
        <v>0</v>
      </c>
      <c r="D13" s="46" t="n">
        <v>1</v>
      </c>
      <c r="E13" s="46" t="n">
        <v>0</v>
      </c>
      <c r="F13" s="46" t="n">
        <v>7</v>
      </c>
      <c r="G13" s="46" t="n">
        <v>306</v>
      </c>
      <c r="H13" s="46" t="n">
        <v>71</v>
      </c>
      <c r="I13" s="46" t="n">
        <v>344</v>
      </c>
      <c r="J13" s="46" t="n">
        <v>40</v>
      </c>
      <c r="K13" s="46" t="n">
        <v>277</v>
      </c>
      <c r="L13" s="46" t="n">
        <v>83</v>
      </c>
      <c r="M13" s="46"/>
      <c r="N13" s="46"/>
      <c r="O13" s="47" t="n">
        <v>250</v>
      </c>
      <c r="P13" s="47" t="n">
        <v>254</v>
      </c>
      <c r="Q13" s="47" t="n">
        <v>262</v>
      </c>
      <c r="R13" s="46" t="n">
        <v>45</v>
      </c>
      <c r="S13" s="46" t="n">
        <v>1939</v>
      </c>
      <c r="T13" s="46" t="n">
        <v>472</v>
      </c>
      <c r="U13" s="48" t="n">
        <f aca="false">IF(T13&lt;&gt;0,T13/S13,"")</f>
        <v>0.243424445590511</v>
      </c>
    </row>
    <row r="14" s="2" customFormat="true" ht="12.95" hidden="false" customHeight="true" outlineLevel="0" collapsed="false">
      <c r="A14" s="45" t="n">
        <v>7</v>
      </c>
      <c r="B14" s="46" t="n">
        <v>38</v>
      </c>
      <c r="C14" s="46" t="n">
        <v>6</v>
      </c>
      <c r="D14" s="46" t="n">
        <v>0</v>
      </c>
      <c r="E14" s="46" t="n">
        <v>1</v>
      </c>
      <c r="F14" s="46" t="n">
        <v>4</v>
      </c>
      <c r="G14" s="46" t="n">
        <v>229</v>
      </c>
      <c r="H14" s="46" t="n">
        <v>55</v>
      </c>
      <c r="I14" s="46" t="n">
        <v>260</v>
      </c>
      <c r="J14" s="46" t="n">
        <v>39</v>
      </c>
      <c r="K14" s="46" t="n">
        <v>210</v>
      </c>
      <c r="L14" s="46" t="n">
        <v>66</v>
      </c>
      <c r="M14" s="46"/>
      <c r="N14" s="46"/>
      <c r="O14" s="47" t="n">
        <v>236</v>
      </c>
      <c r="P14" s="47" t="n">
        <v>257</v>
      </c>
      <c r="Q14" s="47" t="n">
        <v>252</v>
      </c>
      <c r="R14" s="46" t="n">
        <v>35</v>
      </c>
      <c r="S14" s="46" t="n">
        <v>1860</v>
      </c>
      <c r="T14" s="46" t="n">
        <v>356</v>
      </c>
      <c r="U14" s="48" t="n">
        <f aca="false">IF(T14&lt;&gt;0,T14/S14,"")</f>
        <v>0.191397849462366</v>
      </c>
    </row>
    <row r="15" s="2" customFormat="true" ht="12.95" hidden="false" customHeight="true" outlineLevel="0" collapsed="false">
      <c r="A15" s="45" t="n">
        <v>8</v>
      </c>
      <c r="B15" s="46" t="n">
        <v>13</v>
      </c>
      <c r="C15" s="46" t="n">
        <v>0</v>
      </c>
      <c r="D15" s="46" t="n">
        <v>0</v>
      </c>
      <c r="E15" s="46" t="n">
        <v>1</v>
      </c>
      <c r="F15" s="46" t="n">
        <v>3</v>
      </c>
      <c r="G15" s="46" t="n">
        <v>178</v>
      </c>
      <c r="H15" s="46" t="n">
        <v>25</v>
      </c>
      <c r="I15" s="46" t="n">
        <v>196</v>
      </c>
      <c r="J15" s="46" t="n">
        <v>15</v>
      </c>
      <c r="K15" s="46" t="n">
        <v>154</v>
      </c>
      <c r="L15" s="46" t="n">
        <v>45</v>
      </c>
      <c r="M15" s="46"/>
      <c r="N15" s="46"/>
      <c r="O15" s="47" t="n">
        <v>138</v>
      </c>
      <c r="P15" s="47" t="n">
        <v>144</v>
      </c>
      <c r="Q15" s="47" t="n">
        <v>137</v>
      </c>
      <c r="R15" s="46" t="n">
        <v>41</v>
      </c>
      <c r="S15" s="46" t="n">
        <v>1016</v>
      </c>
      <c r="T15" s="46" t="n">
        <v>233</v>
      </c>
      <c r="U15" s="48" t="n">
        <f aca="false">IF(T15&lt;&gt;0,T15/S15,"")</f>
        <v>0.229330708661417</v>
      </c>
    </row>
    <row r="16" s="2" customFormat="true" ht="12.95" hidden="false" customHeight="true" outlineLevel="0" collapsed="false">
      <c r="A16" s="45" t="n">
        <v>9</v>
      </c>
      <c r="B16" s="46" t="n">
        <v>38</v>
      </c>
      <c r="C16" s="46" t="n">
        <v>1</v>
      </c>
      <c r="D16" s="46" t="n">
        <v>0</v>
      </c>
      <c r="E16" s="46" t="n">
        <v>1</v>
      </c>
      <c r="F16" s="46" t="n">
        <v>0</v>
      </c>
      <c r="G16" s="46" t="n">
        <v>439</v>
      </c>
      <c r="H16" s="46" t="n">
        <v>67</v>
      </c>
      <c r="I16" s="46" t="n">
        <v>482</v>
      </c>
      <c r="J16" s="46" t="n">
        <v>36</v>
      </c>
      <c r="K16" s="46" t="n">
        <v>361</v>
      </c>
      <c r="L16" s="46" t="n">
        <v>118</v>
      </c>
      <c r="M16" s="46"/>
      <c r="N16" s="46"/>
      <c r="O16" s="47" t="n">
        <v>334</v>
      </c>
      <c r="P16" s="47" t="n">
        <v>336</v>
      </c>
      <c r="Q16" s="47" t="n">
        <v>347</v>
      </c>
      <c r="R16" s="46" t="n">
        <v>81</v>
      </c>
      <c r="S16" s="46" t="n">
        <v>2984</v>
      </c>
      <c r="T16" s="46" t="n">
        <v>567</v>
      </c>
      <c r="U16" s="48" t="n">
        <f aca="false">IF(T16&lt;&gt;0,T16/S16,"")</f>
        <v>0.190013404825737</v>
      </c>
    </row>
    <row r="17" s="2" customFormat="true" ht="12.95" hidden="false" customHeight="true" outlineLevel="0" collapsed="false">
      <c r="A17" s="45" t="n">
        <v>10</v>
      </c>
      <c r="B17" s="46" t="n">
        <v>13</v>
      </c>
      <c r="C17" s="46" t="n">
        <v>1</v>
      </c>
      <c r="D17" s="46" t="n">
        <v>0</v>
      </c>
      <c r="E17" s="46" t="n">
        <v>1</v>
      </c>
      <c r="F17" s="46" t="n">
        <v>0</v>
      </c>
      <c r="G17" s="46" t="n">
        <v>76</v>
      </c>
      <c r="H17" s="46" t="n">
        <v>15</v>
      </c>
      <c r="I17" s="46" t="n">
        <v>84</v>
      </c>
      <c r="J17" s="46" t="n">
        <v>11</v>
      </c>
      <c r="K17" s="46" t="n">
        <v>69</v>
      </c>
      <c r="L17" s="46" t="n">
        <v>19</v>
      </c>
      <c r="M17" s="46"/>
      <c r="N17" s="46"/>
      <c r="O17" s="47" t="n">
        <v>64</v>
      </c>
      <c r="P17" s="47" t="n">
        <v>57</v>
      </c>
      <c r="Q17" s="47" t="n">
        <v>62</v>
      </c>
      <c r="R17" s="46" t="n">
        <v>10</v>
      </c>
      <c r="S17" s="46" t="n">
        <v>491</v>
      </c>
      <c r="T17" s="46" t="n">
        <v>113</v>
      </c>
      <c r="U17" s="48" t="n">
        <f aca="false">IF(T17&lt;&gt;0,T17/S17,"")</f>
        <v>0.230142566191446</v>
      </c>
    </row>
    <row r="18" s="2" customFormat="true" ht="12.95" hidden="false" customHeight="true" outlineLevel="0" collapsed="false">
      <c r="A18" s="45" t="n">
        <v>11</v>
      </c>
      <c r="B18" s="46" t="n">
        <v>34</v>
      </c>
      <c r="C18" s="46" t="n">
        <v>2</v>
      </c>
      <c r="D18" s="46" t="n">
        <v>1</v>
      </c>
      <c r="E18" s="46" t="n">
        <v>1</v>
      </c>
      <c r="F18" s="46" t="n">
        <v>0</v>
      </c>
      <c r="G18" s="46" t="n">
        <v>138</v>
      </c>
      <c r="H18" s="46" t="n">
        <v>35</v>
      </c>
      <c r="I18" s="46" t="n">
        <v>166</v>
      </c>
      <c r="J18" s="46" t="n">
        <v>26</v>
      </c>
      <c r="K18" s="46" t="n">
        <v>137</v>
      </c>
      <c r="L18" s="46" t="n">
        <v>34</v>
      </c>
      <c r="M18" s="46"/>
      <c r="N18" s="46"/>
      <c r="O18" s="47" t="n">
        <v>108</v>
      </c>
      <c r="P18" s="47" t="n">
        <v>113</v>
      </c>
      <c r="Q18" s="47" t="n">
        <v>116</v>
      </c>
      <c r="R18" s="46" t="n">
        <v>12</v>
      </c>
      <c r="S18" s="46" t="n">
        <v>1523</v>
      </c>
      <c r="T18" s="46" t="n">
        <v>234</v>
      </c>
      <c r="U18" s="48" t="n">
        <f aca="false">IF(T18&lt;&gt;0,T18/S18,"")</f>
        <v>0.153644123440578</v>
      </c>
    </row>
    <row r="19" s="2" customFormat="true" ht="12.95" hidden="false" customHeight="true" outlineLevel="0" collapsed="false">
      <c r="A19" s="45" t="n">
        <v>12</v>
      </c>
      <c r="B19" s="46" t="n">
        <v>37</v>
      </c>
      <c r="C19" s="46" t="n">
        <v>1</v>
      </c>
      <c r="D19" s="46" t="n">
        <v>0</v>
      </c>
      <c r="E19" s="46" t="n">
        <v>0</v>
      </c>
      <c r="F19" s="46" t="n">
        <v>2</v>
      </c>
      <c r="G19" s="46" t="n">
        <v>43</v>
      </c>
      <c r="H19" s="46" t="n">
        <v>10</v>
      </c>
      <c r="I19" s="46" t="n">
        <v>56</v>
      </c>
      <c r="J19" s="46" t="n">
        <v>34</v>
      </c>
      <c r="K19" s="46" t="n">
        <v>44</v>
      </c>
      <c r="L19" s="46" t="n">
        <v>11</v>
      </c>
      <c r="M19" s="46"/>
      <c r="N19" s="46"/>
      <c r="O19" s="47" t="n">
        <v>67</v>
      </c>
      <c r="P19" s="47" t="n">
        <v>64</v>
      </c>
      <c r="Q19" s="47" t="n">
        <v>70</v>
      </c>
      <c r="R19" s="46" t="n">
        <v>4</v>
      </c>
      <c r="S19" s="46" t="n">
        <v>1102</v>
      </c>
      <c r="T19" s="46" t="n">
        <v>100</v>
      </c>
      <c r="U19" s="48" t="n">
        <f aca="false">IF(T19&lt;&gt;0,T19/S19,"")</f>
        <v>0.0907441016333938</v>
      </c>
    </row>
    <row r="20" s="2" customFormat="true" ht="12.95" hidden="false" customHeight="true" outlineLevel="0" collapsed="false">
      <c r="A20" s="49" t="n">
        <v>13</v>
      </c>
      <c r="B20" s="50" t="n">
        <v>43</v>
      </c>
      <c r="C20" s="50" t="n">
        <v>5</v>
      </c>
      <c r="D20" s="50" t="n">
        <v>0</v>
      </c>
      <c r="E20" s="50" t="n">
        <v>0</v>
      </c>
      <c r="F20" s="50" t="n">
        <v>2</v>
      </c>
      <c r="G20" s="50" t="n">
        <v>75</v>
      </c>
      <c r="H20" s="50" t="n">
        <v>20</v>
      </c>
      <c r="I20" s="50" t="n">
        <v>93</v>
      </c>
      <c r="J20" s="50"/>
      <c r="K20" s="50"/>
      <c r="L20" s="50"/>
      <c r="M20" s="50" t="n">
        <v>46</v>
      </c>
      <c r="N20" s="50" t="n">
        <v>91</v>
      </c>
      <c r="O20" s="51" t="n">
        <v>97</v>
      </c>
      <c r="P20" s="51" t="n">
        <v>93</v>
      </c>
      <c r="Q20" s="51" t="n">
        <v>98</v>
      </c>
      <c r="R20" s="50" t="n">
        <v>11</v>
      </c>
      <c r="S20" s="50" t="n">
        <v>1433</v>
      </c>
      <c r="T20" s="50" t="n">
        <v>152</v>
      </c>
      <c r="U20" s="52" t="n">
        <f aca="false">IF(T20&lt;&gt;0,T20/S20,"")</f>
        <v>0.106071179344034</v>
      </c>
    </row>
    <row r="21" s="2" customFormat="true" ht="12.95" hidden="false" customHeight="true" outlineLevel="0" collapsed="false">
      <c r="A21" s="49" t="n">
        <v>14</v>
      </c>
      <c r="B21" s="50" t="n">
        <v>30</v>
      </c>
      <c r="C21" s="50" t="n">
        <v>3</v>
      </c>
      <c r="D21" s="50" t="n">
        <v>0</v>
      </c>
      <c r="E21" s="50" t="n">
        <v>1</v>
      </c>
      <c r="F21" s="50" t="n">
        <v>0</v>
      </c>
      <c r="G21" s="50" t="n">
        <v>57</v>
      </c>
      <c r="H21" s="50" t="n">
        <v>13</v>
      </c>
      <c r="I21" s="50" t="n">
        <v>67</v>
      </c>
      <c r="J21" s="50"/>
      <c r="K21" s="50"/>
      <c r="L21" s="50"/>
      <c r="M21" s="50" t="n">
        <v>27</v>
      </c>
      <c r="N21" s="50" t="n">
        <v>63</v>
      </c>
      <c r="O21" s="51" t="n">
        <v>65</v>
      </c>
      <c r="P21" s="51" t="n">
        <v>62</v>
      </c>
      <c r="Q21" s="51" t="n">
        <v>65</v>
      </c>
      <c r="R21" s="50" t="n">
        <v>8</v>
      </c>
      <c r="S21" s="50" t="n">
        <v>724</v>
      </c>
      <c r="T21" s="50" t="n">
        <v>112</v>
      </c>
      <c r="U21" s="52" t="n">
        <f aca="false">IF(T21&lt;&gt;0,T21/S21,"")</f>
        <v>0.154696132596685</v>
      </c>
    </row>
    <row r="22" s="2" customFormat="true" ht="12.95" hidden="false" customHeight="true" outlineLevel="0" collapsed="false">
      <c r="A22" s="49" t="n">
        <v>15</v>
      </c>
      <c r="B22" s="50" t="n">
        <v>87</v>
      </c>
      <c r="C22" s="50" t="n">
        <v>4</v>
      </c>
      <c r="D22" s="50" t="n">
        <v>0</v>
      </c>
      <c r="E22" s="50" t="n">
        <v>2</v>
      </c>
      <c r="F22" s="50" t="n">
        <v>7</v>
      </c>
      <c r="G22" s="50" t="n">
        <v>58</v>
      </c>
      <c r="H22" s="50" t="n">
        <v>6</v>
      </c>
      <c r="I22" s="50" t="n">
        <v>66</v>
      </c>
      <c r="J22" s="50"/>
      <c r="K22" s="50"/>
      <c r="L22" s="50"/>
      <c r="M22" s="50" t="n">
        <v>70</v>
      </c>
      <c r="N22" s="50" t="n">
        <v>65</v>
      </c>
      <c r="O22" s="51" t="n">
        <v>85</v>
      </c>
      <c r="P22" s="51" t="n">
        <v>92</v>
      </c>
      <c r="Q22" s="51" t="n">
        <v>92</v>
      </c>
      <c r="R22" s="50" t="n">
        <v>12</v>
      </c>
      <c r="S22" s="50" t="n">
        <v>973</v>
      </c>
      <c r="T22" s="50" t="n">
        <v>174</v>
      </c>
      <c r="U22" s="52" t="n">
        <f aca="false">IF(T22&lt;&gt;0,T22/S22,"")</f>
        <v>0.178828365878726</v>
      </c>
    </row>
    <row r="23" s="2" customFormat="true" ht="12.95" hidden="false" customHeight="true" outlineLevel="0" collapsed="false">
      <c r="A23" s="49" t="n">
        <v>16</v>
      </c>
      <c r="B23" s="50" t="n">
        <v>241</v>
      </c>
      <c r="C23" s="50" t="n">
        <v>21</v>
      </c>
      <c r="D23" s="50" t="n">
        <v>1</v>
      </c>
      <c r="E23" s="50" t="n">
        <v>7</v>
      </c>
      <c r="F23" s="50" t="n">
        <v>6</v>
      </c>
      <c r="G23" s="50" t="n">
        <v>66</v>
      </c>
      <c r="H23" s="50" t="n">
        <v>3</v>
      </c>
      <c r="I23" s="50" t="n">
        <v>68</v>
      </c>
      <c r="J23" s="50"/>
      <c r="K23" s="50"/>
      <c r="L23" s="50"/>
      <c r="M23" s="50" t="n">
        <v>205</v>
      </c>
      <c r="N23" s="50" t="n">
        <v>67</v>
      </c>
      <c r="O23" s="51" t="n">
        <v>198</v>
      </c>
      <c r="P23" s="51" t="n">
        <v>200</v>
      </c>
      <c r="Q23" s="51" t="n">
        <v>221</v>
      </c>
      <c r="R23" s="50" t="n">
        <v>19</v>
      </c>
      <c r="S23" s="50" t="n">
        <v>1690</v>
      </c>
      <c r="T23" s="50" t="n">
        <v>370</v>
      </c>
      <c r="U23" s="52" t="n">
        <f aca="false">IF(T23&lt;&gt;0,T23/S23,"")</f>
        <v>0.218934911242604</v>
      </c>
    </row>
    <row r="24" s="2" customFormat="true" ht="12.95" hidden="false" customHeight="true" outlineLevel="0" collapsed="false">
      <c r="A24" s="45" t="n">
        <v>17</v>
      </c>
      <c r="B24" s="46" t="n">
        <v>14</v>
      </c>
      <c r="C24" s="46" t="n">
        <v>0</v>
      </c>
      <c r="D24" s="46" t="n">
        <v>0</v>
      </c>
      <c r="E24" s="46" t="n">
        <v>0</v>
      </c>
      <c r="F24" s="46" t="n">
        <v>0</v>
      </c>
      <c r="G24" s="46" t="n">
        <v>187</v>
      </c>
      <c r="H24" s="46" t="n">
        <v>31</v>
      </c>
      <c r="I24" s="46" t="n">
        <v>205</v>
      </c>
      <c r="J24" s="46" t="n">
        <v>15</v>
      </c>
      <c r="K24" s="46" t="n">
        <v>152</v>
      </c>
      <c r="L24" s="46" t="n">
        <v>52</v>
      </c>
      <c r="M24" s="46"/>
      <c r="N24" s="46"/>
      <c r="O24" s="47" t="n">
        <v>126</v>
      </c>
      <c r="P24" s="47" t="n">
        <v>129</v>
      </c>
      <c r="Q24" s="47" t="n">
        <v>124</v>
      </c>
      <c r="R24" s="46" t="n">
        <v>18</v>
      </c>
      <c r="S24" s="46" t="n">
        <v>1590</v>
      </c>
      <c r="T24" s="46" t="n">
        <v>243</v>
      </c>
      <c r="U24" s="48" t="n">
        <f aca="false">IF(T24&lt;&gt;0,T24/S24,"")</f>
        <v>0.152830188679245</v>
      </c>
    </row>
    <row r="25" s="2" customFormat="true" ht="12.95" hidden="false" customHeight="true" outlineLevel="0" collapsed="false">
      <c r="A25" s="45" t="n">
        <v>18</v>
      </c>
      <c r="B25" s="46" t="n">
        <v>32</v>
      </c>
      <c r="C25" s="46" t="n">
        <v>3</v>
      </c>
      <c r="D25" s="46" t="n">
        <v>0</v>
      </c>
      <c r="E25" s="46" t="n">
        <v>0</v>
      </c>
      <c r="F25" s="46" t="n">
        <v>1</v>
      </c>
      <c r="G25" s="46" t="n">
        <v>195</v>
      </c>
      <c r="H25" s="46" t="n">
        <v>43</v>
      </c>
      <c r="I25" s="46" t="n">
        <v>233</v>
      </c>
      <c r="J25" s="46" t="n">
        <v>37</v>
      </c>
      <c r="K25" s="46" t="n">
        <v>183</v>
      </c>
      <c r="L25" s="46" t="n">
        <v>56</v>
      </c>
      <c r="M25" s="46"/>
      <c r="N25" s="46"/>
      <c r="O25" s="47" t="n">
        <v>169</v>
      </c>
      <c r="P25" s="47" t="n">
        <v>168</v>
      </c>
      <c r="Q25" s="47" t="n">
        <v>172</v>
      </c>
      <c r="R25" s="46" t="n">
        <v>21</v>
      </c>
      <c r="S25" s="46" t="n">
        <v>1708</v>
      </c>
      <c r="T25" s="46" t="n">
        <v>303</v>
      </c>
      <c r="U25" s="48" t="n">
        <f aca="false">IF(T25&lt;&gt;0,T25/S25,"")</f>
        <v>0.177400468384075</v>
      </c>
    </row>
    <row r="26" s="2" customFormat="true" ht="12.95" hidden="false" customHeight="true" outlineLevel="0" collapsed="false">
      <c r="A26" s="45" t="n">
        <v>19</v>
      </c>
      <c r="B26" s="46" t="n">
        <v>17</v>
      </c>
      <c r="C26" s="46" t="n">
        <v>3</v>
      </c>
      <c r="D26" s="46" t="n">
        <v>0</v>
      </c>
      <c r="E26" s="46" t="n">
        <v>0</v>
      </c>
      <c r="F26" s="46" t="n">
        <v>0</v>
      </c>
      <c r="G26" s="46" t="n">
        <v>131</v>
      </c>
      <c r="H26" s="46" t="n">
        <v>29</v>
      </c>
      <c r="I26" s="46" t="n">
        <v>149</v>
      </c>
      <c r="J26" s="46" t="n">
        <v>13</v>
      </c>
      <c r="K26" s="46" t="n">
        <v>122</v>
      </c>
      <c r="L26" s="46" t="n">
        <v>39</v>
      </c>
      <c r="M26" s="46"/>
      <c r="N26" s="46"/>
      <c r="O26" s="47" t="n">
        <v>91</v>
      </c>
      <c r="P26" s="47" t="n">
        <v>95</v>
      </c>
      <c r="Q26" s="47" t="n">
        <v>96</v>
      </c>
      <c r="R26" s="46" t="n">
        <v>6</v>
      </c>
      <c r="S26" s="46" t="n">
        <v>1105</v>
      </c>
      <c r="T26" s="46" t="n">
        <v>193</v>
      </c>
      <c r="U26" s="48" t="n">
        <f aca="false">IF(T26&lt;&gt;0,T26/S26,"")</f>
        <v>0.174660633484163</v>
      </c>
    </row>
    <row r="27" s="2" customFormat="true" ht="12.95" hidden="false" customHeight="true" outlineLevel="0" collapsed="false">
      <c r="A27" s="45" t="n">
        <v>20</v>
      </c>
      <c r="B27" s="46" t="n">
        <v>19</v>
      </c>
      <c r="C27" s="46" t="n">
        <v>3</v>
      </c>
      <c r="D27" s="46" t="n">
        <v>0</v>
      </c>
      <c r="E27" s="46" t="n">
        <v>0</v>
      </c>
      <c r="F27" s="46" t="n">
        <v>3</v>
      </c>
      <c r="G27" s="46" t="n">
        <v>102</v>
      </c>
      <c r="H27" s="46" t="n">
        <v>18</v>
      </c>
      <c r="I27" s="46" t="n">
        <v>114</v>
      </c>
      <c r="J27" s="46" t="n">
        <v>21</v>
      </c>
      <c r="K27" s="46" t="n">
        <v>82</v>
      </c>
      <c r="L27" s="46" t="n">
        <v>28</v>
      </c>
      <c r="M27" s="46"/>
      <c r="N27" s="46"/>
      <c r="O27" s="47" t="n">
        <v>116</v>
      </c>
      <c r="P27" s="47" t="n">
        <v>115</v>
      </c>
      <c r="Q27" s="47" t="n">
        <v>121</v>
      </c>
      <c r="R27" s="46" t="n">
        <v>9</v>
      </c>
      <c r="S27" s="46" t="n">
        <v>889</v>
      </c>
      <c r="T27" s="46" t="n">
        <v>148</v>
      </c>
      <c r="U27" s="48" t="n">
        <f aca="false">IF(T27&lt;&gt;0,T27/S27,"")</f>
        <v>0.166479190101237</v>
      </c>
    </row>
    <row r="28" s="2" customFormat="true" ht="12.95" hidden="false" customHeight="true" outlineLevel="0" collapsed="false">
      <c r="A28" s="45" t="n">
        <v>21</v>
      </c>
      <c r="B28" s="46" t="n">
        <v>24</v>
      </c>
      <c r="C28" s="46" t="n">
        <v>2</v>
      </c>
      <c r="D28" s="46" t="n">
        <v>1</v>
      </c>
      <c r="E28" s="46" t="n">
        <v>0</v>
      </c>
      <c r="F28" s="46" t="n">
        <v>0</v>
      </c>
      <c r="G28" s="46" t="n">
        <v>104</v>
      </c>
      <c r="H28" s="46" t="n">
        <v>28</v>
      </c>
      <c r="I28" s="46" t="n">
        <v>123</v>
      </c>
      <c r="J28" s="46" t="n">
        <v>23</v>
      </c>
      <c r="K28" s="46" t="n">
        <v>112</v>
      </c>
      <c r="L28" s="46" t="n">
        <v>24</v>
      </c>
      <c r="M28" s="46"/>
      <c r="N28" s="46"/>
      <c r="O28" s="47" t="n">
        <v>110</v>
      </c>
      <c r="P28" s="47" t="n">
        <v>131</v>
      </c>
      <c r="Q28" s="47" t="n">
        <v>116</v>
      </c>
      <c r="R28" s="46" t="n">
        <v>4</v>
      </c>
      <c r="S28" s="46" t="n">
        <v>775</v>
      </c>
      <c r="T28" s="46" t="n">
        <v>175</v>
      </c>
      <c r="U28" s="48" t="n">
        <f aca="false">IF(T28&lt;&gt;0,T28/S28,"")</f>
        <v>0.225806451612903</v>
      </c>
    </row>
    <row r="29" s="2" customFormat="true" ht="12.95" hidden="false" customHeight="true" outlineLevel="0" collapsed="false">
      <c r="A29" s="45" t="n">
        <v>22</v>
      </c>
      <c r="B29" s="46" t="n">
        <v>42</v>
      </c>
      <c r="C29" s="46" t="n">
        <v>3</v>
      </c>
      <c r="D29" s="46" t="n">
        <v>1</v>
      </c>
      <c r="E29" s="46" t="n">
        <v>2</v>
      </c>
      <c r="F29" s="46" t="n">
        <v>5</v>
      </c>
      <c r="G29" s="46" t="n">
        <v>132</v>
      </c>
      <c r="H29" s="46" t="n">
        <v>24</v>
      </c>
      <c r="I29" s="46" t="n">
        <v>146</v>
      </c>
      <c r="J29" s="46" t="n">
        <v>40</v>
      </c>
      <c r="K29" s="46" t="n">
        <v>124</v>
      </c>
      <c r="L29" s="46" t="n">
        <v>26</v>
      </c>
      <c r="M29" s="46"/>
      <c r="N29" s="46"/>
      <c r="O29" s="47" t="n">
        <v>127</v>
      </c>
      <c r="P29" s="47" t="n">
        <v>133</v>
      </c>
      <c r="Q29" s="47" t="n">
        <v>137</v>
      </c>
      <c r="R29" s="46" t="n">
        <v>8</v>
      </c>
      <c r="S29" s="46" t="n">
        <v>1665</v>
      </c>
      <c r="T29" s="46" t="n">
        <v>221</v>
      </c>
      <c r="U29" s="48" t="n">
        <f aca="false">IF(T29&lt;&gt;0,T29/S29,"")</f>
        <v>0.132732732732733</v>
      </c>
    </row>
    <row r="30" s="2" customFormat="true" ht="12.95" hidden="false" customHeight="true" outlineLevel="0" collapsed="false">
      <c r="A30" s="49" t="n">
        <v>23</v>
      </c>
      <c r="B30" s="50" t="n">
        <v>13</v>
      </c>
      <c r="C30" s="50" t="n">
        <v>1</v>
      </c>
      <c r="D30" s="50" t="n">
        <v>1</v>
      </c>
      <c r="E30" s="50" t="n">
        <v>0</v>
      </c>
      <c r="F30" s="50" t="n">
        <v>3</v>
      </c>
      <c r="G30" s="50" t="n">
        <v>44</v>
      </c>
      <c r="H30" s="50" t="n">
        <v>7</v>
      </c>
      <c r="I30" s="50" t="n">
        <v>48</v>
      </c>
      <c r="J30" s="50"/>
      <c r="K30" s="50"/>
      <c r="L30" s="50"/>
      <c r="M30" s="50" t="n">
        <v>18</v>
      </c>
      <c r="N30" s="50" t="n">
        <v>47</v>
      </c>
      <c r="O30" s="51" t="n">
        <v>45</v>
      </c>
      <c r="P30" s="51" t="n">
        <v>48</v>
      </c>
      <c r="Q30" s="51" t="n">
        <v>49</v>
      </c>
      <c r="R30" s="50" t="n">
        <v>4</v>
      </c>
      <c r="S30" s="50" t="n">
        <v>1168</v>
      </c>
      <c r="T30" s="50" t="n">
        <v>74</v>
      </c>
      <c r="U30" s="52" t="n">
        <f aca="false">IF(T30&lt;&gt;0,T30/S30,"")</f>
        <v>0.0633561643835616</v>
      </c>
    </row>
    <row r="31" s="2" customFormat="true" ht="12.95" hidden="false" customHeight="true" outlineLevel="0" collapsed="false">
      <c r="A31" s="49" t="n">
        <v>24</v>
      </c>
      <c r="B31" s="50" t="n">
        <v>15</v>
      </c>
      <c r="C31" s="50" t="n">
        <v>0</v>
      </c>
      <c r="D31" s="50" t="n">
        <v>0</v>
      </c>
      <c r="E31" s="50" t="n">
        <v>0</v>
      </c>
      <c r="F31" s="50" t="n">
        <v>1</v>
      </c>
      <c r="G31" s="50" t="n">
        <v>58</v>
      </c>
      <c r="H31" s="50" t="n">
        <v>5</v>
      </c>
      <c r="I31" s="50" t="n">
        <v>61</v>
      </c>
      <c r="J31" s="50"/>
      <c r="K31" s="50"/>
      <c r="L31" s="50"/>
      <c r="M31" s="50" t="n">
        <v>15</v>
      </c>
      <c r="N31" s="50" t="n">
        <v>62</v>
      </c>
      <c r="O31" s="51" t="n">
        <v>39</v>
      </c>
      <c r="P31" s="51" t="n">
        <v>44</v>
      </c>
      <c r="Q31" s="51" t="n">
        <v>45</v>
      </c>
      <c r="R31" s="50" t="n">
        <v>7</v>
      </c>
      <c r="S31" s="50" t="n">
        <v>714</v>
      </c>
      <c r="T31" s="50" t="n">
        <v>87</v>
      </c>
      <c r="U31" s="52" t="n">
        <f aca="false">IF(T31&lt;&gt;0,T31/S31,"")</f>
        <v>0.121848739495798</v>
      </c>
    </row>
    <row r="32" s="2" customFormat="true" ht="12.95" hidden="false" customHeight="true" outlineLevel="0" collapsed="false">
      <c r="A32" s="49" t="n">
        <v>25</v>
      </c>
      <c r="B32" s="50" t="n">
        <v>57</v>
      </c>
      <c r="C32" s="50" t="n">
        <v>2</v>
      </c>
      <c r="D32" s="50" t="n">
        <v>0</v>
      </c>
      <c r="E32" s="50" t="n">
        <v>1</v>
      </c>
      <c r="F32" s="50" t="n">
        <v>4</v>
      </c>
      <c r="G32" s="50" t="n">
        <v>115</v>
      </c>
      <c r="H32" s="50" t="n">
        <v>23</v>
      </c>
      <c r="I32" s="50" t="n">
        <v>132</v>
      </c>
      <c r="J32" s="50"/>
      <c r="K32" s="50"/>
      <c r="L32" s="50"/>
      <c r="M32" s="50" t="n">
        <v>57</v>
      </c>
      <c r="N32" s="50" t="n">
        <v>126</v>
      </c>
      <c r="O32" s="51" t="n">
        <v>127</v>
      </c>
      <c r="P32" s="51" t="n">
        <v>133</v>
      </c>
      <c r="Q32" s="51" t="n">
        <v>138</v>
      </c>
      <c r="R32" s="50" t="n">
        <v>16</v>
      </c>
      <c r="S32" s="50" t="n">
        <v>2110</v>
      </c>
      <c r="T32" s="50" t="n">
        <v>216</v>
      </c>
      <c r="U32" s="52" t="n">
        <f aca="false">IF(T32&lt;&gt;0,T32/S32,"")</f>
        <v>0.102369668246445</v>
      </c>
    </row>
    <row r="33" s="2" customFormat="true" ht="12.95" hidden="false" customHeight="true" outlineLevel="0" collapsed="false">
      <c r="A33" s="49" t="n">
        <v>26</v>
      </c>
      <c r="B33" s="50" t="n">
        <v>43</v>
      </c>
      <c r="C33" s="50" t="n">
        <v>5</v>
      </c>
      <c r="D33" s="50" t="n">
        <v>0</v>
      </c>
      <c r="E33" s="50" t="n">
        <v>0</v>
      </c>
      <c r="F33" s="50" t="n">
        <v>5</v>
      </c>
      <c r="G33" s="50" t="n">
        <v>102</v>
      </c>
      <c r="H33" s="50" t="n">
        <v>18</v>
      </c>
      <c r="I33" s="50" t="n">
        <v>114</v>
      </c>
      <c r="J33" s="50"/>
      <c r="K33" s="50"/>
      <c r="L33" s="50"/>
      <c r="M33" s="50" t="n">
        <v>43</v>
      </c>
      <c r="N33" s="50" t="n">
        <v>110</v>
      </c>
      <c r="O33" s="51" t="n">
        <v>102</v>
      </c>
      <c r="P33" s="51" t="n">
        <v>109</v>
      </c>
      <c r="Q33" s="51" t="n">
        <v>105</v>
      </c>
      <c r="R33" s="50" t="n">
        <v>6</v>
      </c>
      <c r="S33" s="50" t="n">
        <v>1377</v>
      </c>
      <c r="T33" s="50" t="n">
        <v>189</v>
      </c>
      <c r="U33" s="52" t="n">
        <f aca="false">IF(T33&lt;&gt;0,T33/S33,"")</f>
        <v>0.137254901960784</v>
      </c>
    </row>
    <row r="34" s="2" customFormat="true" ht="12.95" hidden="false" customHeight="true" outlineLevel="0" collapsed="false">
      <c r="A34" s="45" t="n">
        <v>27</v>
      </c>
      <c r="B34" s="46" t="n">
        <v>20</v>
      </c>
      <c r="C34" s="46" t="n">
        <v>1</v>
      </c>
      <c r="D34" s="46" t="n">
        <v>1</v>
      </c>
      <c r="E34" s="46" t="n">
        <v>0</v>
      </c>
      <c r="F34" s="46" t="n">
        <v>0</v>
      </c>
      <c r="G34" s="46" t="n">
        <v>162</v>
      </c>
      <c r="H34" s="46" t="n">
        <v>21</v>
      </c>
      <c r="I34" s="46" t="n">
        <v>184</v>
      </c>
      <c r="J34" s="46" t="n">
        <v>22</v>
      </c>
      <c r="K34" s="46" t="n">
        <v>156</v>
      </c>
      <c r="L34" s="46" t="n">
        <v>29</v>
      </c>
      <c r="M34" s="46"/>
      <c r="N34" s="46"/>
      <c r="O34" s="47" t="n">
        <v>137</v>
      </c>
      <c r="P34" s="47" t="n">
        <v>133</v>
      </c>
      <c r="Q34" s="47" t="n">
        <v>142</v>
      </c>
      <c r="R34" s="46" t="n">
        <v>19</v>
      </c>
      <c r="S34" s="46" t="n">
        <v>1444</v>
      </c>
      <c r="T34" s="46" t="n">
        <v>218</v>
      </c>
      <c r="U34" s="48" t="n">
        <f aca="false">IF(T34&lt;&gt;0,T34/S34,"")</f>
        <v>0.150969529085873</v>
      </c>
    </row>
    <row r="35" s="2" customFormat="true" ht="12.95" hidden="false" customHeight="true" outlineLevel="0" collapsed="false">
      <c r="A35" s="45" t="n">
        <v>28</v>
      </c>
      <c r="B35" s="46" t="n">
        <v>13</v>
      </c>
      <c r="C35" s="46" t="n">
        <v>0</v>
      </c>
      <c r="D35" s="46" t="n">
        <v>0</v>
      </c>
      <c r="E35" s="46" t="n">
        <v>2</v>
      </c>
      <c r="F35" s="46" t="n">
        <v>0</v>
      </c>
      <c r="G35" s="46" t="n">
        <v>192</v>
      </c>
      <c r="H35" s="46" t="n">
        <v>27</v>
      </c>
      <c r="I35" s="46" t="n">
        <v>204</v>
      </c>
      <c r="J35" s="46" t="n">
        <v>13</v>
      </c>
      <c r="K35" s="46" t="n">
        <v>162</v>
      </c>
      <c r="L35" s="46" t="n">
        <v>52</v>
      </c>
      <c r="M35" s="46"/>
      <c r="N35" s="46"/>
      <c r="O35" s="47" t="n">
        <v>108</v>
      </c>
      <c r="P35" s="47" t="n">
        <v>123</v>
      </c>
      <c r="Q35" s="47" t="n">
        <v>117</v>
      </c>
      <c r="R35" s="46" t="n">
        <v>12</v>
      </c>
      <c r="S35" s="46" t="n">
        <v>1306</v>
      </c>
      <c r="T35" s="46" t="n">
        <v>250</v>
      </c>
      <c r="U35" s="48" t="n">
        <f aca="false">IF(T35&lt;&gt;0,T35/S35,"")</f>
        <v>0.191424196018377</v>
      </c>
    </row>
    <row r="36" s="2" customFormat="true" ht="12.95" hidden="false" customHeight="true" outlineLevel="0" collapsed="false">
      <c r="A36" s="45" t="n">
        <v>29</v>
      </c>
      <c r="B36" s="46" t="n">
        <v>14</v>
      </c>
      <c r="C36" s="46" t="n">
        <v>1</v>
      </c>
      <c r="D36" s="46" t="n">
        <v>0</v>
      </c>
      <c r="E36" s="46" t="n">
        <v>0</v>
      </c>
      <c r="F36" s="46" t="n">
        <v>3</v>
      </c>
      <c r="G36" s="46" t="n">
        <v>107</v>
      </c>
      <c r="H36" s="46" t="n">
        <v>11</v>
      </c>
      <c r="I36" s="46" t="n">
        <v>115</v>
      </c>
      <c r="J36" s="46" t="n">
        <v>17</v>
      </c>
      <c r="K36" s="46" t="n">
        <v>88</v>
      </c>
      <c r="L36" s="46" t="n">
        <v>23</v>
      </c>
      <c r="M36" s="46"/>
      <c r="N36" s="46"/>
      <c r="O36" s="47" t="n">
        <v>80</v>
      </c>
      <c r="P36" s="47" t="n">
        <v>84</v>
      </c>
      <c r="Q36" s="47" t="n">
        <v>89</v>
      </c>
      <c r="R36" s="46" t="n">
        <v>7</v>
      </c>
      <c r="S36" s="46" t="n">
        <v>960</v>
      </c>
      <c r="T36" s="46" t="n">
        <v>146</v>
      </c>
      <c r="U36" s="48" t="n">
        <f aca="false">IF(T36&lt;&gt;0,T36/S36,"")</f>
        <v>0.152083333333333</v>
      </c>
    </row>
    <row r="37" s="2" customFormat="true" ht="12.95" hidden="false" customHeight="true" outlineLevel="0" collapsed="false">
      <c r="A37" s="45" t="n">
        <v>30</v>
      </c>
      <c r="B37" s="46" t="n">
        <v>27</v>
      </c>
      <c r="C37" s="46" t="n">
        <v>1</v>
      </c>
      <c r="D37" s="46" t="n">
        <v>0</v>
      </c>
      <c r="E37" s="46" t="n">
        <v>1</v>
      </c>
      <c r="F37" s="46" t="n">
        <v>3</v>
      </c>
      <c r="G37" s="46" t="n">
        <v>197</v>
      </c>
      <c r="H37" s="46" t="n">
        <v>32</v>
      </c>
      <c r="I37" s="46" t="n">
        <v>216</v>
      </c>
      <c r="J37" s="46" t="n">
        <v>26</v>
      </c>
      <c r="K37" s="46" t="n">
        <v>180</v>
      </c>
      <c r="L37" s="46" t="n">
        <v>49</v>
      </c>
      <c r="M37" s="46"/>
      <c r="N37" s="46"/>
      <c r="O37" s="47" t="n">
        <v>146</v>
      </c>
      <c r="P37" s="47" t="n">
        <v>143</v>
      </c>
      <c r="Q37" s="47" t="n">
        <v>154</v>
      </c>
      <c r="R37" s="46" t="n">
        <v>12</v>
      </c>
      <c r="S37" s="46" t="n">
        <v>1301</v>
      </c>
      <c r="T37" s="46" t="n">
        <v>282</v>
      </c>
      <c r="U37" s="48" t="n">
        <f aca="false">IF(T37&lt;&gt;0,T37/S37,"")</f>
        <v>0.216756341275942</v>
      </c>
    </row>
    <row r="38" s="2" customFormat="true" ht="12.95" hidden="false" customHeight="true" outlineLevel="0" collapsed="false">
      <c r="A38" s="45" t="n">
        <v>31</v>
      </c>
      <c r="B38" s="46" t="n">
        <v>24</v>
      </c>
      <c r="C38" s="46" t="n">
        <v>2</v>
      </c>
      <c r="D38" s="46" t="n">
        <v>0</v>
      </c>
      <c r="E38" s="46" t="n">
        <v>0</v>
      </c>
      <c r="F38" s="46" t="n">
        <v>2</v>
      </c>
      <c r="G38" s="46" t="n">
        <v>140</v>
      </c>
      <c r="H38" s="46" t="n">
        <v>32</v>
      </c>
      <c r="I38" s="46" t="n">
        <v>165</v>
      </c>
      <c r="J38" s="46" t="n">
        <v>25</v>
      </c>
      <c r="K38" s="46" t="n">
        <v>135</v>
      </c>
      <c r="L38" s="46" t="n">
        <v>44</v>
      </c>
      <c r="M38" s="46"/>
      <c r="N38" s="46"/>
      <c r="O38" s="47" t="n">
        <v>145</v>
      </c>
      <c r="P38" s="47" t="n">
        <v>144</v>
      </c>
      <c r="Q38" s="47" t="n">
        <v>148</v>
      </c>
      <c r="R38" s="46" t="n">
        <v>5</v>
      </c>
      <c r="S38" s="46" t="n">
        <v>1672</v>
      </c>
      <c r="T38" s="46" t="n">
        <v>219</v>
      </c>
      <c r="U38" s="48" t="n">
        <f aca="false">IF(T38&lt;&gt;0,T38/S38,"")</f>
        <v>0.130980861244019</v>
      </c>
    </row>
    <row r="39" s="2" customFormat="true" ht="12.95" hidden="false" customHeight="true" outlineLevel="0" collapsed="false">
      <c r="A39" s="49" t="n">
        <v>32</v>
      </c>
      <c r="B39" s="50" t="n">
        <v>15</v>
      </c>
      <c r="C39" s="50" t="n">
        <v>0</v>
      </c>
      <c r="D39" s="50" t="n">
        <v>0</v>
      </c>
      <c r="E39" s="50" t="n">
        <v>2</v>
      </c>
      <c r="F39" s="50" t="n">
        <v>1</v>
      </c>
      <c r="G39" s="50" t="n">
        <v>123</v>
      </c>
      <c r="H39" s="50" t="n">
        <v>12</v>
      </c>
      <c r="I39" s="50" t="n">
        <v>124</v>
      </c>
      <c r="J39" s="50"/>
      <c r="K39" s="50"/>
      <c r="L39" s="50"/>
      <c r="M39" s="50" t="n">
        <v>14</v>
      </c>
      <c r="N39" s="50" t="n">
        <v>123</v>
      </c>
      <c r="O39" s="51" t="n">
        <v>66</v>
      </c>
      <c r="P39" s="51" t="n">
        <v>76</v>
      </c>
      <c r="Q39" s="51" t="n">
        <v>73</v>
      </c>
      <c r="R39" s="50" t="n">
        <v>7</v>
      </c>
      <c r="S39" s="50" t="n">
        <v>805</v>
      </c>
      <c r="T39" s="50" t="n">
        <v>169</v>
      </c>
      <c r="U39" s="52" t="n">
        <f aca="false">IF(T39&lt;&gt;0,T39/S39,"")</f>
        <v>0.209937888198758</v>
      </c>
    </row>
    <row r="40" s="2" customFormat="true" ht="12.95" hidden="false" customHeight="true" outlineLevel="0" collapsed="false">
      <c r="A40" s="49" t="n">
        <v>33</v>
      </c>
      <c r="B40" s="50" t="n">
        <v>42</v>
      </c>
      <c r="C40" s="50" t="n">
        <v>2</v>
      </c>
      <c r="D40" s="50" t="n">
        <v>0</v>
      </c>
      <c r="E40" s="50" t="n">
        <v>3</v>
      </c>
      <c r="F40" s="50" t="n">
        <v>2</v>
      </c>
      <c r="G40" s="50" t="n">
        <v>69</v>
      </c>
      <c r="H40" s="50" t="n">
        <v>26</v>
      </c>
      <c r="I40" s="50" t="n">
        <v>86</v>
      </c>
      <c r="J40" s="50"/>
      <c r="K40" s="50"/>
      <c r="L40" s="50"/>
      <c r="M40" s="50" t="n">
        <v>44</v>
      </c>
      <c r="N40" s="50" t="n">
        <v>84</v>
      </c>
      <c r="O40" s="51" t="n">
        <v>87</v>
      </c>
      <c r="P40" s="51" t="n">
        <v>83</v>
      </c>
      <c r="Q40" s="51" t="n">
        <v>95</v>
      </c>
      <c r="R40" s="50" t="n">
        <v>10</v>
      </c>
      <c r="S40" s="50" t="n">
        <v>1481</v>
      </c>
      <c r="T40" s="50" t="n">
        <v>148</v>
      </c>
      <c r="U40" s="52" t="n">
        <f aca="false">IF(T40&lt;&gt;0,T40/S40,"")</f>
        <v>0.099932478055368</v>
      </c>
    </row>
    <row r="41" s="2" customFormat="true" ht="12.95" hidden="false" customHeight="true" outlineLevel="0" collapsed="false">
      <c r="A41" s="49" t="n">
        <v>34</v>
      </c>
      <c r="B41" s="50" t="n">
        <v>90</v>
      </c>
      <c r="C41" s="50" t="n">
        <v>16</v>
      </c>
      <c r="D41" s="50" t="n">
        <v>2</v>
      </c>
      <c r="E41" s="50" t="n">
        <v>4</v>
      </c>
      <c r="F41" s="50" t="n">
        <v>4</v>
      </c>
      <c r="G41" s="50" t="n">
        <v>35</v>
      </c>
      <c r="H41" s="50" t="n">
        <v>3</v>
      </c>
      <c r="I41" s="50" t="n">
        <v>41</v>
      </c>
      <c r="J41" s="50"/>
      <c r="K41" s="50"/>
      <c r="L41" s="50"/>
      <c r="M41" s="50" t="n">
        <v>96</v>
      </c>
      <c r="N41" s="50" t="n">
        <v>41</v>
      </c>
      <c r="O41" s="51" t="n">
        <v>102</v>
      </c>
      <c r="P41" s="51" t="n">
        <v>108</v>
      </c>
      <c r="Q41" s="51" t="n">
        <v>107</v>
      </c>
      <c r="R41" s="50" t="n">
        <v>9</v>
      </c>
      <c r="S41" s="50" t="n">
        <v>894</v>
      </c>
      <c r="T41" s="50" t="n">
        <v>165</v>
      </c>
      <c r="U41" s="52" t="n">
        <f aca="false">IF(T41&lt;&gt;0,T41/S41,"")</f>
        <v>0.184563758389262</v>
      </c>
    </row>
    <row r="42" s="2" customFormat="true" ht="12.95" hidden="false" customHeight="true" outlineLevel="0" collapsed="false">
      <c r="A42" s="49" t="n">
        <v>35</v>
      </c>
      <c r="B42" s="50" t="n">
        <v>50</v>
      </c>
      <c r="C42" s="50" t="n">
        <v>4</v>
      </c>
      <c r="D42" s="50" t="n">
        <v>0</v>
      </c>
      <c r="E42" s="50" t="n">
        <v>0</v>
      </c>
      <c r="F42" s="50" t="n">
        <v>6</v>
      </c>
      <c r="G42" s="50" t="n">
        <v>21</v>
      </c>
      <c r="H42" s="50" t="n">
        <v>2</v>
      </c>
      <c r="I42" s="50" t="n">
        <v>20</v>
      </c>
      <c r="J42" s="50"/>
      <c r="K42" s="50"/>
      <c r="L42" s="50"/>
      <c r="M42" s="50" t="n">
        <v>42</v>
      </c>
      <c r="N42" s="50" t="n">
        <v>19</v>
      </c>
      <c r="O42" s="51" t="n">
        <v>37</v>
      </c>
      <c r="P42" s="51" t="n">
        <v>43</v>
      </c>
      <c r="Q42" s="51" t="n">
        <v>40</v>
      </c>
      <c r="R42" s="50" t="n">
        <v>4</v>
      </c>
      <c r="S42" s="50" t="n">
        <v>553</v>
      </c>
      <c r="T42" s="50" t="n">
        <v>85</v>
      </c>
      <c r="U42" s="52" t="n">
        <f aca="false">IF(T42&lt;&gt;0,T42/S42,"")</f>
        <v>0.15370705244123</v>
      </c>
    </row>
    <row r="43" s="2" customFormat="true" ht="12.95" hidden="false" customHeight="true" outlineLevel="0" collapsed="false">
      <c r="A43" s="49" t="n">
        <v>36</v>
      </c>
      <c r="B43" s="50" t="n">
        <v>172</v>
      </c>
      <c r="C43" s="50" t="n">
        <v>19</v>
      </c>
      <c r="D43" s="50" t="n">
        <v>1</v>
      </c>
      <c r="E43" s="50" t="n">
        <v>5</v>
      </c>
      <c r="F43" s="50" t="n">
        <v>8</v>
      </c>
      <c r="G43" s="50" t="n">
        <v>39</v>
      </c>
      <c r="H43" s="50" t="n">
        <v>5</v>
      </c>
      <c r="I43" s="50" t="n">
        <v>44</v>
      </c>
      <c r="J43" s="50"/>
      <c r="K43" s="50"/>
      <c r="L43" s="50"/>
      <c r="M43" s="50" t="n">
        <v>173</v>
      </c>
      <c r="N43" s="50" t="n">
        <v>40</v>
      </c>
      <c r="O43" s="51" t="n">
        <v>147</v>
      </c>
      <c r="P43" s="51" t="n">
        <v>151</v>
      </c>
      <c r="Q43" s="51" t="n">
        <v>159</v>
      </c>
      <c r="R43" s="50" t="n">
        <v>12</v>
      </c>
      <c r="S43" s="50" t="n">
        <v>1132</v>
      </c>
      <c r="T43" s="50" t="n">
        <v>257</v>
      </c>
      <c r="U43" s="52" t="n">
        <f aca="false">IF(T43&lt;&gt;0,T43/S43,"")</f>
        <v>0.227031802120141</v>
      </c>
    </row>
    <row r="44" s="2" customFormat="true" ht="12.95" hidden="false" customHeight="true" outlineLevel="0" collapsed="false">
      <c r="A44" s="49" t="n">
        <v>37</v>
      </c>
      <c r="B44" s="50" t="n">
        <v>302</v>
      </c>
      <c r="C44" s="50" t="n">
        <v>25</v>
      </c>
      <c r="D44" s="50" t="n">
        <v>2</v>
      </c>
      <c r="E44" s="50" t="n">
        <v>10</v>
      </c>
      <c r="F44" s="50" t="n">
        <v>20</v>
      </c>
      <c r="G44" s="50" t="n">
        <v>36</v>
      </c>
      <c r="H44" s="50" t="n">
        <v>3</v>
      </c>
      <c r="I44" s="50" t="n">
        <v>38</v>
      </c>
      <c r="J44" s="50"/>
      <c r="K44" s="50"/>
      <c r="L44" s="50"/>
      <c r="M44" s="50" t="n">
        <v>266</v>
      </c>
      <c r="N44" s="50" t="n">
        <v>40</v>
      </c>
      <c r="O44" s="51" t="n">
        <v>212</v>
      </c>
      <c r="P44" s="51" t="n">
        <v>199</v>
      </c>
      <c r="Q44" s="51" t="n">
        <v>231</v>
      </c>
      <c r="R44" s="50" t="n">
        <v>31</v>
      </c>
      <c r="S44" s="50" t="n">
        <v>1344</v>
      </c>
      <c r="T44" s="50" t="n">
        <v>420</v>
      </c>
      <c r="U44" s="52" t="n">
        <f aca="false">IF(T44&lt;&gt;0,T44/S44,"")</f>
        <v>0.3125</v>
      </c>
    </row>
    <row r="45" s="2" customFormat="true" ht="12.95" hidden="false" customHeight="true" outlineLevel="0" collapsed="false">
      <c r="A45" s="49" t="n">
        <v>38</v>
      </c>
      <c r="B45" s="50" t="n">
        <v>201</v>
      </c>
      <c r="C45" s="50" t="n">
        <v>13</v>
      </c>
      <c r="D45" s="50" t="n">
        <v>3</v>
      </c>
      <c r="E45" s="50" t="n">
        <v>8</v>
      </c>
      <c r="F45" s="50" t="n">
        <v>14</v>
      </c>
      <c r="G45" s="50" t="n">
        <v>63</v>
      </c>
      <c r="H45" s="50" t="n">
        <v>5</v>
      </c>
      <c r="I45" s="50" t="n">
        <v>63</v>
      </c>
      <c r="J45" s="50"/>
      <c r="K45" s="50"/>
      <c r="L45" s="50"/>
      <c r="M45" s="50" t="n">
        <v>179</v>
      </c>
      <c r="N45" s="50" t="n">
        <v>64</v>
      </c>
      <c r="O45" s="51" t="n">
        <v>178</v>
      </c>
      <c r="P45" s="51" t="n">
        <v>176</v>
      </c>
      <c r="Q45" s="51" t="n">
        <v>192</v>
      </c>
      <c r="R45" s="50" t="n">
        <v>9</v>
      </c>
      <c r="S45" s="50" t="n">
        <v>1283</v>
      </c>
      <c r="T45" s="50" t="n">
        <v>324</v>
      </c>
      <c r="U45" s="52" t="n">
        <f aca="false">IF(T45&lt;&gt;0,T45/S45,"")</f>
        <v>0.252533125487139</v>
      </c>
    </row>
    <row r="46" s="2" customFormat="true" ht="12.95" hidden="false" customHeight="true" outlineLevel="0" collapsed="false">
      <c r="A46" s="49" t="n">
        <v>39</v>
      </c>
      <c r="B46" s="50" t="n">
        <v>236</v>
      </c>
      <c r="C46" s="50" t="n">
        <v>27</v>
      </c>
      <c r="D46" s="50" t="n">
        <v>6</v>
      </c>
      <c r="E46" s="50" t="n">
        <v>8</v>
      </c>
      <c r="F46" s="50" t="n">
        <v>9</v>
      </c>
      <c r="G46" s="50" t="n">
        <v>26</v>
      </c>
      <c r="H46" s="50" t="n">
        <v>7</v>
      </c>
      <c r="I46" s="50" t="n">
        <v>29</v>
      </c>
      <c r="J46" s="50"/>
      <c r="K46" s="50"/>
      <c r="L46" s="50"/>
      <c r="M46" s="50" t="n">
        <v>216</v>
      </c>
      <c r="N46" s="50" t="n">
        <v>28</v>
      </c>
      <c r="O46" s="51" t="n">
        <v>162</v>
      </c>
      <c r="P46" s="51" t="n">
        <v>163</v>
      </c>
      <c r="Q46" s="51" t="n">
        <v>176</v>
      </c>
      <c r="R46" s="50" t="n">
        <v>19</v>
      </c>
      <c r="S46" s="50" t="n">
        <v>1467</v>
      </c>
      <c r="T46" s="50" t="n">
        <v>335</v>
      </c>
      <c r="U46" s="52" t="n">
        <f aca="false">IF(T46&lt;&gt;0,T46/S46,"")</f>
        <v>0.228357191547376</v>
      </c>
    </row>
    <row r="47" s="2" customFormat="true" ht="12.95" hidden="false" customHeight="true" outlineLevel="0" collapsed="false">
      <c r="A47" s="49" t="n">
        <v>40</v>
      </c>
      <c r="B47" s="50" t="n">
        <v>137</v>
      </c>
      <c r="C47" s="50" t="n">
        <v>15</v>
      </c>
      <c r="D47" s="50" t="n">
        <v>1</v>
      </c>
      <c r="E47" s="50" t="n">
        <v>8</v>
      </c>
      <c r="F47" s="50" t="n">
        <v>5</v>
      </c>
      <c r="G47" s="50" t="n">
        <v>17</v>
      </c>
      <c r="H47" s="50" t="n">
        <v>0</v>
      </c>
      <c r="I47" s="50" t="n">
        <v>17</v>
      </c>
      <c r="J47" s="50"/>
      <c r="K47" s="50"/>
      <c r="L47" s="50"/>
      <c r="M47" s="50" t="n">
        <v>127</v>
      </c>
      <c r="N47" s="50" t="n">
        <v>17</v>
      </c>
      <c r="O47" s="51" t="n">
        <v>102</v>
      </c>
      <c r="P47" s="51" t="n">
        <v>93</v>
      </c>
      <c r="Q47" s="51" t="n">
        <v>113</v>
      </c>
      <c r="R47" s="50" t="n">
        <v>13</v>
      </c>
      <c r="S47" s="50" t="n">
        <v>826</v>
      </c>
      <c r="T47" s="50" t="n">
        <v>189</v>
      </c>
      <c r="U47" s="52" t="n">
        <f aca="false">IF(T47&lt;&gt;0,T47/S47,"")</f>
        <v>0.228813559322034</v>
      </c>
    </row>
    <row r="48" s="2" customFormat="true" ht="12.95" hidden="false" customHeight="true" outlineLevel="0" collapsed="false">
      <c r="A48" s="49" t="n">
        <v>41</v>
      </c>
      <c r="B48" s="50" t="n">
        <v>245</v>
      </c>
      <c r="C48" s="50" t="n">
        <v>21</v>
      </c>
      <c r="D48" s="50" t="n">
        <v>1</v>
      </c>
      <c r="E48" s="50" t="n">
        <v>7</v>
      </c>
      <c r="F48" s="50" t="n">
        <v>18</v>
      </c>
      <c r="G48" s="50" t="n">
        <v>46</v>
      </c>
      <c r="H48" s="50" t="n">
        <v>7</v>
      </c>
      <c r="I48" s="50" t="n">
        <v>52</v>
      </c>
      <c r="J48" s="50"/>
      <c r="K48" s="50"/>
      <c r="L48" s="50"/>
      <c r="M48" s="50" t="n">
        <v>205</v>
      </c>
      <c r="N48" s="50" t="n">
        <v>52</v>
      </c>
      <c r="O48" s="51" t="n">
        <v>192</v>
      </c>
      <c r="P48" s="51" t="n">
        <v>168</v>
      </c>
      <c r="Q48" s="51" t="n">
        <v>199</v>
      </c>
      <c r="R48" s="50" t="n">
        <v>12</v>
      </c>
      <c r="S48" s="50" t="n">
        <v>1600</v>
      </c>
      <c r="T48" s="50" t="n">
        <v>361</v>
      </c>
      <c r="U48" s="52" t="n">
        <f aca="false">IF(T48&lt;&gt;0,T48/S48,"")</f>
        <v>0.225625</v>
      </c>
    </row>
    <row r="49" s="2" customFormat="true" ht="12.95" hidden="false" customHeight="true" outlineLevel="0" collapsed="false">
      <c r="A49" s="45" t="n">
        <v>42</v>
      </c>
      <c r="B49" s="46" t="n">
        <v>3</v>
      </c>
      <c r="C49" s="46" t="n">
        <v>0</v>
      </c>
      <c r="D49" s="46" t="n">
        <v>0</v>
      </c>
      <c r="E49" s="46" t="n">
        <v>1</v>
      </c>
      <c r="F49" s="46" t="n">
        <v>0</v>
      </c>
      <c r="G49" s="46" t="n">
        <v>59</v>
      </c>
      <c r="H49" s="46" t="n">
        <v>11</v>
      </c>
      <c r="I49" s="46" t="n">
        <v>67</v>
      </c>
      <c r="J49" s="46" t="n">
        <v>4</v>
      </c>
      <c r="K49" s="46" t="n">
        <v>55</v>
      </c>
      <c r="L49" s="46" t="n">
        <v>12</v>
      </c>
      <c r="M49" s="46"/>
      <c r="N49" s="46"/>
      <c r="O49" s="47" t="n">
        <v>44</v>
      </c>
      <c r="P49" s="47" t="n">
        <v>47</v>
      </c>
      <c r="Q49" s="47" t="n">
        <v>44</v>
      </c>
      <c r="R49" s="46" t="n">
        <v>11</v>
      </c>
      <c r="S49" s="46" t="n">
        <v>387</v>
      </c>
      <c r="T49" s="46" t="n">
        <v>76</v>
      </c>
      <c r="U49" s="48" t="n">
        <f aca="false">IF(T49&lt;&gt;0,T49/S49,"")</f>
        <v>0.196382428940568</v>
      </c>
    </row>
    <row r="50" s="2" customFormat="true" ht="12.95" hidden="false" customHeight="true" outlineLevel="0" collapsed="false">
      <c r="A50" s="45" t="n">
        <v>43</v>
      </c>
      <c r="B50" s="46" t="n">
        <v>37</v>
      </c>
      <c r="C50" s="46" t="n">
        <v>1</v>
      </c>
      <c r="D50" s="46" t="n">
        <v>1</v>
      </c>
      <c r="E50" s="46" t="n">
        <v>0</v>
      </c>
      <c r="F50" s="46" t="n">
        <v>0</v>
      </c>
      <c r="G50" s="46" t="n">
        <v>402</v>
      </c>
      <c r="H50" s="46" t="n">
        <v>74</v>
      </c>
      <c r="I50" s="46" t="n">
        <v>439</v>
      </c>
      <c r="J50" s="46" t="n">
        <v>33</v>
      </c>
      <c r="K50" s="46" t="n">
        <v>348</v>
      </c>
      <c r="L50" s="46" t="n">
        <v>97</v>
      </c>
      <c r="M50" s="46"/>
      <c r="N50" s="46"/>
      <c r="O50" s="47" t="n">
        <v>266</v>
      </c>
      <c r="P50" s="47" t="n">
        <v>285</v>
      </c>
      <c r="Q50" s="47" t="n">
        <v>276</v>
      </c>
      <c r="R50" s="46" t="n">
        <v>61</v>
      </c>
      <c r="S50" s="46" t="n">
        <v>2571</v>
      </c>
      <c r="T50" s="46" t="n">
        <v>550</v>
      </c>
      <c r="U50" s="48" t="n">
        <f aca="false">IF(T50&lt;&gt;0,T50/S50,"")</f>
        <v>0.213924542979385</v>
      </c>
    </row>
    <row r="51" s="2" customFormat="true" ht="12.95" hidden="false" customHeight="true" outlineLevel="0" collapsed="false">
      <c r="A51" s="45" t="n">
        <v>44</v>
      </c>
      <c r="B51" s="46" t="n">
        <v>36</v>
      </c>
      <c r="C51" s="46" t="n">
        <v>1</v>
      </c>
      <c r="D51" s="46" t="n">
        <v>0</v>
      </c>
      <c r="E51" s="46" t="n">
        <v>0</v>
      </c>
      <c r="F51" s="46" t="n">
        <v>0</v>
      </c>
      <c r="G51" s="46" t="n">
        <v>361</v>
      </c>
      <c r="H51" s="46" t="n">
        <v>52</v>
      </c>
      <c r="I51" s="46" t="n">
        <v>396</v>
      </c>
      <c r="J51" s="46" t="n">
        <v>34</v>
      </c>
      <c r="K51" s="46" t="n">
        <v>309</v>
      </c>
      <c r="L51" s="46" t="n">
        <v>95</v>
      </c>
      <c r="M51" s="46"/>
      <c r="N51" s="46"/>
      <c r="O51" s="47" t="n">
        <v>273</v>
      </c>
      <c r="P51" s="47" t="n">
        <v>267</v>
      </c>
      <c r="Q51" s="47" t="n">
        <v>276</v>
      </c>
      <c r="R51" s="46" t="n">
        <v>61</v>
      </c>
      <c r="S51" s="46" t="n">
        <v>2580</v>
      </c>
      <c r="T51" s="46" t="n">
        <v>473</v>
      </c>
      <c r="U51" s="48" t="n">
        <f aca="false">IF(T51&lt;&gt;0,T51/S51,"")</f>
        <v>0.183333333333333</v>
      </c>
    </row>
    <row r="52" s="2" customFormat="true" ht="12.95" hidden="false" customHeight="true" outlineLevel="0" collapsed="false">
      <c r="A52" s="45" t="n">
        <v>45</v>
      </c>
      <c r="B52" s="46" t="n">
        <v>19</v>
      </c>
      <c r="C52" s="46" t="n">
        <v>2</v>
      </c>
      <c r="D52" s="46" t="n">
        <v>0</v>
      </c>
      <c r="E52" s="46" t="n">
        <v>0</v>
      </c>
      <c r="F52" s="46" t="n">
        <v>1</v>
      </c>
      <c r="G52" s="46" t="n">
        <v>204</v>
      </c>
      <c r="H52" s="46" t="n">
        <v>38</v>
      </c>
      <c r="I52" s="46" t="n">
        <v>232</v>
      </c>
      <c r="J52" s="46" t="n">
        <v>22</v>
      </c>
      <c r="K52" s="46" t="n">
        <v>175</v>
      </c>
      <c r="L52" s="46" t="n">
        <v>52</v>
      </c>
      <c r="M52" s="46"/>
      <c r="N52" s="46"/>
      <c r="O52" s="47" t="n">
        <v>151</v>
      </c>
      <c r="P52" s="47" t="n">
        <v>147</v>
      </c>
      <c r="Q52" s="47" t="n">
        <v>155</v>
      </c>
      <c r="R52" s="46" t="n">
        <v>15</v>
      </c>
      <c r="S52" s="46" t="n">
        <v>1723</v>
      </c>
      <c r="T52" s="46" t="n">
        <v>284</v>
      </c>
      <c r="U52" s="48" t="n">
        <f aca="false">IF(T52&lt;&gt;0,T52/S52,"")</f>
        <v>0.16482878699942</v>
      </c>
    </row>
    <row r="53" s="2" customFormat="true" ht="12.95" hidden="false" customHeight="true" outlineLevel="0" collapsed="false">
      <c r="A53" s="45" t="n">
        <v>46</v>
      </c>
      <c r="B53" s="46" t="n">
        <v>25</v>
      </c>
      <c r="C53" s="46" t="n">
        <v>3</v>
      </c>
      <c r="D53" s="46" t="n">
        <v>1</v>
      </c>
      <c r="E53" s="46" t="n">
        <v>1</v>
      </c>
      <c r="F53" s="46" t="n">
        <v>6</v>
      </c>
      <c r="G53" s="46" t="n">
        <v>234</v>
      </c>
      <c r="H53" s="46" t="n">
        <v>40</v>
      </c>
      <c r="I53" s="46" t="n">
        <v>263</v>
      </c>
      <c r="J53" s="46" t="n">
        <v>31</v>
      </c>
      <c r="K53" s="46" t="n">
        <v>179</v>
      </c>
      <c r="L53" s="46" t="n">
        <v>86</v>
      </c>
      <c r="M53" s="46"/>
      <c r="N53" s="46"/>
      <c r="O53" s="47" t="n">
        <v>218</v>
      </c>
      <c r="P53" s="47" t="n">
        <v>224</v>
      </c>
      <c r="Q53" s="47" t="n">
        <v>229</v>
      </c>
      <c r="R53" s="46" t="n">
        <v>37</v>
      </c>
      <c r="S53" s="46" t="n">
        <v>1945</v>
      </c>
      <c r="T53" s="46" t="n">
        <v>328</v>
      </c>
      <c r="U53" s="48" t="n">
        <f aca="false">IF(T53&lt;&gt;0,T53/S53,"")</f>
        <v>0.168637532133676</v>
      </c>
    </row>
    <row r="54" s="2" customFormat="true" ht="12.95" hidden="false" customHeight="true" outlineLevel="0" collapsed="false">
      <c r="A54" s="45" t="n">
        <v>47</v>
      </c>
      <c r="B54" s="46" t="n">
        <v>13</v>
      </c>
      <c r="C54" s="46" t="n">
        <v>0</v>
      </c>
      <c r="D54" s="46" t="n">
        <v>0</v>
      </c>
      <c r="E54" s="46" t="n">
        <v>1</v>
      </c>
      <c r="F54" s="46" t="n">
        <v>3</v>
      </c>
      <c r="G54" s="46" t="n">
        <v>192</v>
      </c>
      <c r="H54" s="46" t="n">
        <v>24</v>
      </c>
      <c r="I54" s="46" t="n">
        <v>212</v>
      </c>
      <c r="J54" s="46" t="n">
        <v>14</v>
      </c>
      <c r="K54" s="46" t="n">
        <v>169</v>
      </c>
      <c r="L54" s="46" t="n">
        <v>41</v>
      </c>
      <c r="M54" s="46"/>
      <c r="N54" s="46"/>
      <c r="O54" s="47" t="n">
        <v>120</v>
      </c>
      <c r="P54" s="47" t="n">
        <v>121</v>
      </c>
      <c r="Q54" s="47" t="n">
        <v>125</v>
      </c>
      <c r="R54" s="46" t="n">
        <v>32</v>
      </c>
      <c r="S54" s="46" t="n">
        <v>1595</v>
      </c>
      <c r="T54" s="46" t="n">
        <v>245</v>
      </c>
      <c r="U54" s="48" t="n">
        <f aca="false">IF(T54&lt;&gt;0,T54/S54,"")</f>
        <v>0.153605015673981</v>
      </c>
    </row>
    <row r="55" s="2" customFormat="true" ht="12.95" hidden="false" customHeight="true" outlineLevel="0" collapsed="false">
      <c r="A55" s="45" t="n">
        <v>48</v>
      </c>
      <c r="B55" s="46" t="n">
        <v>2</v>
      </c>
      <c r="C55" s="46" t="n">
        <v>0</v>
      </c>
      <c r="D55" s="46" t="n">
        <v>0</v>
      </c>
      <c r="E55" s="46" t="n">
        <v>0</v>
      </c>
      <c r="F55" s="46" t="n">
        <v>0</v>
      </c>
      <c r="G55" s="46" t="n">
        <v>62</v>
      </c>
      <c r="H55" s="46" t="n">
        <v>3</v>
      </c>
      <c r="I55" s="46" t="n">
        <v>63</v>
      </c>
      <c r="J55" s="46" t="n">
        <v>2</v>
      </c>
      <c r="K55" s="46" t="n">
        <v>50</v>
      </c>
      <c r="L55" s="46" t="n">
        <v>11</v>
      </c>
      <c r="M55" s="46"/>
      <c r="N55" s="46"/>
      <c r="O55" s="47" t="n">
        <v>29</v>
      </c>
      <c r="P55" s="47" t="n">
        <v>36</v>
      </c>
      <c r="Q55" s="47" t="n">
        <v>35</v>
      </c>
      <c r="R55" s="46" t="n">
        <v>7</v>
      </c>
      <c r="S55" s="46" t="n">
        <v>629</v>
      </c>
      <c r="T55" s="46" t="n">
        <v>70</v>
      </c>
      <c r="U55" s="48" t="n">
        <f aca="false">IF(T55&lt;&gt;0,T55/S55,"")</f>
        <v>0.111287758346582</v>
      </c>
    </row>
    <row r="56" s="2" customFormat="true" ht="12.95" hidden="false" customHeight="true" outlineLevel="0" collapsed="false">
      <c r="A56" s="45" t="n">
        <v>49</v>
      </c>
      <c r="B56" s="46" t="n">
        <v>31</v>
      </c>
      <c r="C56" s="46" t="n">
        <v>1</v>
      </c>
      <c r="D56" s="46" t="n">
        <v>0</v>
      </c>
      <c r="E56" s="46" t="n">
        <v>1</v>
      </c>
      <c r="F56" s="46" t="n">
        <v>2</v>
      </c>
      <c r="G56" s="46" t="n">
        <v>189</v>
      </c>
      <c r="H56" s="46" t="n">
        <v>29</v>
      </c>
      <c r="I56" s="46" t="n">
        <v>204</v>
      </c>
      <c r="J56" s="46" t="n">
        <v>28</v>
      </c>
      <c r="K56" s="46" t="n">
        <v>152</v>
      </c>
      <c r="L56" s="46" t="n">
        <v>67</v>
      </c>
      <c r="M56" s="46"/>
      <c r="N56" s="46"/>
      <c r="O56" s="47" t="n">
        <v>134</v>
      </c>
      <c r="P56" s="47" t="n">
        <v>141</v>
      </c>
      <c r="Q56" s="47" t="n">
        <v>141</v>
      </c>
      <c r="R56" s="46" t="n">
        <v>16</v>
      </c>
      <c r="S56" s="46" t="n">
        <v>1664</v>
      </c>
      <c r="T56" s="46" t="n">
        <v>279</v>
      </c>
      <c r="U56" s="48" t="n">
        <f aca="false">IF(T56&lt;&gt;0,T56/S56,"")</f>
        <v>0.167668269230769</v>
      </c>
    </row>
    <row r="57" s="2" customFormat="true" ht="12.95" hidden="false" customHeight="true" outlineLevel="0" collapsed="false">
      <c r="A57" s="45" t="n">
        <v>50</v>
      </c>
      <c r="B57" s="46" t="n">
        <v>33</v>
      </c>
      <c r="C57" s="46" t="n">
        <v>0</v>
      </c>
      <c r="D57" s="46" t="n">
        <v>0</v>
      </c>
      <c r="E57" s="46" t="n">
        <v>1</v>
      </c>
      <c r="F57" s="46" t="n">
        <v>1</v>
      </c>
      <c r="G57" s="46" t="n">
        <v>146</v>
      </c>
      <c r="H57" s="46" t="n">
        <v>17</v>
      </c>
      <c r="I57" s="46" t="n">
        <v>158</v>
      </c>
      <c r="J57" s="46" t="n">
        <v>31</v>
      </c>
      <c r="K57" s="46" t="n">
        <v>125</v>
      </c>
      <c r="L57" s="46" t="n">
        <v>34</v>
      </c>
      <c r="M57" s="46"/>
      <c r="N57" s="46"/>
      <c r="O57" s="47" t="n">
        <v>122</v>
      </c>
      <c r="P57" s="47" t="n">
        <v>130</v>
      </c>
      <c r="Q57" s="47" t="n">
        <v>130</v>
      </c>
      <c r="R57" s="46" t="n">
        <v>17</v>
      </c>
      <c r="S57" s="46" t="n">
        <v>1950</v>
      </c>
      <c r="T57" s="46" t="n">
        <v>216</v>
      </c>
      <c r="U57" s="48" t="n">
        <f aca="false">IF(T57&lt;&gt;0,T57/S57,"")</f>
        <v>0.110769230769231</v>
      </c>
    </row>
    <row r="58" s="2" customFormat="true" ht="12.95" hidden="false" customHeight="true" outlineLevel="0" collapsed="false">
      <c r="A58" s="45" t="n">
        <v>51</v>
      </c>
      <c r="B58" s="46" t="n">
        <v>39</v>
      </c>
      <c r="C58" s="46" t="n">
        <v>0</v>
      </c>
      <c r="D58" s="46" t="n">
        <v>0</v>
      </c>
      <c r="E58" s="46" t="n">
        <v>1</v>
      </c>
      <c r="F58" s="46" t="n">
        <v>2</v>
      </c>
      <c r="G58" s="46" t="n">
        <v>155</v>
      </c>
      <c r="H58" s="46" t="n">
        <v>35</v>
      </c>
      <c r="I58" s="46" t="n">
        <v>175</v>
      </c>
      <c r="J58" s="46" t="n">
        <v>38</v>
      </c>
      <c r="K58" s="46" t="n">
        <v>144</v>
      </c>
      <c r="L58" s="46" t="n">
        <v>33</v>
      </c>
      <c r="M58" s="46"/>
      <c r="N58" s="46"/>
      <c r="O58" s="47" t="n">
        <v>135</v>
      </c>
      <c r="P58" s="47" t="n">
        <v>134</v>
      </c>
      <c r="Q58" s="47" t="n">
        <v>141</v>
      </c>
      <c r="R58" s="46" t="n">
        <v>18</v>
      </c>
      <c r="S58" s="46" t="n">
        <v>1512</v>
      </c>
      <c r="T58" s="46" t="n">
        <v>244</v>
      </c>
      <c r="U58" s="48" t="n">
        <f aca="false">IF(T58&lt;&gt;0,T58/S58,"")</f>
        <v>0.161375661375661</v>
      </c>
    </row>
    <row r="59" s="2" customFormat="true" ht="12.95" hidden="false" customHeight="true" outlineLevel="0" collapsed="false">
      <c r="A59" s="45" t="n">
        <v>52</v>
      </c>
      <c r="B59" s="46" t="n">
        <v>29</v>
      </c>
      <c r="C59" s="46" t="n">
        <v>2</v>
      </c>
      <c r="D59" s="46" t="n">
        <v>1</v>
      </c>
      <c r="E59" s="46" t="n">
        <v>1</v>
      </c>
      <c r="F59" s="46" t="n">
        <v>6</v>
      </c>
      <c r="G59" s="46" t="n">
        <v>90</v>
      </c>
      <c r="H59" s="46" t="n">
        <v>15</v>
      </c>
      <c r="I59" s="46" t="n">
        <v>99</v>
      </c>
      <c r="J59" s="46" t="n">
        <v>34</v>
      </c>
      <c r="K59" s="46" t="n">
        <v>68</v>
      </c>
      <c r="L59" s="46" t="n">
        <v>33</v>
      </c>
      <c r="M59" s="46"/>
      <c r="N59" s="46"/>
      <c r="O59" s="47" t="n">
        <v>79</v>
      </c>
      <c r="P59" s="47" t="n">
        <v>89</v>
      </c>
      <c r="Q59" s="47" t="n">
        <v>85</v>
      </c>
      <c r="R59" s="46" t="n">
        <v>13</v>
      </c>
      <c r="S59" s="46" t="n">
        <v>1058</v>
      </c>
      <c r="T59" s="46" t="n">
        <v>150</v>
      </c>
      <c r="U59" s="48" t="n">
        <f aca="false">IF(T59&lt;&gt;0,T59/S59,"")</f>
        <v>0.141776937618147</v>
      </c>
    </row>
    <row r="60" s="2" customFormat="true" ht="12.95" hidden="false" customHeight="true" outlineLevel="0" collapsed="false">
      <c r="A60" s="45" t="n">
        <v>53</v>
      </c>
      <c r="B60" s="46" t="n">
        <v>33</v>
      </c>
      <c r="C60" s="46" t="n">
        <v>1</v>
      </c>
      <c r="D60" s="46" t="n">
        <v>2</v>
      </c>
      <c r="E60" s="46" t="n">
        <v>0</v>
      </c>
      <c r="F60" s="46" t="n">
        <v>3</v>
      </c>
      <c r="G60" s="46" t="n">
        <v>78</v>
      </c>
      <c r="H60" s="46" t="n">
        <v>20</v>
      </c>
      <c r="I60" s="46" t="n">
        <v>87</v>
      </c>
      <c r="J60" s="46" t="n">
        <v>35</v>
      </c>
      <c r="K60" s="46" t="n">
        <v>64</v>
      </c>
      <c r="L60" s="46" t="n">
        <v>29</v>
      </c>
      <c r="M60" s="46"/>
      <c r="N60" s="46"/>
      <c r="O60" s="47" t="n">
        <v>73</v>
      </c>
      <c r="P60" s="47" t="n">
        <v>86</v>
      </c>
      <c r="Q60" s="47" t="n">
        <v>85</v>
      </c>
      <c r="R60" s="46" t="n">
        <v>7</v>
      </c>
      <c r="S60" s="46" t="n">
        <v>1287</v>
      </c>
      <c r="T60" s="46" t="n">
        <v>151</v>
      </c>
      <c r="U60" s="48" t="n">
        <f aca="false">IF(T60&lt;&gt;0,T60/S60,"")</f>
        <v>0.117327117327117</v>
      </c>
    </row>
    <row r="61" s="2" customFormat="true" ht="12.95" hidden="false" customHeight="true" outlineLevel="0" collapsed="false">
      <c r="A61" s="45" t="n">
        <v>54</v>
      </c>
      <c r="B61" s="46" t="n">
        <v>20</v>
      </c>
      <c r="C61" s="46" t="n">
        <v>2</v>
      </c>
      <c r="D61" s="46" t="n">
        <v>0</v>
      </c>
      <c r="E61" s="46" t="n">
        <v>0</v>
      </c>
      <c r="F61" s="46" t="n">
        <v>5</v>
      </c>
      <c r="G61" s="46" t="n">
        <v>84</v>
      </c>
      <c r="H61" s="46" t="n">
        <v>19</v>
      </c>
      <c r="I61" s="46" t="n">
        <v>103</v>
      </c>
      <c r="J61" s="46" t="n">
        <v>24</v>
      </c>
      <c r="K61" s="46" t="n">
        <v>86</v>
      </c>
      <c r="L61" s="46" t="n">
        <v>25</v>
      </c>
      <c r="M61" s="46"/>
      <c r="N61" s="46"/>
      <c r="O61" s="47" t="n">
        <v>78</v>
      </c>
      <c r="P61" s="47" t="n">
        <v>92</v>
      </c>
      <c r="Q61" s="47" t="n">
        <v>86</v>
      </c>
      <c r="R61" s="46" t="n">
        <v>0</v>
      </c>
      <c r="S61" s="46" t="n">
        <v>992</v>
      </c>
      <c r="T61" s="46" t="n">
        <v>147</v>
      </c>
      <c r="U61" s="48" t="n">
        <f aca="false">IF(T61&lt;&gt;0,T61/S61,"")</f>
        <v>0.148185483870968</v>
      </c>
    </row>
    <row r="62" s="2" customFormat="true" ht="12.95" hidden="false" customHeight="true" outlineLevel="0" collapsed="false">
      <c r="A62" s="49" t="n">
        <v>55</v>
      </c>
      <c r="B62" s="50" t="n">
        <v>55</v>
      </c>
      <c r="C62" s="50" t="n">
        <v>3</v>
      </c>
      <c r="D62" s="50" t="n">
        <v>1</v>
      </c>
      <c r="E62" s="50" t="n">
        <v>1</v>
      </c>
      <c r="F62" s="50" t="n">
        <v>2</v>
      </c>
      <c r="G62" s="50" t="n">
        <v>166</v>
      </c>
      <c r="H62" s="50" t="n">
        <v>30</v>
      </c>
      <c r="I62" s="50" t="n">
        <v>192</v>
      </c>
      <c r="J62" s="50"/>
      <c r="K62" s="50"/>
      <c r="L62" s="50"/>
      <c r="M62" s="50" t="n">
        <v>53</v>
      </c>
      <c r="N62" s="50" t="n">
        <v>188</v>
      </c>
      <c r="O62" s="51" t="n">
        <v>151</v>
      </c>
      <c r="P62" s="51" t="n">
        <v>154</v>
      </c>
      <c r="Q62" s="51" t="n">
        <v>153</v>
      </c>
      <c r="R62" s="50" t="n">
        <v>12</v>
      </c>
      <c r="S62" s="50" t="n">
        <v>1479</v>
      </c>
      <c r="T62" s="50" t="n">
        <v>272</v>
      </c>
      <c r="U62" s="52" t="n">
        <f aca="false">IF(T62&lt;&gt;0,T62/S62,"")</f>
        <v>0.183908045977011</v>
      </c>
    </row>
    <row r="63" s="2" customFormat="true" ht="12.95" hidden="false" customHeight="true" outlineLevel="0" collapsed="false">
      <c r="A63" s="49" t="n">
        <v>56</v>
      </c>
      <c r="B63" s="50" t="n">
        <v>32</v>
      </c>
      <c r="C63" s="50" t="n">
        <v>1</v>
      </c>
      <c r="D63" s="50" t="n">
        <v>0</v>
      </c>
      <c r="E63" s="50" t="n">
        <v>1</v>
      </c>
      <c r="F63" s="50" t="n">
        <v>5</v>
      </c>
      <c r="G63" s="50" t="n">
        <v>118</v>
      </c>
      <c r="H63" s="50" t="n">
        <v>13</v>
      </c>
      <c r="I63" s="50" t="n">
        <v>128</v>
      </c>
      <c r="J63" s="50"/>
      <c r="K63" s="50"/>
      <c r="L63" s="50"/>
      <c r="M63" s="50" t="n">
        <v>31</v>
      </c>
      <c r="N63" s="50" t="n">
        <v>129</v>
      </c>
      <c r="O63" s="51" t="n">
        <v>134</v>
      </c>
      <c r="P63" s="51" t="n">
        <v>139</v>
      </c>
      <c r="Q63" s="51" t="n">
        <v>141</v>
      </c>
      <c r="R63" s="50" t="n">
        <v>12</v>
      </c>
      <c r="S63" s="50" t="n">
        <v>1215</v>
      </c>
      <c r="T63" s="50" t="n">
        <v>185</v>
      </c>
      <c r="U63" s="52" t="n">
        <f aca="false">IF(T63&lt;&gt;0,T63/S63,"")</f>
        <v>0.152263374485597</v>
      </c>
    </row>
    <row r="64" s="2" customFormat="true" ht="12.95" hidden="false" customHeight="true" outlineLevel="0" collapsed="false">
      <c r="A64" s="49" t="n">
        <v>57</v>
      </c>
      <c r="B64" s="50" t="n">
        <v>57</v>
      </c>
      <c r="C64" s="50" t="n">
        <v>0</v>
      </c>
      <c r="D64" s="50" t="n">
        <v>1</v>
      </c>
      <c r="E64" s="50" t="n">
        <v>1</v>
      </c>
      <c r="F64" s="50" t="n">
        <v>6</v>
      </c>
      <c r="G64" s="50" t="n">
        <v>108</v>
      </c>
      <c r="H64" s="50" t="n">
        <v>21</v>
      </c>
      <c r="I64" s="50" t="n">
        <v>122</v>
      </c>
      <c r="J64" s="50"/>
      <c r="K64" s="50"/>
      <c r="L64" s="50"/>
      <c r="M64" s="50" t="n">
        <v>60</v>
      </c>
      <c r="N64" s="50" t="n">
        <v>121</v>
      </c>
      <c r="O64" s="51" t="n">
        <v>124</v>
      </c>
      <c r="P64" s="51" t="n">
        <v>129</v>
      </c>
      <c r="Q64" s="51" t="n">
        <v>136</v>
      </c>
      <c r="R64" s="50" t="n">
        <v>13</v>
      </c>
      <c r="S64" s="50" t="n">
        <v>1534</v>
      </c>
      <c r="T64" s="50" t="n">
        <v>209</v>
      </c>
      <c r="U64" s="52" t="n">
        <f aca="false">IF(T64&lt;&gt;0,T64/S64,"")</f>
        <v>0.136245110821382</v>
      </c>
    </row>
    <row r="65" s="2" customFormat="true" ht="12.95" hidden="false" customHeight="true" outlineLevel="0" collapsed="false">
      <c r="A65" s="49" t="n">
        <v>58</v>
      </c>
      <c r="B65" s="50" t="n">
        <v>30</v>
      </c>
      <c r="C65" s="50" t="n">
        <v>5</v>
      </c>
      <c r="D65" s="50" t="n">
        <v>0</v>
      </c>
      <c r="E65" s="50" t="n">
        <v>0</v>
      </c>
      <c r="F65" s="50" t="n">
        <v>0</v>
      </c>
      <c r="G65" s="50" t="n">
        <v>20</v>
      </c>
      <c r="H65" s="50" t="n">
        <v>2</v>
      </c>
      <c r="I65" s="50" t="n">
        <v>22</v>
      </c>
      <c r="J65" s="50"/>
      <c r="K65" s="50"/>
      <c r="L65" s="50"/>
      <c r="M65" s="50" t="n">
        <v>25</v>
      </c>
      <c r="N65" s="50" t="n">
        <v>22</v>
      </c>
      <c r="O65" s="51" t="n">
        <v>39</v>
      </c>
      <c r="P65" s="51" t="n">
        <v>41</v>
      </c>
      <c r="Q65" s="51" t="n">
        <v>39</v>
      </c>
      <c r="R65" s="50" t="n">
        <v>6</v>
      </c>
      <c r="S65" s="50" t="n">
        <v>745</v>
      </c>
      <c r="T65" s="50" t="n">
        <v>67</v>
      </c>
      <c r="U65" s="52" t="n">
        <f aca="false">IF(T65&lt;&gt;0,T65/S65,"")</f>
        <v>0.0899328859060403</v>
      </c>
    </row>
    <row r="66" s="2" customFormat="true" ht="12.95" hidden="false" customHeight="true" outlineLevel="0" collapsed="false">
      <c r="A66" s="49" t="n">
        <v>59</v>
      </c>
      <c r="B66" s="50" t="n">
        <v>310</v>
      </c>
      <c r="C66" s="50" t="n">
        <v>41</v>
      </c>
      <c r="D66" s="50" t="n">
        <v>2</v>
      </c>
      <c r="E66" s="50" t="n">
        <v>9</v>
      </c>
      <c r="F66" s="50" t="n">
        <v>20</v>
      </c>
      <c r="G66" s="50" t="n">
        <v>41</v>
      </c>
      <c r="H66" s="50" t="n">
        <v>4</v>
      </c>
      <c r="I66" s="50" t="n">
        <v>41</v>
      </c>
      <c r="J66" s="50"/>
      <c r="K66" s="50"/>
      <c r="L66" s="50"/>
      <c r="M66" s="50" t="n">
        <v>299</v>
      </c>
      <c r="N66" s="50" t="n">
        <v>41</v>
      </c>
      <c r="O66" s="51" t="n">
        <v>237</v>
      </c>
      <c r="P66" s="51" t="n">
        <v>231</v>
      </c>
      <c r="Q66" s="51" t="n">
        <v>263</v>
      </c>
      <c r="R66" s="50" t="n">
        <v>32</v>
      </c>
      <c r="S66" s="50" t="n">
        <v>1678</v>
      </c>
      <c r="T66" s="50" t="n">
        <v>449</v>
      </c>
      <c r="U66" s="52" t="n">
        <f aca="false">IF(T66&lt;&gt;0,T66/S66,"")</f>
        <v>0.267580452920143</v>
      </c>
    </row>
    <row r="67" s="2" customFormat="true" ht="12.95" hidden="false" customHeight="true" outlineLevel="0" collapsed="false">
      <c r="A67" s="49" t="n">
        <v>60</v>
      </c>
      <c r="B67" s="50" t="n">
        <v>113</v>
      </c>
      <c r="C67" s="50" t="n">
        <v>18</v>
      </c>
      <c r="D67" s="50" t="n">
        <v>1</v>
      </c>
      <c r="E67" s="50" t="n">
        <v>7</v>
      </c>
      <c r="F67" s="50" t="n">
        <v>4</v>
      </c>
      <c r="G67" s="50" t="n">
        <v>21</v>
      </c>
      <c r="H67" s="50" t="n">
        <v>3</v>
      </c>
      <c r="I67" s="50" t="n">
        <v>23</v>
      </c>
      <c r="J67" s="50"/>
      <c r="K67" s="50"/>
      <c r="L67" s="50"/>
      <c r="M67" s="50" t="n">
        <v>119</v>
      </c>
      <c r="N67" s="50" t="n">
        <v>21</v>
      </c>
      <c r="O67" s="51" t="n">
        <v>102</v>
      </c>
      <c r="P67" s="51" t="n">
        <v>96</v>
      </c>
      <c r="Q67" s="51" t="n">
        <v>108</v>
      </c>
      <c r="R67" s="50" t="n">
        <v>30</v>
      </c>
      <c r="S67" s="50" t="n">
        <v>1400</v>
      </c>
      <c r="T67" s="50" t="n">
        <v>171</v>
      </c>
      <c r="U67" s="52" t="n">
        <f aca="false">IF(T67&lt;&gt;0,T67/S67,"")</f>
        <v>0.122142857142857</v>
      </c>
    </row>
    <row r="68" s="2" customFormat="true" ht="12.95" hidden="false" customHeight="true" outlineLevel="0" collapsed="false">
      <c r="A68" s="45" t="n">
        <v>61</v>
      </c>
      <c r="B68" s="46" t="n">
        <v>13</v>
      </c>
      <c r="C68" s="46" t="n">
        <v>1</v>
      </c>
      <c r="D68" s="46" t="n">
        <v>0</v>
      </c>
      <c r="E68" s="46" t="n">
        <v>1</v>
      </c>
      <c r="F68" s="46" t="n">
        <v>2</v>
      </c>
      <c r="G68" s="46" t="n">
        <v>159</v>
      </c>
      <c r="H68" s="46" t="n">
        <v>19</v>
      </c>
      <c r="I68" s="46" t="n">
        <v>163</v>
      </c>
      <c r="J68" s="46" t="n">
        <v>14</v>
      </c>
      <c r="K68" s="46" t="n">
        <v>127</v>
      </c>
      <c r="L68" s="46" t="n">
        <v>41</v>
      </c>
      <c r="M68" s="46"/>
      <c r="N68" s="46"/>
      <c r="O68" s="47" t="n">
        <v>107</v>
      </c>
      <c r="P68" s="47" t="n">
        <v>108</v>
      </c>
      <c r="Q68" s="47" t="n">
        <v>108</v>
      </c>
      <c r="R68" s="46" t="n">
        <v>15</v>
      </c>
      <c r="S68" s="46" t="n">
        <v>1174</v>
      </c>
      <c r="T68" s="46" t="n">
        <v>209</v>
      </c>
      <c r="U68" s="48" t="n">
        <f aca="false">IF(T68&lt;&gt;0,T68/S68,"")</f>
        <v>0.178023850085179</v>
      </c>
    </row>
    <row r="69" s="2" customFormat="true" ht="12.95" hidden="false" customHeight="true" outlineLevel="0" collapsed="false">
      <c r="A69" s="45" t="n">
        <v>62</v>
      </c>
      <c r="B69" s="46" t="n">
        <v>9</v>
      </c>
      <c r="C69" s="46" t="n">
        <v>1</v>
      </c>
      <c r="D69" s="46" t="n">
        <v>1</v>
      </c>
      <c r="E69" s="46" t="n">
        <v>1</v>
      </c>
      <c r="F69" s="46" t="n">
        <v>2</v>
      </c>
      <c r="G69" s="46" t="n">
        <v>155</v>
      </c>
      <c r="H69" s="46" t="n">
        <v>23</v>
      </c>
      <c r="I69" s="46" t="n">
        <v>172</v>
      </c>
      <c r="J69" s="46" t="n">
        <v>13</v>
      </c>
      <c r="K69" s="46" t="n">
        <v>128</v>
      </c>
      <c r="L69" s="46" t="n">
        <v>46</v>
      </c>
      <c r="M69" s="46"/>
      <c r="N69" s="46"/>
      <c r="O69" s="47" t="n">
        <v>125</v>
      </c>
      <c r="P69" s="47" t="n">
        <v>137</v>
      </c>
      <c r="Q69" s="47" t="n">
        <v>132</v>
      </c>
      <c r="R69" s="46" t="n">
        <v>21</v>
      </c>
      <c r="S69" s="46" t="n">
        <v>1051</v>
      </c>
      <c r="T69" s="46" t="n">
        <v>206</v>
      </c>
      <c r="U69" s="48" t="n">
        <f aca="false">IF(T69&lt;&gt;0,T69/S69,"")</f>
        <v>0.196003805899144</v>
      </c>
    </row>
    <row r="70" s="2" customFormat="true" ht="12.95" hidden="false" customHeight="true" outlineLevel="0" collapsed="false">
      <c r="A70" s="45" t="n">
        <v>63</v>
      </c>
      <c r="B70" s="46" t="n">
        <v>20</v>
      </c>
      <c r="C70" s="46" t="n">
        <v>0</v>
      </c>
      <c r="D70" s="46" t="n">
        <v>0</v>
      </c>
      <c r="E70" s="46" t="n">
        <v>1</v>
      </c>
      <c r="F70" s="46" t="n">
        <v>1</v>
      </c>
      <c r="G70" s="46" t="n">
        <v>159</v>
      </c>
      <c r="H70" s="46" t="n">
        <v>14</v>
      </c>
      <c r="I70" s="46" t="n">
        <v>166</v>
      </c>
      <c r="J70" s="46" t="n">
        <v>20</v>
      </c>
      <c r="K70" s="46" t="n">
        <v>129</v>
      </c>
      <c r="L70" s="46" t="n">
        <v>45</v>
      </c>
      <c r="M70" s="46"/>
      <c r="N70" s="46"/>
      <c r="O70" s="47" t="n">
        <v>121</v>
      </c>
      <c r="P70" s="47" t="n">
        <v>135</v>
      </c>
      <c r="Q70" s="47" t="n">
        <v>124</v>
      </c>
      <c r="R70" s="46" t="n">
        <v>28</v>
      </c>
      <c r="S70" s="46" t="n">
        <v>1504</v>
      </c>
      <c r="T70" s="46" t="n">
        <v>210</v>
      </c>
      <c r="U70" s="48" t="n">
        <f aca="false">IF(T70&lt;&gt;0,T70/S70,"")</f>
        <v>0.139627659574468</v>
      </c>
    </row>
    <row r="71" s="2" customFormat="true" ht="12.95" hidden="false" customHeight="true" outlineLevel="0" collapsed="false">
      <c r="A71" s="45" t="n">
        <v>64</v>
      </c>
      <c r="B71" s="46" t="n">
        <v>32</v>
      </c>
      <c r="C71" s="46" t="n">
        <v>2</v>
      </c>
      <c r="D71" s="46" t="n">
        <v>0</v>
      </c>
      <c r="E71" s="46" t="n">
        <v>0</v>
      </c>
      <c r="F71" s="46" t="n">
        <v>3</v>
      </c>
      <c r="G71" s="46" t="n">
        <v>164</v>
      </c>
      <c r="H71" s="46" t="n">
        <v>26</v>
      </c>
      <c r="I71" s="46" t="n">
        <v>174</v>
      </c>
      <c r="J71" s="46" t="n">
        <v>35</v>
      </c>
      <c r="K71" s="46" t="n">
        <v>140</v>
      </c>
      <c r="L71" s="46" t="n">
        <v>40</v>
      </c>
      <c r="M71" s="46"/>
      <c r="N71" s="46"/>
      <c r="O71" s="47" t="n">
        <v>131</v>
      </c>
      <c r="P71" s="47" t="n">
        <v>129</v>
      </c>
      <c r="Q71" s="47" t="n">
        <v>139</v>
      </c>
      <c r="R71" s="46" t="n">
        <v>17</v>
      </c>
      <c r="S71" s="46" t="n">
        <v>2190</v>
      </c>
      <c r="T71" s="46" t="n">
        <v>234</v>
      </c>
      <c r="U71" s="48" t="n">
        <f aca="false">IF(T71&lt;&gt;0,T71/S71,"")</f>
        <v>0.106849315068493</v>
      </c>
    </row>
    <row r="72" s="2" customFormat="true" ht="12.95" hidden="false" customHeight="true" outlineLevel="0" collapsed="false">
      <c r="A72" s="45" t="n">
        <v>65</v>
      </c>
      <c r="B72" s="46" t="n">
        <v>21</v>
      </c>
      <c r="C72" s="46" t="n">
        <v>0</v>
      </c>
      <c r="D72" s="46" t="n">
        <v>0</v>
      </c>
      <c r="E72" s="46" t="n">
        <v>1</v>
      </c>
      <c r="F72" s="46" t="n">
        <v>2</v>
      </c>
      <c r="G72" s="46" t="n">
        <v>200</v>
      </c>
      <c r="H72" s="46" t="n">
        <v>28</v>
      </c>
      <c r="I72" s="46" t="n">
        <v>211</v>
      </c>
      <c r="J72" s="46" t="n">
        <v>21</v>
      </c>
      <c r="K72" s="46" t="n">
        <v>162</v>
      </c>
      <c r="L72" s="46" t="n">
        <v>51</v>
      </c>
      <c r="M72" s="46"/>
      <c r="N72" s="46"/>
      <c r="O72" s="47" t="n">
        <v>131</v>
      </c>
      <c r="P72" s="47" t="n">
        <v>138</v>
      </c>
      <c r="Q72" s="47" t="n">
        <v>139</v>
      </c>
      <c r="R72" s="46" t="n">
        <v>14</v>
      </c>
      <c r="S72" s="46" t="n">
        <v>1507</v>
      </c>
      <c r="T72" s="46" t="n">
        <v>260</v>
      </c>
      <c r="U72" s="48" t="n">
        <f aca="false">IF(T72&lt;&gt;0,T72/S72,"")</f>
        <v>0.172528201725282</v>
      </c>
    </row>
    <row r="73" s="2" customFormat="true" ht="12.95" hidden="false" customHeight="true" outlineLevel="0" collapsed="false">
      <c r="A73" s="45" t="n">
        <v>66</v>
      </c>
      <c r="B73" s="46" t="n">
        <v>26</v>
      </c>
      <c r="C73" s="46" t="n">
        <v>0</v>
      </c>
      <c r="D73" s="46" t="n">
        <v>0</v>
      </c>
      <c r="E73" s="46" t="n">
        <v>0</v>
      </c>
      <c r="F73" s="46" t="n">
        <v>2</v>
      </c>
      <c r="G73" s="46" t="n">
        <v>90</v>
      </c>
      <c r="H73" s="46" t="n">
        <v>24</v>
      </c>
      <c r="I73" s="46" t="n">
        <v>109</v>
      </c>
      <c r="J73" s="46" t="n">
        <v>25</v>
      </c>
      <c r="K73" s="46" t="n">
        <v>79</v>
      </c>
      <c r="L73" s="46" t="n">
        <v>31</v>
      </c>
      <c r="M73" s="46"/>
      <c r="N73" s="46"/>
      <c r="O73" s="47" t="n">
        <v>84</v>
      </c>
      <c r="P73" s="47" t="n">
        <v>91</v>
      </c>
      <c r="Q73" s="47" t="n">
        <v>86</v>
      </c>
      <c r="R73" s="46" t="n">
        <v>12</v>
      </c>
      <c r="S73" s="46" t="n">
        <v>1193</v>
      </c>
      <c r="T73" s="46" t="n">
        <v>152</v>
      </c>
      <c r="U73" s="48" t="n">
        <f aca="false">IF(T73&lt;&gt;0,T73/S73,"")</f>
        <v>0.127409891031014</v>
      </c>
    </row>
    <row r="74" s="2" customFormat="true" ht="12.95" hidden="false" customHeight="true" outlineLevel="0" collapsed="false">
      <c r="A74" s="49" t="n">
        <v>67</v>
      </c>
      <c r="B74" s="50" t="n">
        <v>33</v>
      </c>
      <c r="C74" s="50" t="n">
        <v>3</v>
      </c>
      <c r="D74" s="50" t="n">
        <v>1</v>
      </c>
      <c r="E74" s="50" t="n">
        <v>0</v>
      </c>
      <c r="F74" s="50" t="n">
        <v>1</v>
      </c>
      <c r="G74" s="50" t="n">
        <v>61</v>
      </c>
      <c r="H74" s="50" t="n">
        <v>4</v>
      </c>
      <c r="I74" s="50" t="n">
        <v>61</v>
      </c>
      <c r="J74" s="50"/>
      <c r="K74" s="50"/>
      <c r="L74" s="50"/>
      <c r="M74" s="50" t="n">
        <v>33</v>
      </c>
      <c r="N74" s="50" t="n">
        <v>59</v>
      </c>
      <c r="O74" s="51" t="n">
        <v>70</v>
      </c>
      <c r="P74" s="51" t="n">
        <v>75</v>
      </c>
      <c r="Q74" s="51" t="n">
        <v>76</v>
      </c>
      <c r="R74" s="50" t="n">
        <v>11</v>
      </c>
      <c r="S74" s="50" t="n">
        <v>1249</v>
      </c>
      <c r="T74" s="50" t="n">
        <v>106</v>
      </c>
      <c r="U74" s="52" t="n">
        <f aca="false">IF(T74&lt;&gt;0,T74/S74,"")</f>
        <v>0.0848678943154524</v>
      </c>
    </row>
    <row r="75" s="2" customFormat="true" ht="12.95" hidden="false" customHeight="true" outlineLevel="0" collapsed="false">
      <c r="A75" s="49" t="n">
        <v>68</v>
      </c>
      <c r="B75" s="50" t="n">
        <v>35</v>
      </c>
      <c r="C75" s="50" t="n">
        <v>1</v>
      </c>
      <c r="D75" s="50" t="n">
        <v>0</v>
      </c>
      <c r="E75" s="50" t="n">
        <v>1</v>
      </c>
      <c r="F75" s="50" t="n">
        <v>6</v>
      </c>
      <c r="G75" s="50" t="n">
        <v>71</v>
      </c>
      <c r="H75" s="50" t="n">
        <v>12</v>
      </c>
      <c r="I75" s="50" t="n">
        <v>82</v>
      </c>
      <c r="J75" s="50"/>
      <c r="K75" s="50"/>
      <c r="L75" s="50"/>
      <c r="M75" s="50" t="n">
        <v>35</v>
      </c>
      <c r="N75" s="50" t="n">
        <v>77</v>
      </c>
      <c r="O75" s="51" t="n">
        <v>80</v>
      </c>
      <c r="P75" s="51" t="n">
        <v>88</v>
      </c>
      <c r="Q75" s="51" t="n">
        <v>91</v>
      </c>
      <c r="R75" s="50" t="n">
        <v>4</v>
      </c>
      <c r="S75" s="50" t="n">
        <v>1093</v>
      </c>
      <c r="T75" s="50" t="n">
        <v>132</v>
      </c>
      <c r="U75" s="52" t="n">
        <f aca="false">IF(T75&lt;&gt;0,T75/S75,"")</f>
        <v>0.120768526989936</v>
      </c>
    </row>
    <row r="76" s="2" customFormat="true" ht="12.95" hidden="false" customHeight="true" outlineLevel="0" collapsed="false">
      <c r="A76" s="49" t="n">
        <v>69</v>
      </c>
      <c r="B76" s="50" t="n">
        <v>37</v>
      </c>
      <c r="C76" s="50" t="n">
        <v>6</v>
      </c>
      <c r="D76" s="50" t="n">
        <v>0</v>
      </c>
      <c r="E76" s="50" t="n">
        <v>0</v>
      </c>
      <c r="F76" s="50" t="n">
        <v>2</v>
      </c>
      <c r="G76" s="50" t="n">
        <v>53</v>
      </c>
      <c r="H76" s="50" t="n">
        <v>21</v>
      </c>
      <c r="I76" s="50" t="n">
        <v>66</v>
      </c>
      <c r="J76" s="50"/>
      <c r="K76" s="50"/>
      <c r="L76" s="50"/>
      <c r="M76" s="50" t="n">
        <v>37</v>
      </c>
      <c r="N76" s="50" t="n">
        <v>65</v>
      </c>
      <c r="O76" s="51" t="n">
        <v>69</v>
      </c>
      <c r="P76" s="51" t="n">
        <v>66</v>
      </c>
      <c r="Q76" s="51" t="n">
        <v>76</v>
      </c>
      <c r="R76" s="50" t="n">
        <v>1</v>
      </c>
      <c r="S76" s="50" t="n">
        <v>784</v>
      </c>
      <c r="T76" s="50" t="n">
        <v>125</v>
      </c>
      <c r="U76" s="52" t="n">
        <f aca="false">IF(T76&lt;&gt;0,T76/S76,"")</f>
        <v>0.159438775510204</v>
      </c>
    </row>
    <row r="77" s="2" customFormat="true" ht="12.95" hidden="false" customHeight="true" outlineLevel="0" collapsed="false">
      <c r="A77" s="49" t="n">
        <v>70</v>
      </c>
      <c r="B77" s="50" t="n">
        <v>53</v>
      </c>
      <c r="C77" s="50" t="n">
        <v>2</v>
      </c>
      <c r="D77" s="50" t="n">
        <v>0</v>
      </c>
      <c r="E77" s="50" t="n">
        <v>0</v>
      </c>
      <c r="F77" s="50" t="n">
        <v>2</v>
      </c>
      <c r="G77" s="50" t="n">
        <v>49</v>
      </c>
      <c r="H77" s="50" t="n">
        <v>7</v>
      </c>
      <c r="I77" s="50" t="n">
        <v>53</v>
      </c>
      <c r="J77" s="50"/>
      <c r="K77" s="50"/>
      <c r="L77" s="50"/>
      <c r="M77" s="50" t="n">
        <v>53</v>
      </c>
      <c r="N77" s="50" t="n">
        <v>52</v>
      </c>
      <c r="O77" s="51" t="n">
        <v>79</v>
      </c>
      <c r="P77" s="51" t="n">
        <v>80</v>
      </c>
      <c r="Q77" s="51" t="n">
        <v>83</v>
      </c>
      <c r="R77" s="50" t="n">
        <v>4</v>
      </c>
      <c r="S77" s="50" t="n">
        <v>747</v>
      </c>
      <c r="T77" s="50" t="n">
        <v>121</v>
      </c>
      <c r="U77" s="52" t="n">
        <f aca="false">IF(T77&lt;&gt;0,T77/S77,"")</f>
        <v>0.161981258366801</v>
      </c>
    </row>
    <row r="78" s="2" customFormat="true" ht="12.95" hidden="false" customHeight="true" outlineLevel="0" collapsed="false">
      <c r="A78" s="49" t="n">
        <v>71</v>
      </c>
      <c r="B78" s="50" t="n">
        <v>23</v>
      </c>
      <c r="C78" s="50" t="n">
        <v>2</v>
      </c>
      <c r="D78" s="50" t="n">
        <v>0</v>
      </c>
      <c r="E78" s="50" t="n">
        <v>2</v>
      </c>
      <c r="F78" s="50" t="n">
        <v>2</v>
      </c>
      <c r="G78" s="50" t="n">
        <v>67</v>
      </c>
      <c r="H78" s="50" t="n">
        <v>7</v>
      </c>
      <c r="I78" s="50" t="n">
        <v>74</v>
      </c>
      <c r="J78" s="50"/>
      <c r="K78" s="50"/>
      <c r="L78" s="50"/>
      <c r="M78" s="50" t="n">
        <v>25</v>
      </c>
      <c r="N78" s="50" t="n">
        <v>74</v>
      </c>
      <c r="O78" s="51" t="n">
        <v>62</v>
      </c>
      <c r="P78" s="51" t="n">
        <v>60</v>
      </c>
      <c r="Q78" s="51" t="n">
        <v>61</v>
      </c>
      <c r="R78" s="50" t="n">
        <v>7</v>
      </c>
      <c r="S78" s="50" t="n">
        <v>852</v>
      </c>
      <c r="T78" s="50" t="n">
        <v>108</v>
      </c>
      <c r="U78" s="52" t="n">
        <f aca="false">IF(T78&lt;&gt;0,T78/S78,"")</f>
        <v>0.126760563380282</v>
      </c>
    </row>
    <row r="79" s="2" customFormat="true" ht="12.95" hidden="false" customHeight="true" outlineLevel="0" collapsed="false">
      <c r="A79" s="49" t="n">
        <v>72</v>
      </c>
      <c r="B79" s="50" t="n">
        <v>93</v>
      </c>
      <c r="C79" s="50" t="n">
        <v>8</v>
      </c>
      <c r="D79" s="50" t="n">
        <v>1</v>
      </c>
      <c r="E79" s="50" t="n">
        <v>3</v>
      </c>
      <c r="F79" s="50" t="n">
        <v>7</v>
      </c>
      <c r="G79" s="50" t="n">
        <v>28</v>
      </c>
      <c r="H79" s="50" t="n">
        <v>2</v>
      </c>
      <c r="I79" s="50" t="n">
        <v>29</v>
      </c>
      <c r="J79" s="50"/>
      <c r="K79" s="50"/>
      <c r="L79" s="50"/>
      <c r="M79" s="50" t="n">
        <v>86</v>
      </c>
      <c r="N79" s="50" t="n">
        <v>28</v>
      </c>
      <c r="O79" s="51" t="n">
        <v>86</v>
      </c>
      <c r="P79" s="51" t="n">
        <v>79</v>
      </c>
      <c r="Q79" s="51" t="n">
        <v>92</v>
      </c>
      <c r="R79" s="50" t="n">
        <v>9</v>
      </c>
      <c r="S79" s="50" t="n">
        <v>870</v>
      </c>
      <c r="T79" s="50" t="n">
        <v>155</v>
      </c>
      <c r="U79" s="52" t="n">
        <f aca="false">IF(T79&lt;&gt;0,T79/S79,"")</f>
        <v>0.17816091954023</v>
      </c>
    </row>
    <row r="80" s="2" customFormat="true" ht="12.95" hidden="false" customHeight="true" outlineLevel="0" collapsed="false">
      <c r="A80" s="49" t="n">
        <v>73</v>
      </c>
      <c r="B80" s="50" t="n">
        <v>162</v>
      </c>
      <c r="C80" s="50" t="n">
        <v>14</v>
      </c>
      <c r="D80" s="50" t="n">
        <v>1</v>
      </c>
      <c r="E80" s="50" t="n">
        <v>6</v>
      </c>
      <c r="F80" s="50" t="n">
        <v>12</v>
      </c>
      <c r="G80" s="50" t="n">
        <v>28</v>
      </c>
      <c r="H80" s="50" t="n">
        <v>3</v>
      </c>
      <c r="I80" s="50" t="n">
        <v>31</v>
      </c>
      <c r="J80" s="50"/>
      <c r="K80" s="50"/>
      <c r="L80" s="50"/>
      <c r="M80" s="50" t="n">
        <v>168</v>
      </c>
      <c r="N80" s="50" t="n">
        <v>31</v>
      </c>
      <c r="O80" s="51" t="n">
        <v>155</v>
      </c>
      <c r="P80" s="51" t="n">
        <v>143</v>
      </c>
      <c r="Q80" s="51" t="n">
        <v>162</v>
      </c>
      <c r="R80" s="50" t="n">
        <v>11</v>
      </c>
      <c r="S80" s="50" t="n">
        <v>1034</v>
      </c>
      <c r="T80" s="50" t="n">
        <v>234</v>
      </c>
      <c r="U80" s="52" t="n">
        <f aca="false">IF(T80&lt;&gt;0,T80/S80,"")</f>
        <v>0.226305609284333</v>
      </c>
    </row>
    <row r="81" s="2" customFormat="true" ht="12.95" hidden="false" customHeight="true" outlineLevel="0" collapsed="false">
      <c r="A81" s="49" t="n">
        <v>74</v>
      </c>
      <c r="B81" s="50" t="n">
        <v>194</v>
      </c>
      <c r="C81" s="50" t="n">
        <v>14</v>
      </c>
      <c r="D81" s="50" t="n">
        <v>3</v>
      </c>
      <c r="E81" s="50" t="n">
        <v>11</v>
      </c>
      <c r="F81" s="50" t="n">
        <v>10</v>
      </c>
      <c r="G81" s="50" t="n">
        <v>96</v>
      </c>
      <c r="H81" s="50" t="n">
        <v>6</v>
      </c>
      <c r="I81" s="50" t="n">
        <v>97</v>
      </c>
      <c r="J81" s="50"/>
      <c r="K81" s="50"/>
      <c r="L81" s="50"/>
      <c r="M81" s="50" t="n">
        <v>172</v>
      </c>
      <c r="N81" s="50" t="n">
        <v>97</v>
      </c>
      <c r="O81" s="51" t="n">
        <v>201</v>
      </c>
      <c r="P81" s="51" t="n">
        <v>198</v>
      </c>
      <c r="Q81" s="51" t="n">
        <v>213</v>
      </c>
      <c r="R81" s="50" t="n">
        <v>25</v>
      </c>
      <c r="S81" s="50" t="n">
        <v>1731</v>
      </c>
      <c r="T81" s="50" t="n">
        <v>348</v>
      </c>
      <c r="U81" s="52" t="n">
        <f aca="false">IF(T81&lt;&gt;0,T81/S81,"")</f>
        <v>0.20103986135182</v>
      </c>
    </row>
    <row r="82" s="2" customFormat="true" ht="12.95" hidden="false" customHeight="true" outlineLevel="0" collapsed="false">
      <c r="A82" s="49" t="n">
        <v>75</v>
      </c>
      <c r="B82" s="50" t="n">
        <v>13</v>
      </c>
      <c r="C82" s="50" t="n">
        <v>1</v>
      </c>
      <c r="D82" s="50" t="n">
        <v>1</v>
      </c>
      <c r="E82" s="50" t="n">
        <v>0</v>
      </c>
      <c r="F82" s="50" t="n">
        <v>0</v>
      </c>
      <c r="G82" s="50" t="n">
        <v>7</v>
      </c>
      <c r="H82" s="50" t="n">
        <v>7</v>
      </c>
      <c r="I82" s="50" t="n">
        <v>13</v>
      </c>
      <c r="J82" s="50"/>
      <c r="K82" s="50"/>
      <c r="L82" s="50"/>
      <c r="M82" s="50" t="n">
        <v>14</v>
      </c>
      <c r="N82" s="50" t="n">
        <v>12</v>
      </c>
      <c r="O82" s="51" t="n">
        <v>16</v>
      </c>
      <c r="P82" s="51" t="n">
        <v>19</v>
      </c>
      <c r="Q82" s="51" t="n">
        <v>20</v>
      </c>
      <c r="R82" s="50" t="n">
        <v>4</v>
      </c>
      <c r="S82" s="50" t="n">
        <v>1184</v>
      </c>
      <c r="T82" s="50" t="n">
        <v>35</v>
      </c>
      <c r="U82" s="52" t="n">
        <f aca="false">IF(T82&lt;&gt;0,T82/S82,"")</f>
        <v>0.0295608108108108</v>
      </c>
    </row>
    <row r="83" s="2" customFormat="true" ht="12.95" hidden="false" customHeight="true" outlineLevel="0" collapsed="false">
      <c r="A83" s="49" t="n">
        <v>76</v>
      </c>
      <c r="B83" s="50" t="n">
        <v>161</v>
      </c>
      <c r="C83" s="50" t="n">
        <v>12</v>
      </c>
      <c r="D83" s="50" t="n">
        <v>1</v>
      </c>
      <c r="E83" s="50" t="n">
        <v>6</v>
      </c>
      <c r="F83" s="50" t="n">
        <v>7</v>
      </c>
      <c r="G83" s="50" t="n">
        <v>50</v>
      </c>
      <c r="H83" s="50" t="n">
        <v>3</v>
      </c>
      <c r="I83" s="50" t="n">
        <v>50</v>
      </c>
      <c r="J83" s="50"/>
      <c r="K83" s="50"/>
      <c r="L83" s="50"/>
      <c r="M83" s="50" t="n">
        <v>155</v>
      </c>
      <c r="N83" s="50" t="n">
        <v>49</v>
      </c>
      <c r="O83" s="51" t="n">
        <v>148</v>
      </c>
      <c r="P83" s="51" t="n">
        <v>131</v>
      </c>
      <c r="Q83" s="51" t="n">
        <v>150</v>
      </c>
      <c r="R83" s="50" t="n">
        <v>9</v>
      </c>
      <c r="S83" s="50" t="n">
        <v>1160</v>
      </c>
      <c r="T83" s="50" t="n">
        <v>253</v>
      </c>
      <c r="U83" s="52" t="n">
        <f aca="false">IF(T83&lt;&gt;0,T83/S83,"")</f>
        <v>0.218103448275862</v>
      </c>
    </row>
    <row r="84" s="2" customFormat="true" ht="12.95" hidden="false" customHeight="true" outlineLevel="0" collapsed="false">
      <c r="A84" s="49" t="n">
        <v>77</v>
      </c>
      <c r="B84" s="50" t="n">
        <v>288</v>
      </c>
      <c r="C84" s="50" t="n">
        <v>24</v>
      </c>
      <c r="D84" s="50" t="n">
        <v>4</v>
      </c>
      <c r="E84" s="50" t="n">
        <v>4</v>
      </c>
      <c r="F84" s="50" t="n">
        <v>19</v>
      </c>
      <c r="G84" s="50" t="n">
        <v>54</v>
      </c>
      <c r="H84" s="50" t="n">
        <v>3</v>
      </c>
      <c r="I84" s="50" t="n">
        <v>53</v>
      </c>
      <c r="J84" s="50"/>
      <c r="K84" s="50"/>
      <c r="L84" s="50"/>
      <c r="M84" s="50" t="n">
        <v>257</v>
      </c>
      <c r="N84" s="50" t="n">
        <v>53</v>
      </c>
      <c r="O84" s="51" t="n">
        <v>213</v>
      </c>
      <c r="P84" s="51" t="n">
        <v>187</v>
      </c>
      <c r="Q84" s="51" t="n">
        <v>220</v>
      </c>
      <c r="R84" s="50" t="n">
        <v>28</v>
      </c>
      <c r="S84" s="50" t="n">
        <v>1347</v>
      </c>
      <c r="T84" s="50" t="n">
        <v>417</v>
      </c>
      <c r="U84" s="52" t="n">
        <f aca="false">IF(T84&lt;&gt;0,T84/S84,"")</f>
        <v>0.309576837416481</v>
      </c>
    </row>
    <row r="85" s="2" customFormat="true" ht="12.95" hidden="false" customHeight="true" outlineLevel="0" collapsed="false">
      <c r="A85" s="45" t="n">
        <v>78</v>
      </c>
      <c r="B85" s="46" t="n">
        <v>23</v>
      </c>
      <c r="C85" s="46" t="n">
        <v>2</v>
      </c>
      <c r="D85" s="46" t="n">
        <v>0</v>
      </c>
      <c r="E85" s="46" t="n">
        <v>1</v>
      </c>
      <c r="F85" s="46" t="n">
        <v>2</v>
      </c>
      <c r="G85" s="46" t="n">
        <v>181</v>
      </c>
      <c r="H85" s="46" t="n">
        <v>24</v>
      </c>
      <c r="I85" s="46" t="n">
        <v>198</v>
      </c>
      <c r="J85" s="46" t="n">
        <v>25</v>
      </c>
      <c r="K85" s="46" t="n">
        <v>134</v>
      </c>
      <c r="L85" s="46" t="n">
        <v>64</v>
      </c>
      <c r="M85" s="46"/>
      <c r="N85" s="46"/>
      <c r="O85" s="47" t="n">
        <v>138</v>
      </c>
      <c r="P85" s="47" t="n">
        <v>148</v>
      </c>
      <c r="Q85" s="47" t="n">
        <v>151</v>
      </c>
      <c r="R85" s="46" t="n">
        <v>37</v>
      </c>
      <c r="S85" s="46" t="n">
        <v>1620</v>
      </c>
      <c r="T85" s="46" t="n">
        <v>251</v>
      </c>
      <c r="U85" s="48" t="n">
        <f aca="false">IF(T85&lt;&gt;0,T85/S85,"")</f>
        <v>0.154938271604938</v>
      </c>
    </row>
    <row r="86" s="2" customFormat="true" ht="12.95" hidden="false" customHeight="true" outlineLevel="0" collapsed="false">
      <c r="A86" s="45" t="n">
        <v>79</v>
      </c>
      <c r="B86" s="46" t="n">
        <v>18</v>
      </c>
      <c r="C86" s="46" t="n">
        <v>1</v>
      </c>
      <c r="D86" s="46" t="n">
        <v>0</v>
      </c>
      <c r="E86" s="46" t="n">
        <v>1</v>
      </c>
      <c r="F86" s="46" t="n">
        <v>1</v>
      </c>
      <c r="G86" s="46" t="n">
        <v>84</v>
      </c>
      <c r="H86" s="46" t="n">
        <v>3</v>
      </c>
      <c r="I86" s="46" t="n">
        <v>84</v>
      </c>
      <c r="J86" s="46" t="n">
        <v>17</v>
      </c>
      <c r="K86" s="46" t="n">
        <v>65</v>
      </c>
      <c r="L86" s="46" t="n">
        <v>21</v>
      </c>
      <c r="M86" s="46"/>
      <c r="N86" s="46"/>
      <c r="O86" s="47" t="n">
        <v>57</v>
      </c>
      <c r="P86" s="47" t="n">
        <v>62</v>
      </c>
      <c r="Q86" s="47" t="n">
        <v>66</v>
      </c>
      <c r="R86" s="46" t="n">
        <v>4</v>
      </c>
      <c r="S86" s="46" t="n">
        <v>639</v>
      </c>
      <c r="T86" s="46" t="n">
        <v>115</v>
      </c>
      <c r="U86" s="48" t="n">
        <f aca="false">IF(T86&lt;&gt;0,T86/S86,"")</f>
        <v>0.179968701095462</v>
      </c>
    </row>
    <row r="87" s="2" customFormat="true" ht="12.95" hidden="false" customHeight="true" outlineLevel="0" collapsed="false">
      <c r="A87" s="49" t="n">
        <v>80</v>
      </c>
      <c r="B87" s="50" t="n">
        <v>26</v>
      </c>
      <c r="C87" s="50" t="n">
        <v>2</v>
      </c>
      <c r="D87" s="50" t="n">
        <v>0</v>
      </c>
      <c r="E87" s="50" t="n">
        <v>1</v>
      </c>
      <c r="F87" s="50" t="n">
        <v>3</v>
      </c>
      <c r="G87" s="50" t="n">
        <v>64</v>
      </c>
      <c r="H87" s="50" t="n">
        <v>18</v>
      </c>
      <c r="I87" s="50" t="n">
        <v>80</v>
      </c>
      <c r="J87" s="50"/>
      <c r="K87" s="50"/>
      <c r="L87" s="50"/>
      <c r="M87" s="50" t="n">
        <v>25</v>
      </c>
      <c r="N87" s="50" t="n">
        <v>82</v>
      </c>
      <c r="O87" s="51" t="n">
        <v>69</v>
      </c>
      <c r="P87" s="51" t="n">
        <v>71</v>
      </c>
      <c r="Q87" s="51" t="n">
        <v>69</v>
      </c>
      <c r="R87" s="50" t="n">
        <v>4</v>
      </c>
      <c r="S87" s="50" t="n">
        <v>666</v>
      </c>
      <c r="T87" s="50" t="n">
        <v>126</v>
      </c>
      <c r="U87" s="52" t="n">
        <f aca="false">IF(T87&lt;&gt;0,T87/S87,"")</f>
        <v>0.189189189189189</v>
      </c>
    </row>
    <row r="88" s="2" customFormat="true" ht="12.95" hidden="false" customHeight="true" outlineLevel="0" collapsed="false">
      <c r="A88" s="49" t="n">
        <v>81</v>
      </c>
      <c r="B88" s="50" t="n">
        <v>51</v>
      </c>
      <c r="C88" s="50" t="n">
        <v>2</v>
      </c>
      <c r="D88" s="50" t="n">
        <v>1</v>
      </c>
      <c r="E88" s="50" t="n">
        <v>1</v>
      </c>
      <c r="F88" s="50" t="n">
        <v>2</v>
      </c>
      <c r="G88" s="50" t="n">
        <v>115</v>
      </c>
      <c r="H88" s="50" t="n">
        <v>24</v>
      </c>
      <c r="I88" s="50" t="n">
        <v>137</v>
      </c>
      <c r="J88" s="50"/>
      <c r="K88" s="50"/>
      <c r="L88" s="50"/>
      <c r="M88" s="50" t="n">
        <v>45</v>
      </c>
      <c r="N88" s="50" t="n">
        <v>134</v>
      </c>
      <c r="O88" s="51" t="n">
        <v>114</v>
      </c>
      <c r="P88" s="51" t="n">
        <v>116</v>
      </c>
      <c r="Q88" s="51" t="n">
        <v>121</v>
      </c>
      <c r="R88" s="50" t="n">
        <v>9</v>
      </c>
      <c r="S88" s="50" t="n">
        <v>1494</v>
      </c>
      <c r="T88" s="50" t="n">
        <v>212</v>
      </c>
      <c r="U88" s="52" t="n">
        <f aca="false">IF(T88&lt;&gt;0,T88/S88,"")</f>
        <v>0.14190093708166</v>
      </c>
    </row>
    <row r="89" s="2" customFormat="true" ht="12.95" hidden="false" customHeight="true" outlineLevel="0" collapsed="false">
      <c r="A89" s="49" t="n">
        <v>82</v>
      </c>
      <c r="B89" s="50" t="n">
        <v>38</v>
      </c>
      <c r="C89" s="50" t="n">
        <v>0</v>
      </c>
      <c r="D89" s="50" t="n">
        <v>2</v>
      </c>
      <c r="E89" s="50" t="n">
        <v>0</v>
      </c>
      <c r="F89" s="50" t="n">
        <v>0</v>
      </c>
      <c r="G89" s="50" t="n">
        <v>98</v>
      </c>
      <c r="H89" s="50" t="n">
        <v>12</v>
      </c>
      <c r="I89" s="50" t="n">
        <v>111</v>
      </c>
      <c r="J89" s="50"/>
      <c r="K89" s="50"/>
      <c r="L89" s="50"/>
      <c r="M89" s="50" t="n">
        <v>28</v>
      </c>
      <c r="N89" s="50" t="n">
        <v>108</v>
      </c>
      <c r="O89" s="51" t="n">
        <v>85</v>
      </c>
      <c r="P89" s="51" t="n">
        <v>89</v>
      </c>
      <c r="Q89" s="51" t="n">
        <v>91</v>
      </c>
      <c r="R89" s="50" t="n">
        <v>12</v>
      </c>
      <c r="S89" s="50" t="n">
        <v>1139</v>
      </c>
      <c r="T89" s="50" t="n">
        <v>170</v>
      </c>
      <c r="U89" s="52" t="n">
        <f aca="false">IF(T89&lt;&gt;0,T89/S89,"")</f>
        <v>0.149253731343284</v>
      </c>
    </row>
    <row r="90" s="2" customFormat="true" ht="12.95" hidden="false" customHeight="true" outlineLevel="0" collapsed="false">
      <c r="A90" s="49" t="n">
        <v>83</v>
      </c>
      <c r="B90" s="50" t="n">
        <v>51</v>
      </c>
      <c r="C90" s="50" t="n">
        <v>4</v>
      </c>
      <c r="D90" s="50" t="n">
        <v>3</v>
      </c>
      <c r="E90" s="50" t="n">
        <v>2</v>
      </c>
      <c r="F90" s="50" t="n">
        <v>5</v>
      </c>
      <c r="G90" s="50" t="n">
        <v>63</v>
      </c>
      <c r="H90" s="50" t="n">
        <v>15</v>
      </c>
      <c r="I90" s="50" t="n">
        <v>80</v>
      </c>
      <c r="J90" s="50"/>
      <c r="K90" s="50"/>
      <c r="L90" s="50"/>
      <c r="M90" s="50" t="n">
        <v>50</v>
      </c>
      <c r="N90" s="50" t="n">
        <v>80</v>
      </c>
      <c r="O90" s="51" t="n">
        <v>90</v>
      </c>
      <c r="P90" s="51" t="n">
        <v>103</v>
      </c>
      <c r="Q90" s="51" t="n">
        <v>98</v>
      </c>
      <c r="R90" s="50" t="n">
        <v>0</v>
      </c>
      <c r="S90" s="50" t="n">
        <v>1494</v>
      </c>
      <c r="T90" s="50" t="n">
        <v>160</v>
      </c>
      <c r="U90" s="52" t="n">
        <f aca="false">IF(T90&lt;&gt;0,T90/S90,"")</f>
        <v>0.107095046854083</v>
      </c>
    </row>
    <row r="91" s="2" customFormat="true" ht="12.95" hidden="false" customHeight="true" outlineLevel="0" collapsed="false">
      <c r="A91" s="49" t="n">
        <v>84</v>
      </c>
      <c r="B91" s="50" t="n">
        <v>51</v>
      </c>
      <c r="C91" s="50" t="n">
        <v>2</v>
      </c>
      <c r="D91" s="50" t="n">
        <v>0</v>
      </c>
      <c r="E91" s="50" t="n">
        <v>1</v>
      </c>
      <c r="F91" s="50" t="n">
        <v>1</v>
      </c>
      <c r="G91" s="50" t="n">
        <v>64</v>
      </c>
      <c r="H91" s="50" t="n">
        <v>18</v>
      </c>
      <c r="I91" s="50" t="n">
        <v>75</v>
      </c>
      <c r="J91" s="50"/>
      <c r="K91" s="50"/>
      <c r="L91" s="50"/>
      <c r="M91" s="50" t="n">
        <v>44</v>
      </c>
      <c r="N91" s="50" t="n">
        <v>73</v>
      </c>
      <c r="O91" s="51" t="n">
        <v>72</v>
      </c>
      <c r="P91" s="51" t="n">
        <v>86</v>
      </c>
      <c r="Q91" s="51" t="n">
        <v>89</v>
      </c>
      <c r="R91" s="50" t="n">
        <v>3</v>
      </c>
      <c r="S91" s="50" t="n">
        <v>902</v>
      </c>
      <c r="T91" s="50" t="n">
        <v>151</v>
      </c>
      <c r="U91" s="52" t="n">
        <f aca="false">IF(T91&lt;&gt;0,T91/S91,"")</f>
        <v>0.167405764966741</v>
      </c>
    </row>
    <row r="92" s="2" customFormat="true" ht="12.95" hidden="false" customHeight="true" outlineLevel="0" collapsed="false">
      <c r="A92" s="49" t="n">
        <v>85</v>
      </c>
      <c r="B92" s="50" t="n">
        <v>67</v>
      </c>
      <c r="C92" s="50" t="n">
        <v>4</v>
      </c>
      <c r="D92" s="50" t="n">
        <v>0</v>
      </c>
      <c r="E92" s="50" t="n">
        <v>3</v>
      </c>
      <c r="F92" s="50" t="n">
        <v>3</v>
      </c>
      <c r="G92" s="50" t="n">
        <v>84</v>
      </c>
      <c r="H92" s="50" t="n">
        <v>21</v>
      </c>
      <c r="I92" s="50" t="n">
        <v>101</v>
      </c>
      <c r="J92" s="50"/>
      <c r="K92" s="50"/>
      <c r="L92" s="50"/>
      <c r="M92" s="50" t="n">
        <v>60</v>
      </c>
      <c r="N92" s="50" t="n">
        <v>97</v>
      </c>
      <c r="O92" s="51" t="n">
        <v>116</v>
      </c>
      <c r="P92" s="51" t="n">
        <v>107</v>
      </c>
      <c r="Q92" s="51" t="n">
        <v>121</v>
      </c>
      <c r="R92" s="50" t="n">
        <v>6</v>
      </c>
      <c r="S92" s="50" t="n">
        <v>1473</v>
      </c>
      <c r="T92" s="50" t="n">
        <v>198</v>
      </c>
      <c r="U92" s="52" t="n">
        <f aca="false">IF(T92&lt;&gt;0,T92/S92,"")</f>
        <v>0.134419551934827</v>
      </c>
    </row>
    <row r="93" s="2" customFormat="true" ht="12.95" hidden="false" customHeight="true" outlineLevel="0" collapsed="false">
      <c r="A93" s="49" t="n">
        <v>86</v>
      </c>
      <c r="B93" s="50" t="n">
        <v>29</v>
      </c>
      <c r="C93" s="50" t="n">
        <v>2</v>
      </c>
      <c r="D93" s="50" t="n">
        <v>1</v>
      </c>
      <c r="E93" s="50" t="n">
        <v>0</v>
      </c>
      <c r="F93" s="50" t="n">
        <v>5</v>
      </c>
      <c r="G93" s="50" t="n">
        <v>22</v>
      </c>
      <c r="H93" s="50" t="n">
        <v>5</v>
      </c>
      <c r="I93" s="50" t="n">
        <v>24</v>
      </c>
      <c r="J93" s="50"/>
      <c r="K93" s="50"/>
      <c r="L93" s="50"/>
      <c r="M93" s="50" t="n">
        <v>31</v>
      </c>
      <c r="N93" s="50" t="n">
        <v>24</v>
      </c>
      <c r="O93" s="51" t="n">
        <v>43</v>
      </c>
      <c r="P93" s="51" t="n">
        <v>45</v>
      </c>
      <c r="Q93" s="51" t="n">
        <v>46</v>
      </c>
      <c r="R93" s="50" t="n">
        <v>0</v>
      </c>
      <c r="S93" s="50" t="n">
        <v>1026</v>
      </c>
      <c r="T93" s="50" t="n">
        <v>70</v>
      </c>
      <c r="U93" s="52" t="n">
        <f aca="false">IF(T93&lt;&gt;0,T93/S93,"")</f>
        <v>0.0682261208576998</v>
      </c>
    </row>
    <row r="94" s="2" customFormat="true" ht="12.95" hidden="false" customHeight="true" outlineLevel="0" collapsed="false">
      <c r="A94" s="49" t="n">
        <v>87</v>
      </c>
      <c r="B94" s="50" t="n">
        <v>122</v>
      </c>
      <c r="C94" s="50" t="n">
        <v>6</v>
      </c>
      <c r="D94" s="50" t="n">
        <v>2</v>
      </c>
      <c r="E94" s="50" t="n">
        <v>0</v>
      </c>
      <c r="F94" s="50" t="n">
        <v>2</v>
      </c>
      <c r="G94" s="50" t="n">
        <v>70</v>
      </c>
      <c r="H94" s="50" t="n">
        <v>10</v>
      </c>
      <c r="I94" s="50" t="n">
        <v>77</v>
      </c>
      <c r="J94" s="50"/>
      <c r="K94" s="50"/>
      <c r="L94" s="50"/>
      <c r="M94" s="50" t="n">
        <v>98</v>
      </c>
      <c r="N94" s="50" t="n">
        <v>74</v>
      </c>
      <c r="O94" s="51" t="n">
        <v>140</v>
      </c>
      <c r="P94" s="51" t="n">
        <v>131</v>
      </c>
      <c r="Q94" s="51" t="n">
        <v>147</v>
      </c>
      <c r="R94" s="50" t="n">
        <v>25</v>
      </c>
      <c r="S94" s="50" t="n">
        <v>1625</v>
      </c>
      <c r="T94" s="50" t="n">
        <v>229</v>
      </c>
      <c r="U94" s="52" t="n">
        <f aca="false">IF(T94&lt;&gt;0,T94/S94,"")</f>
        <v>0.140923076923077</v>
      </c>
    </row>
    <row r="95" s="2" customFormat="true" ht="12.95" hidden="false" customHeight="true" outlineLevel="0" collapsed="false">
      <c r="A95" s="49" t="n">
        <v>88</v>
      </c>
      <c r="B95" s="50" t="n">
        <v>44</v>
      </c>
      <c r="C95" s="50" t="n">
        <v>2</v>
      </c>
      <c r="D95" s="50" t="n">
        <v>3</v>
      </c>
      <c r="E95" s="50" t="n">
        <v>3</v>
      </c>
      <c r="F95" s="50" t="n">
        <v>4</v>
      </c>
      <c r="G95" s="50" t="n">
        <v>40</v>
      </c>
      <c r="H95" s="50" t="n">
        <v>16</v>
      </c>
      <c r="I95" s="50" t="n">
        <v>49</v>
      </c>
      <c r="J95" s="50"/>
      <c r="K95" s="50"/>
      <c r="L95" s="50"/>
      <c r="M95" s="50" t="n">
        <v>46</v>
      </c>
      <c r="N95" s="50" t="n">
        <v>49</v>
      </c>
      <c r="O95" s="51" t="n">
        <v>67</v>
      </c>
      <c r="P95" s="51" t="n">
        <v>68</v>
      </c>
      <c r="Q95" s="51" t="n">
        <v>77</v>
      </c>
      <c r="R95" s="50" t="n">
        <v>9</v>
      </c>
      <c r="S95" s="50" t="n">
        <v>757</v>
      </c>
      <c r="T95" s="50" t="n">
        <v>119</v>
      </c>
      <c r="U95" s="52" t="n">
        <f aca="false">IF(T95&lt;&gt;0,T95/S95,"")</f>
        <v>0.157199471598415</v>
      </c>
    </row>
    <row r="96" s="2" customFormat="true" ht="12.95" hidden="false" customHeight="true" outlineLevel="0" collapsed="false">
      <c r="A96" s="45" t="n">
        <v>89</v>
      </c>
      <c r="B96" s="46" t="n">
        <v>20</v>
      </c>
      <c r="C96" s="46" t="n">
        <v>1</v>
      </c>
      <c r="D96" s="46" t="n">
        <v>1</v>
      </c>
      <c r="E96" s="46" t="n">
        <v>0</v>
      </c>
      <c r="F96" s="46" t="n">
        <v>3</v>
      </c>
      <c r="G96" s="46" t="n">
        <v>174</v>
      </c>
      <c r="H96" s="46" t="n">
        <v>12</v>
      </c>
      <c r="I96" s="46" t="n">
        <v>181</v>
      </c>
      <c r="J96" s="46" t="n">
        <v>19</v>
      </c>
      <c r="K96" s="46" t="n">
        <v>132</v>
      </c>
      <c r="L96" s="46" t="n">
        <v>50</v>
      </c>
      <c r="M96" s="46"/>
      <c r="N96" s="46"/>
      <c r="O96" s="47" t="n">
        <v>144</v>
      </c>
      <c r="P96" s="47" t="n">
        <v>156</v>
      </c>
      <c r="Q96" s="47" t="n">
        <v>144</v>
      </c>
      <c r="R96" s="46" t="n">
        <v>30</v>
      </c>
      <c r="S96" s="46" t="n">
        <v>1614</v>
      </c>
      <c r="T96" s="46" t="n">
        <v>222</v>
      </c>
      <c r="U96" s="48" t="n">
        <f aca="false">IF(T96&lt;&gt;0,T96/S96,"")</f>
        <v>0.137546468401487</v>
      </c>
    </row>
    <row r="97" s="2" customFormat="true" ht="12.95" hidden="false" customHeight="true" outlineLevel="0" collapsed="false">
      <c r="A97" s="45" t="n">
        <v>90</v>
      </c>
      <c r="B97" s="46" t="n">
        <v>19</v>
      </c>
      <c r="C97" s="46" t="n">
        <v>1</v>
      </c>
      <c r="D97" s="46" t="n">
        <v>0</v>
      </c>
      <c r="E97" s="46" t="n">
        <v>1</v>
      </c>
      <c r="F97" s="46" t="n">
        <v>1</v>
      </c>
      <c r="G97" s="46" t="n">
        <v>303</v>
      </c>
      <c r="H97" s="46" t="n">
        <v>34</v>
      </c>
      <c r="I97" s="46" t="n">
        <v>323</v>
      </c>
      <c r="J97" s="46" t="n">
        <v>21</v>
      </c>
      <c r="K97" s="46" t="n">
        <v>244</v>
      </c>
      <c r="L97" s="46" t="n">
        <v>79</v>
      </c>
      <c r="M97" s="46"/>
      <c r="N97" s="46"/>
      <c r="O97" s="47" t="n">
        <v>211</v>
      </c>
      <c r="P97" s="47" t="n">
        <v>213</v>
      </c>
      <c r="Q97" s="47" t="n">
        <v>210</v>
      </c>
      <c r="R97" s="46" t="n">
        <v>20</v>
      </c>
      <c r="S97" s="46" t="n">
        <v>1561</v>
      </c>
      <c r="T97" s="46" t="n">
        <v>383</v>
      </c>
      <c r="U97" s="48" t="n">
        <f aca="false">IF(T97&lt;&gt;0,T97/S97,"")</f>
        <v>0.245355541319667</v>
      </c>
    </row>
    <row r="98" s="2" customFormat="true" ht="12.95" hidden="false" customHeight="true" outlineLevel="0" collapsed="false">
      <c r="A98" s="45" t="n">
        <v>91</v>
      </c>
      <c r="B98" s="46" t="n">
        <v>14</v>
      </c>
      <c r="C98" s="46" t="n">
        <v>0</v>
      </c>
      <c r="D98" s="46" t="n">
        <v>0</v>
      </c>
      <c r="E98" s="46" t="n">
        <v>0</v>
      </c>
      <c r="F98" s="46" t="n">
        <v>1</v>
      </c>
      <c r="G98" s="46" t="n">
        <v>133</v>
      </c>
      <c r="H98" s="46" t="n">
        <v>13</v>
      </c>
      <c r="I98" s="46" t="n">
        <v>141</v>
      </c>
      <c r="J98" s="46" t="n">
        <v>13</v>
      </c>
      <c r="K98" s="46" t="n">
        <v>99</v>
      </c>
      <c r="L98" s="46" t="n">
        <v>42</v>
      </c>
      <c r="M98" s="46"/>
      <c r="N98" s="46"/>
      <c r="O98" s="47" t="n">
        <v>95</v>
      </c>
      <c r="P98" s="47" t="n">
        <v>101</v>
      </c>
      <c r="Q98" s="47" t="n">
        <v>104</v>
      </c>
      <c r="R98" s="46" t="n">
        <v>11</v>
      </c>
      <c r="S98" s="46" t="n">
        <v>1101</v>
      </c>
      <c r="T98" s="46" t="n">
        <v>168</v>
      </c>
      <c r="U98" s="48" t="n">
        <f aca="false">IF(T98&lt;&gt;0,T98/S98,"")</f>
        <v>0.152588555858311</v>
      </c>
    </row>
    <row r="99" s="2" customFormat="true" ht="12.95" hidden="false" customHeight="true" outlineLevel="0" collapsed="false">
      <c r="A99" s="45" t="n">
        <v>92</v>
      </c>
      <c r="B99" s="46" t="n">
        <v>9</v>
      </c>
      <c r="C99" s="46" t="n">
        <v>0</v>
      </c>
      <c r="D99" s="46" t="n">
        <v>0</v>
      </c>
      <c r="E99" s="46" t="n">
        <v>2</v>
      </c>
      <c r="F99" s="46" t="n">
        <v>0</v>
      </c>
      <c r="G99" s="46" t="n">
        <v>79</v>
      </c>
      <c r="H99" s="46" t="n">
        <v>6</v>
      </c>
      <c r="I99" s="46" t="n">
        <v>81</v>
      </c>
      <c r="J99" s="46" t="n">
        <v>9</v>
      </c>
      <c r="K99" s="46" t="n">
        <v>60</v>
      </c>
      <c r="L99" s="46" t="n">
        <v>18</v>
      </c>
      <c r="M99" s="46"/>
      <c r="N99" s="46"/>
      <c r="O99" s="47" t="n">
        <v>55</v>
      </c>
      <c r="P99" s="47" t="n">
        <v>56</v>
      </c>
      <c r="Q99" s="47" t="n">
        <v>54</v>
      </c>
      <c r="R99" s="46" t="n">
        <v>9</v>
      </c>
      <c r="S99" s="46" t="n">
        <v>1047</v>
      </c>
      <c r="T99" s="46" t="n">
        <v>100</v>
      </c>
      <c r="U99" s="48" t="n">
        <f aca="false">IF(T99&lt;&gt;0,T99/S99,"")</f>
        <v>0.0955109837631328</v>
      </c>
    </row>
    <row r="100" s="2" customFormat="true" ht="12.95" hidden="false" customHeight="true" outlineLevel="0" collapsed="false">
      <c r="A100" s="45" t="n">
        <v>93</v>
      </c>
      <c r="B100" s="46" t="n">
        <v>14</v>
      </c>
      <c r="C100" s="46" t="n">
        <v>1</v>
      </c>
      <c r="D100" s="46" t="n">
        <v>0</v>
      </c>
      <c r="E100" s="46" t="n">
        <v>0</v>
      </c>
      <c r="F100" s="46" t="n">
        <v>1</v>
      </c>
      <c r="G100" s="46" t="n">
        <v>92</v>
      </c>
      <c r="H100" s="46" t="n">
        <v>8</v>
      </c>
      <c r="I100" s="46" t="n">
        <v>93</v>
      </c>
      <c r="J100" s="46" t="n">
        <v>16</v>
      </c>
      <c r="K100" s="46" t="n">
        <v>74</v>
      </c>
      <c r="L100" s="46" t="n">
        <v>21</v>
      </c>
      <c r="M100" s="46"/>
      <c r="N100" s="46"/>
      <c r="O100" s="47" t="n">
        <v>86</v>
      </c>
      <c r="P100" s="47" t="n">
        <v>86</v>
      </c>
      <c r="Q100" s="47" t="n">
        <v>85</v>
      </c>
      <c r="R100" s="46" t="n">
        <v>12</v>
      </c>
      <c r="S100" s="46" t="n">
        <v>1429</v>
      </c>
      <c r="T100" s="46" t="n">
        <v>117</v>
      </c>
      <c r="U100" s="48" t="n">
        <f aca="false">IF(T100&lt;&gt;0,T100/S100,"")</f>
        <v>0.0818754373687894</v>
      </c>
    </row>
    <row r="101" s="2" customFormat="true" ht="12.95" hidden="false" customHeight="true" outlineLevel="0" collapsed="false">
      <c r="A101" s="45" t="n">
        <v>94</v>
      </c>
      <c r="B101" s="46" t="n">
        <v>37</v>
      </c>
      <c r="C101" s="46" t="n">
        <v>3</v>
      </c>
      <c r="D101" s="46" t="n">
        <v>2</v>
      </c>
      <c r="E101" s="46" t="n">
        <v>2</v>
      </c>
      <c r="F101" s="46" t="n">
        <v>4</v>
      </c>
      <c r="G101" s="46" t="n">
        <v>193</v>
      </c>
      <c r="H101" s="46" t="n">
        <v>15</v>
      </c>
      <c r="I101" s="46" t="n">
        <v>190</v>
      </c>
      <c r="J101" s="46" t="n">
        <v>43</v>
      </c>
      <c r="K101" s="46" t="n">
        <v>148</v>
      </c>
      <c r="L101" s="46" t="n">
        <v>49</v>
      </c>
      <c r="M101" s="46"/>
      <c r="N101" s="46"/>
      <c r="O101" s="47" t="n">
        <v>148</v>
      </c>
      <c r="P101" s="47" t="n">
        <v>158</v>
      </c>
      <c r="Q101" s="47" t="n">
        <v>154</v>
      </c>
      <c r="R101" s="46" t="n">
        <v>10</v>
      </c>
      <c r="S101" s="46" t="n">
        <v>2219</v>
      </c>
      <c r="T101" s="46" t="n">
        <v>267</v>
      </c>
      <c r="U101" s="48" t="n">
        <f aca="false">IF(T101&lt;&gt;0,T101/S101,"")</f>
        <v>0.120324470482199</v>
      </c>
    </row>
    <row r="102" s="2" customFormat="true" ht="12.95" hidden="false" customHeight="true" outlineLevel="0" collapsed="false">
      <c r="A102" s="45" t="n">
        <v>95</v>
      </c>
      <c r="B102" s="46" t="n">
        <v>18</v>
      </c>
      <c r="C102" s="46" t="n">
        <v>1</v>
      </c>
      <c r="D102" s="46" t="n">
        <v>1</v>
      </c>
      <c r="E102" s="46" t="n">
        <v>0</v>
      </c>
      <c r="F102" s="46" t="n">
        <v>1</v>
      </c>
      <c r="G102" s="46" t="n">
        <v>35</v>
      </c>
      <c r="H102" s="46" t="n">
        <v>2</v>
      </c>
      <c r="I102" s="46" t="n">
        <v>34</v>
      </c>
      <c r="J102" s="46" t="n">
        <v>20</v>
      </c>
      <c r="K102" s="46" t="n">
        <v>22</v>
      </c>
      <c r="L102" s="46" t="n">
        <v>12</v>
      </c>
      <c r="M102" s="46"/>
      <c r="N102" s="46"/>
      <c r="O102" s="47" t="n">
        <v>35</v>
      </c>
      <c r="P102" s="47" t="n">
        <v>35</v>
      </c>
      <c r="Q102" s="47" t="n">
        <v>36</v>
      </c>
      <c r="R102" s="46" t="n">
        <v>4</v>
      </c>
      <c r="S102" s="46" t="n">
        <v>526</v>
      </c>
      <c r="T102" s="46" t="n">
        <v>62</v>
      </c>
      <c r="U102" s="48" t="n">
        <f aca="false">IF(T102&lt;&gt;0,T102/S102,"")</f>
        <v>0.11787072243346</v>
      </c>
    </row>
    <row r="103" s="2" customFormat="true" ht="12.95" hidden="false" customHeight="true" outlineLevel="0" collapsed="false">
      <c r="A103" s="49" t="n">
        <v>96</v>
      </c>
      <c r="B103" s="50" t="n">
        <v>3</v>
      </c>
      <c r="C103" s="50" t="n">
        <v>0</v>
      </c>
      <c r="D103" s="50" t="n">
        <v>0</v>
      </c>
      <c r="E103" s="50" t="n">
        <v>0</v>
      </c>
      <c r="F103" s="50" t="n">
        <v>0</v>
      </c>
      <c r="G103" s="50" t="n">
        <v>1</v>
      </c>
      <c r="H103" s="50" t="n">
        <v>0</v>
      </c>
      <c r="I103" s="50" t="n">
        <v>2</v>
      </c>
      <c r="J103" s="50"/>
      <c r="K103" s="50"/>
      <c r="L103" s="50"/>
      <c r="M103" s="50" t="n">
        <v>3</v>
      </c>
      <c r="N103" s="50" t="n">
        <v>2</v>
      </c>
      <c r="O103" s="51" t="n">
        <v>5</v>
      </c>
      <c r="P103" s="51" t="n">
        <v>4</v>
      </c>
      <c r="Q103" s="51" t="n">
        <v>5</v>
      </c>
      <c r="R103" s="50" t="n">
        <v>0</v>
      </c>
      <c r="S103" s="50" t="n">
        <v>54</v>
      </c>
      <c r="T103" s="50" t="n">
        <v>6</v>
      </c>
      <c r="U103" s="52" t="n">
        <f aca="false">IF(T103&lt;&gt;0,T103/S103,"")</f>
        <v>0.111111111111111</v>
      </c>
    </row>
    <row r="104" s="2" customFormat="true" ht="12.95" hidden="false" customHeight="true" outlineLevel="0" collapsed="false">
      <c r="A104" s="49" t="n">
        <v>97</v>
      </c>
      <c r="B104" s="50" t="n">
        <v>24</v>
      </c>
      <c r="C104" s="50" t="n">
        <v>2</v>
      </c>
      <c r="D104" s="50" t="n">
        <v>0</v>
      </c>
      <c r="E104" s="50" t="n">
        <v>0</v>
      </c>
      <c r="F104" s="50" t="n">
        <v>5</v>
      </c>
      <c r="G104" s="50" t="n">
        <v>77</v>
      </c>
      <c r="H104" s="50" t="n">
        <v>9</v>
      </c>
      <c r="I104" s="50" t="n">
        <v>87</v>
      </c>
      <c r="J104" s="50"/>
      <c r="K104" s="50"/>
      <c r="L104" s="50"/>
      <c r="M104" s="50" t="n">
        <v>28</v>
      </c>
      <c r="N104" s="50" t="n">
        <v>85</v>
      </c>
      <c r="O104" s="51" t="n">
        <v>74</v>
      </c>
      <c r="P104" s="51" t="n">
        <v>78</v>
      </c>
      <c r="Q104" s="51" t="n">
        <v>79</v>
      </c>
      <c r="R104" s="50" t="n">
        <v>6</v>
      </c>
      <c r="S104" s="50" t="n">
        <v>1211</v>
      </c>
      <c r="T104" s="50" t="n">
        <v>131</v>
      </c>
      <c r="U104" s="52" t="n">
        <f aca="false">IF(T104&lt;&gt;0,T104/S104,"")</f>
        <v>0.108175061932287</v>
      </c>
    </row>
    <row r="105" s="2" customFormat="true" ht="12.95" hidden="false" customHeight="true" outlineLevel="0" collapsed="false">
      <c r="A105" s="49" t="n">
        <v>98</v>
      </c>
      <c r="B105" s="50" t="n">
        <v>47</v>
      </c>
      <c r="C105" s="50" t="n">
        <v>4</v>
      </c>
      <c r="D105" s="50" t="n">
        <v>0</v>
      </c>
      <c r="E105" s="50" t="n">
        <v>1</v>
      </c>
      <c r="F105" s="50" t="n">
        <v>2</v>
      </c>
      <c r="G105" s="50" t="n">
        <v>108</v>
      </c>
      <c r="H105" s="50" t="n">
        <v>26</v>
      </c>
      <c r="I105" s="50" t="n">
        <v>125</v>
      </c>
      <c r="J105" s="50"/>
      <c r="K105" s="50"/>
      <c r="L105" s="50"/>
      <c r="M105" s="50" t="n">
        <v>48</v>
      </c>
      <c r="N105" s="50" t="n">
        <v>128</v>
      </c>
      <c r="O105" s="51" t="n">
        <v>112</v>
      </c>
      <c r="P105" s="51" t="n">
        <v>109</v>
      </c>
      <c r="Q105" s="51" t="n">
        <v>118</v>
      </c>
      <c r="R105" s="50" t="n">
        <v>5</v>
      </c>
      <c r="S105" s="50" t="n">
        <v>1325</v>
      </c>
      <c r="T105" s="50" t="n">
        <v>195</v>
      </c>
      <c r="U105" s="52" t="n">
        <f aca="false">IF(T105&lt;&gt;0,T105/S105,"")</f>
        <v>0.147169811320755</v>
      </c>
    </row>
    <row r="106" s="2" customFormat="true" ht="12.95" hidden="false" customHeight="true" outlineLevel="0" collapsed="false">
      <c r="A106" s="49" t="n">
        <v>99</v>
      </c>
      <c r="B106" s="50" t="n">
        <v>24</v>
      </c>
      <c r="C106" s="50" t="n">
        <v>2</v>
      </c>
      <c r="D106" s="50" t="n">
        <v>1</v>
      </c>
      <c r="E106" s="50" t="n">
        <v>2</v>
      </c>
      <c r="F106" s="50" t="n">
        <v>2</v>
      </c>
      <c r="G106" s="50" t="n">
        <v>51</v>
      </c>
      <c r="H106" s="50" t="n">
        <v>14</v>
      </c>
      <c r="I106" s="50" t="n">
        <v>64</v>
      </c>
      <c r="J106" s="50"/>
      <c r="K106" s="50"/>
      <c r="L106" s="50"/>
      <c r="M106" s="50" t="n">
        <v>25</v>
      </c>
      <c r="N106" s="50" t="n">
        <v>63</v>
      </c>
      <c r="O106" s="51" t="n">
        <v>53</v>
      </c>
      <c r="P106" s="51" t="n">
        <v>59</v>
      </c>
      <c r="Q106" s="51" t="n">
        <v>59</v>
      </c>
      <c r="R106" s="50" t="n">
        <v>13</v>
      </c>
      <c r="S106" s="50" t="n">
        <v>1151</v>
      </c>
      <c r="T106" s="50" t="n">
        <v>100</v>
      </c>
      <c r="U106" s="52" t="n">
        <f aca="false">IF(T106&lt;&gt;0,T106/S106,"")</f>
        <v>0.0868809730668984</v>
      </c>
    </row>
    <row r="107" s="2" customFormat="true" ht="12.95" hidden="false" customHeight="true" outlineLevel="0" collapsed="false">
      <c r="A107" s="49" t="n">
        <v>100</v>
      </c>
      <c r="B107" s="50" t="n">
        <v>82</v>
      </c>
      <c r="C107" s="50" t="n">
        <v>6</v>
      </c>
      <c r="D107" s="50" t="n">
        <v>1</v>
      </c>
      <c r="E107" s="50" t="n">
        <v>3</v>
      </c>
      <c r="F107" s="50" t="n">
        <v>5</v>
      </c>
      <c r="G107" s="50" t="n">
        <v>82</v>
      </c>
      <c r="H107" s="50" t="n">
        <v>18</v>
      </c>
      <c r="I107" s="50" t="n">
        <v>91</v>
      </c>
      <c r="J107" s="50"/>
      <c r="K107" s="50"/>
      <c r="L107" s="50"/>
      <c r="M107" s="50" t="n">
        <v>79</v>
      </c>
      <c r="N107" s="50" t="n">
        <v>86</v>
      </c>
      <c r="O107" s="51" t="n">
        <v>112</v>
      </c>
      <c r="P107" s="51" t="n">
        <v>116</v>
      </c>
      <c r="Q107" s="51" t="n">
        <v>124</v>
      </c>
      <c r="R107" s="50" t="n">
        <v>10</v>
      </c>
      <c r="S107" s="50" t="n">
        <v>1310</v>
      </c>
      <c r="T107" s="50" t="n">
        <v>210</v>
      </c>
      <c r="U107" s="52" t="n">
        <f aca="false">IF(T107&lt;&gt;0,T107/S107,"")</f>
        <v>0.16030534351145</v>
      </c>
    </row>
    <row r="108" s="2" customFormat="true" ht="12.95" hidden="false" customHeight="true" outlineLevel="0" collapsed="false">
      <c r="A108" s="49" t="n">
        <v>101</v>
      </c>
      <c r="B108" s="50" t="n">
        <v>31</v>
      </c>
      <c r="C108" s="50" t="n">
        <v>0</v>
      </c>
      <c r="D108" s="50" t="n">
        <v>0</v>
      </c>
      <c r="E108" s="50" t="n">
        <v>1</v>
      </c>
      <c r="F108" s="50" t="n">
        <v>1</v>
      </c>
      <c r="G108" s="50" t="n">
        <v>51</v>
      </c>
      <c r="H108" s="50" t="n">
        <v>8</v>
      </c>
      <c r="I108" s="50" t="n">
        <v>59</v>
      </c>
      <c r="J108" s="50"/>
      <c r="K108" s="50"/>
      <c r="L108" s="50"/>
      <c r="M108" s="50" t="n">
        <v>30</v>
      </c>
      <c r="N108" s="50" t="n">
        <v>61</v>
      </c>
      <c r="O108" s="51" t="n">
        <v>60</v>
      </c>
      <c r="P108" s="51" t="n">
        <v>68</v>
      </c>
      <c r="Q108" s="51" t="n">
        <v>66</v>
      </c>
      <c r="R108" s="50" t="n">
        <v>7</v>
      </c>
      <c r="S108" s="50" t="n">
        <v>763</v>
      </c>
      <c r="T108" s="50" t="n">
        <v>101</v>
      </c>
      <c r="U108" s="52" t="n">
        <f aca="false">IF(T108&lt;&gt;0,T108/S108,"")</f>
        <v>0.132372214941022</v>
      </c>
    </row>
    <row r="109" s="2" customFormat="true" ht="12.95" hidden="false" customHeight="true" outlineLevel="0" collapsed="false">
      <c r="A109" s="49" t="n">
        <v>102</v>
      </c>
      <c r="B109" s="50" t="n">
        <v>92</v>
      </c>
      <c r="C109" s="50" t="n">
        <v>5</v>
      </c>
      <c r="D109" s="50" t="n">
        <v>0</v>
      </c>
      <c r="E109" s="50" t="n">
        <v>0</v>
      </c>
      <c r="F109" s="50" t="n">
        <v>14</v>
      </c>
      <c r="G109" s="50" t="n">
        <v>87</v>
      </c>
      <c r="H109" s="50" t="n">
        <v>20</v>
      </c>
      <c r="I109" s="50" t="n">
        <v>98</v>
      </c>
      <c r="J109" s="50"/>
      <c r="K109" s="50"/>
      <c r="L109" s="50"/>
      <c r="M109" s="50" t="n">
        <v>91</v>
      </c>
      <c r="N109" s="50" t="n">
        <v>97</v>
      </c>
      <c r="O109" s="51" t="n">
        <v>119</v>
      </c>
      <c r="P109" s="51" t="n">
        <v>139</v>
      </c>
      <c r="Q109" s="51" t="n">
        <v>125</v>
      </c>
      <c r="R109" s="50" t="n">
        <v>14</v>
      </c>
      <c r="S109" s="50" t="n">
        <v>1346</v>
      </c>
      <c r="T109" s="50" t="n">
        <v>234</v>
      </c>
      <c r="U109" s="52" t="n">
        <f aca="false">IF(T109&lt;&gt;0,T109/S109,"")</f>
        <v>0.173848439821694</v>
      </c>
    </row>
    <row r="110" s="2" customFormat="true" ht="12.95" hidden="false" customHeight="true" outlineLevel="0" collapsed="false">
      <c r="A110" s="49" t="n">
        <v>103</v>
      </c>
      <c r="B110" s="50" t="n">
        <v>69</v>
      </c>
      <c r="C110" s="50" t="n">
        <v>0</v>
      </c>
      <c r="D110" s="50" t="n">
        <v>0</v>
      </c>
      <c r="E110" s="50" t="n">
        <v>1</v>
      </c>
      <c r="F110" s="50" t="n">
        <v>3</v>
      </c>
      <c r="G110" s="50" t="n">
        <v>99</v>
      </c>
      <c r="H110" s="50" t="n">
        <v>9</v>
      </c>
      <c r="I110" s="50" t="n">
        <v>106</v>
      </c>
      <c r="J110" s="50"/>
      <c r="K110" s="50"/>
      <c r="L110" s="50"/>
      <c r="M110" s="50" t="n">
        <v>60</v>
      </c>
      <c r="N110" s="50" t="n">
        <v>104</v>
      </c>
      <c r="O110" s="51" t="n">
        <v>101</v>
      </c>
      <c r="P110" s="51" t="n">
        <v>106</v>
      </c>
      <c r="Q110" s="51" t="n">
        <v>110</v>
      </c>
      <c r="R110" s="50" t="n">
        <v>10</v>
      </c>
      <c r="S110" s="50" t="n">
        <v>955</v>
      </c>
      <c r="T110" s="50" t="n">
        <v>196</v>
      </c>
      <c r="U110" s="52" t="n">
        <f aca="false">IF(T110&lt;&gt;0,T110/S110,"")</f>
        <v>0.205235602094241</v>
      </c>
    </row>
    <row r="111" s="2" customFormat="true" ht="12.95" hidden="false" customHeight="true" outlineLevel="0" collapsed="false">
      <c r="A111" s="49" t="n">
        <v>104</v>
      </c>
      <c r="B111" s="50" t="n">
        <v>54</v>
      </c>
      <c r="C111" s="50" t="n">
        <v>7</v>
      </c>
      <c r="D111" s="50" t="n">
        <v>0</v>
      </c>
      <c r="E111" s="50" t="n">
        <v>2</v>
      </c>
      <c r="F111" s="50" t="n">
        <v>3</v>
      </c>
      <c r="G111" s="50" t="n">
        <v>93</v>
      </c>
      <c r="H111" s="50" t="n">
        <v>27</v>
      </c>
      <c r="I111" s="50" t="n">
        <v>114</v>
      </c>
      <c r="J111" s="50"/>
      <c r="K111" s="50"/>
      <c r="L111" s="50"/>
      <c r="M111" s="50" t="n">
        <v>50</v>
      </c>
      <c r="N111" s="50" t="n">
        <v>116</v>
      </c>
      <c r="O111" s="51" t="n">
        <v>100</v>
      </c>
      <c r="P111" s="51" t="n">
        <v>94</v>
      </c>
      <c r="Q111" s="51" t="n">
        <v>103</v>
      </c>
      <c r="R111" s="50" t="n">
        <v>15</v>
      </c>
      <c r="S111" s="50" t="n">
        <v>1477</v>
      </c>
      <c r="T111" s="50" t="n">
        <v>202</v>
      </c>
      <c r="U111" s="52" t="n">
        <f aca="false">IF(T111&lt;&gt;0,T111/S111,"")</f>
        <v>0.136763710223426</v>
      </c>
    </row>
    <row r="112" s="2" customFormat="true" ht="12.95" hidden="false" customHeight="true" outlineLevel="0" collapsed="false">
      <c r="A112" s="49" t="n">
        <v>105</v>
      </c>
      <c r="B112" s="50" t="n">
        <v>48</v>
      </c>
      <c r="C112" s="50" t="n">
        <v>3</v>
      </c>
      <c r="D112" s="50" t="n">
        <v>1</v>
      </c>
      <c r="E112" s="50" t="n">
        <v>0</v>
      </c>
      <c r="F112" s="50" t="n">
        <v>3</v>
      </c>
      <c r="G112" s="50" t="n">
        <v>85</v>
      </c>
      <c r="H112" s="50" t="n">
        <v>27</v>
      </c>
      <c r="I112" s="50" t="n">
        <v>103</v>
      </c>
      <c r="J112" s="50"/>
      <c r="K112" s="50"/>
      <c r="L112" s="50"/>
      <c r="M112" s="50" t="n">
        <v>46</v>
      </c>
      <c r="N112" s="50" t="n">
        <v>104</v>
      </c>
      <c r="O112" s="51" t="n">
        <v>99</v>
      </c>
      <c r="P112" s="51" t="n">
        <v>90</v>
      </c>
      <c r="Q112" s="51" t="n">
        <v>107</v>
      </c>
      <c r="R112" s="50" t="n">
        <v>12</v>
      </c>
      <c r="S112" s="50" t="n">
        <v>1289</v>
      </c>
      <c r="T112" s="50" t="n">
        <v>188</v>
      </c>
      <c r="U112" s="52" t="n">
        <f aca="false">IF(T112&lt;&gt;0,T112/S112,"")</f>
        <v>0.145849495733126</v>
      </c>
    </row>
    <row r="113" s="2" customFormat="true" ht="12.95" hidden="false" customHeight="true" outlineLevel="0" collapsed="false">
      <c r="A113" s="49" t="n">
        <v>106</v>
      </c>
      <c r="B113" s="50" t="n">
        <v>61</v>
      </c>
      <c r="C113" s="50" t="n">
        <v>4</v>
      </c>
      <c r="D113" s="50" t="n">
        <v>1</v>
      </c>
      <c r="E113" s="50" t="n">
        <v>2</v>
      </c>
      <c r="F113" s="50" t="n">
        <v>3</v>
      </c>
      <c r="G113" s="50" t="n">
        <v>120</v>
      </c>
      <c r="H113" s="50" t="n">
        <v>28</v>
      </c>
      <c r="I113" s="50" t="n">
        <v>144</v>
      </c>
      <c r="J113" s="50"/>
      <c r="K113" s="50"/>
      <c r="L113" s="50"/>
      <c r="M113" s="50" t="n">
        <v>63</v>
      </c>
      <c r="N113" s="50" t="n">
        <v>140</v>
      </c>
      <c r="O113" s="51" t="n">
        <v>125</v>
      </c>
      <c r="P113" s="51" t="n">
        <v>115</v>
      </c>
      <c r="Q113" s="51" t="n">
        <v>131</v>
      </c>
      <c r="R113" s="50" t="n">
        <v>7</v>
      </c>
      <c r="S113" s="50" t="n">
        <v>1272</v>
      </c>
      <c r="T113" s="50" t="n">
        <v>234</v>
      </c>
      <c r="U113" s="52" t="n">
        <f aca="false">IF(T113&lt;&gt;0,T113/S113,"")</f>
        <v>0.183962264150943</v>
      </c>
    </row>
    <row r="114" s="2" customFormat="true" ht="12.95" hidden="false" customHeight="true" outlineLevel="0" collapsed="false">
      <c r="A114" s="49" t="n">
        <v>107</v>
      </c>
      <c r="B114" s="50" t="n">
        <v>67</v>
      </c>
      <c r="C114" s="50" t="n">
        <v>2</v>
      </c>
      <c r="D114" s="50" t="n">
        <v>0</v>
      </c>
      <c r="E114" s="50" t="n">
        <v>2</v>
      </c>
      <c r="F114" s="50" t="n">
        <v>0</v>
      </c>
      <c r="G114" s="50" t="n">
        <v>70</v>
      </c>
      <c r="H114" s="50" t="n">
        <v>14</v>
      </c>
      <c r="I114" s="50" t="n">
        <v>83</v>
      </c>
      <c r="J114" s="50"/>
      <c r="K114" s="50"/>
      <c r="L114" s="50"/>
      <c r="M114" s="50" t="n">
        <v>58</v>
      </c>
      <c r="N114" s="50" t="n">
        <v>81</v>
      </c>
      <c r="O114" s="51" t="n">
        <v>93</v>
      </c>
      <c r="P114" s="51" t="n">
        <v>89</v>
      </c>
      <c r="Q114" s="51" t="n">
        <v>92</v>
      </c>
      <c r="R114" s="50" t="n">
        <v>8</v>
      </c>
      <c r="S114" s="50" t="n">
        <v>1373</v>
      </c>
      <c r="T114" s="50" t="n">
        <v>166</v>
      </c>
      <c r="U114" s="52" t="n">
        <f aca="false">IF(T114&lt;&gt;0,T114/S114,"")</f>
        <v>0.120903131828114</v>
      </c>
    </row>
    <row r="115" s="2" customFormat="true" ht="12.95" hidden="false" customHeight="true" outlineLevel="0" collapsed="false">
      <c r="A115" s="49" t="n">
        <v>108</v>
      </c>
      <c r="B115" s="50" t="n">
        <v>65</v>
      </c>
      <c r="C115" s="50" t="n">
        <v>3</v>
      </c>
      <c r="D115" s="50" t="n">
        <v>1</v>
      </c>
      <c r="E115" s="50" t="n">
        <v>0</v>
      </c>
      <c r="F115" s="50" t="n">
        <v>6</v>
      </c>
      <c r="G115" s="50" t="n">
        <v>90</v>
      </c>
      <c r="H115" s="50" t="n">
        <v>31</v>
      </c>
      <c r="I115" s="50" t="n">
        <v>111</v>
      </c>
      <c r="J115" s="50"/>
      <c r="K115" s="50"/>
      <c r="L115" s="50"/>
      <c r="M115" s="50" t="n">
        <v>64</v>
      </c>
      <c r="N115" s="50" t="n">
        <v>106</v>
      </c>
      <c r="O115" s="51" t="n">
        <v>129</v>
      </c>
      <c r="P115" s="51" t="n">
        <v>125</v>
      </c>
      <c r="Q115" s="51" t="n">
        <v>135</v>
      </c>
      <c r="R115" s="50" t="n">
        <v>5</v>
      </c>
      <c r="S115" s="50" t="n">
        <v>1275</v>
      </c>
      <c r="T115" s="50" t="n">
        <v>207</v>
      </c>
      <c r="U115" s="52" t="n">
        <f aca="false">IF(T115&lt;&gt;0,T115/S115,"")</f>
        <v>0.162352941176471</v>
      </c>
    </row>
    <row r="116" s="2" customFormat="true" ht="12.95" hidden="false" customHeight="true" outlineLevel="0" collapsed="false">
      <c r="A116" s="45" t="n">
        <v>109</v>
      </c>
      <c r="B116" s="46" t="n">
        <v>10</v>
      </c>
      <c r="C116" s="46" t="n">
        <v>1</v>
      </c>
      <c r="D116" s="46" t="n">
        <v>0</v>
      </c>
      <c r="E116" s="46" t="n">
        <v>0</v>
      </c>
      <c r="F116" s="46" t="n">
        <v>1</v>
      </c>
      <c r="G116" s="46" t="n">
        <v>41</v>
      </c>
      <c r="H116" s="46" t="n">
        <v>6</v>
      </c>
      <c r="I116" s="46" t="n">
        <v>43</v>
      </c>
      <c r="J116" s="46" t="n">
        <v>11</v>
      </c>
      <c r="K116" s="46" t="n">
        <v>32</v>
      </c>
      <c r="L116" s="46" t="n">
        <v>15</v>
      </c>
      <c r="M116" s="46"/>
      <c r="N116" s="46"/>
      <c r="O116" s="47" t="n">
        <v>30</v>
      </c>
      <c r="P116" s="47" t="n">
        <v>35</v>
      </c>
      <c r="Q116" s="47" t="n">
        <v>34</v>
      </c>
      <c r="R116" s="46" t="n">
        <v>5</v>
      </c>
      <c r="S116" s="46" t="n">
        <v>458</v>
      </c>
      <c r="T116" s="46" t="n">
        <v>60</v>
      </c>
      <c r="U116" s="48" t="n">
        <f aca="false">IF(T116&lt;&gt;0,T116/S116,"")</f>
        <v>0.131004366812227</v>
      </c>
    </row>
    <row r="117" s="2" customFormat="true" ht="12.95" hidden="false" customHeight="true" outlineLevel="0" collapsed="false">
      <c r="A117" s="45" t="n">
        <v>110</v>
      </c>
      <c r="B117" s="46" t="n">
        <v>15</v>
      </c>
      <c r="C117" s="46" t="n">
        <v>0</v>
      </c>
      <c r="D117" s="46" t="n">
        <v>1</v>
      </c>
      <c r="E117" s="46" t="n">
        <v>0</v>
      </c>
      <c r="F117" s="46" t="n">
        <v>1</v>
      </c>
      <c r="G117" s="46" t="n">
        <v>54</v>
      </c>
      <c r="H117" s="46" t="n">
        <v>4</v>
      </c>
      <c r="I117" s="46" t="n">
        <v>57</v>
      </c>
      <c r="J117" s="46" t="n">
        <v>16</v>
      </c>
      <c r="K117" s="46" t="n">
        <v>40</v>
      </c>
      <c r="L117" s="46" t="n">
        <v>17</v>
      </c>
      <c r="M117" s="46"/>
      <c r="N117" s="46"/>
      <c r="O117" s="47" t="n">
        <v>55</v>
      </c>
      <c r="P117" s="47" t="n">
        <v>58</v>
      </c>
      <c r="Q117" s="47" t="n">
        <v>58</v>
      </c>
      <c r="R117" s="46" t="n">
        <v>10</v>
      </c>
      <c r="S117" s="46" t="n">
        <v>827</v>
      </c>
      <c r="T117" s="46" t="n">
        <v>77</v>
      </c>
      <c r="U117" s="48" t="n">
        <f aca="false">IF(T117&lt;&gt;0,T117/S117,"")</f>
        <v>0.0931076178960097</v>
      </c>
    </row>
    <row r="118" s="2" customFormat="true" ht="12.95" hidden="false" customHeight="true" outlineLevel="0" collapsed="false">
      <c r="A118" s="45" t="n">
        <v>111</v>
      </c>
      <c r="B118" s="46" t="n">
        <v>15</v>
      </c>
      <c r="C118" s="46" t="n">
        <v>3</v>
      </c>
      <c r="D118" s="46" t="n">
        <v>0</v>
      </c>
      <c r="E118" s="46" t="n">
        <v>2</v>
      </c>
      <c r="F118" s="46" t="n">
        <v>0</v>
      </c>
      <c r="G118" s="46" t="n">
        <v>98</v>
      </c>
      <c r="H118" s="46" t="n">
        <v>7</v>
      </c>
      <c r="I118" s="46" t="n">
        <v>102</v>
      </c>
      <c r="J118" s="46" t="n">
        <v>16</v>
      </c>
      <c r="K118" s="46" t="n">
        <v>78</v>
      </c>
      <c r="L118" s="46" t="n">
        <v>27</v>
      </c>
      <c r="M118" s="46"/>
      <c r="N118" s="46"/>
      <c r="O118" s="47" t="n">
        <v>83</v>
      </c>
      <c r="P118" s="47" t="n">
        <v>85</v>
      </c>
      <c r="Q118" s="47" t="n">
        <v>88</v>
      </c>
      <c r="R118" s="46" t="n">
        <v>10</v>
      </c>
      <c r="S118" s="46" t="n">
        <v>1559</v>
      </c>
      <c r="T118" s="46" t="n">
        <v>131</v>
      </c>
      <c r="U118" s="48" t="n">
        <f aca="false">IF(T118&lt;&gt;0,T118/S118,"")</f>
        <v>0.0840282232200128</v>
      </c>
    </row>
    <row r="119" s="2" customFormat="true" ht="12.95" hidden="false" customHeight="true" outlineLevel="0" collapsed="false">
      <c r="A119" s="45" t="n">
        <v>112</v>
      </c>
      <c r="B119" s="46" t="n">
        <v>19</v>
      </c>
      <c r="C119" s="46" t="n">
        <v>0</v>
      </c>
      <c r="D119" s="46" t="n">
        <v>1</v>
      </c>
      <c r="E119" s="46" t="n">
        <v>0</v>
      </c>
      <c r="F119" s="46" t="n">
        <v>2</v>
      </c>
      <c r="G119" s="46" t="n">
        <v>88</v>
      </c>
      <c r="H119" s="46" t="n">
        <v>7</v>
      </c>
      <c r="I119" s="46" t="n">
        <v>89</v>
      </c>
      <c r="J119" s="46" t="n">
        <v>19</v>
      </c>
      <c r="K119" s="46" t="n">
        <v>62</v>
      </c>
      <c r="L119" s="46" t="n">
        <v>28</v>
      </c>
      <c r="M119" s="46"/>
      <c r="N119" s="46"/>
      <c r="O119" s="47" t="n">
        <v>82</v>
      </c>
      <c r="P119" s="47" t="n">
        <v>97</v>
      </c>
      <c r="Q119" s="47" t="n">
        <v>86</v>
      </c>
      <c r="R119" s="46" t="n">
        <v>8</v>
      </c>
      <c r="S119" s="46" t="n">
        <v>1388</v>
      </c>
      <c r="T119" s="46" t="n">
        <v>122</v>
      </c>
      <c r="U119" s="48" t="n">
        <f aca="false">IF(T119&lt;&gt;0,T119/S119,"")</f>
        <v>0.0878962536023055</v>
      </c>
    </row>
    <row r="120" s="2" customFormat="true" ht="12.95" hidden="false" customHeight="true" outlineLevel="0" collapsed="false">
      <c r="A120" s="49" t="n">
        <v>113</v>
      </c>
      <c r="B120" s="50" t="n">
        <v>3</v>
      </c>
      <c r="C120" s="50" t="n">
        <v>1</v>
      </c>
      <c r="D120" s="50" t="n">
        <v>0</v>
      </c>
      <c r="E120" s="50" t="n">
        <v>1</v>
      </c>
      <c r="F120" s="50" t="n">
        <v>0</v>
      </c>
      <c r="G120" s="50" t="n">
        <v>11</v>
      </c>
      <c r="H120" s="50" t="n">
        <v>2</v>
      </c>
      <c r="I120" s="50" t="n">
        <v>16</v>
      </c>
      <c r="J120" s="50"/>
      <c r="K120" s="50"/>
      <c r="L120" s="50"/>
      <c r="M120" s="50" t="n">
        <v>2</v>
      </c>
      <c r="N120" s="50" t="n">
        <v>12</v>
      </c>
      <c r="O120" s="51" t="n">
        <v>13</v>
      </c>
      <c r="P120" s="51" t="n">
        <v>13</v>
      </c>
      <c r="Q120" s="51" t="n">
        <v>13</v>
      </c>
      <c r="R120" s="50" t="n">
        <v>0</v>
      </c>
      <c r="S120" s="50" t="n">
        <v>254</v>
      </c>
      <c r="T120" s="50" t="n">
        <v>23</v>
      </c>
      <c r="U120" s="52" t="n">
        <f aca="false">IF(T120&lt;&gt;0,T120/S120,"")</f>
        <v>0.0905511811023622</v>
      </c>
    </row>
    <row r="121" s="2" customFormat="true" ht="12.95" hidden="false" customHeight="true" outlineLevel="0" collapsed="false">
      <c r="A121" s="49" t="n">
        <v>114</v>
      </c>
      <c r="B121" s="50" t="n">
        <v>58</v>
      </c>
      <c r="C121" s="50" t="n">
        <v>2</v>
      </c>
      <c r="D121" s="50" t="n">
        <v>0</v>
      </c>
      <c r="E121" s="50" t="n">
        <v>0</v>
      </c>
      <c r="F121" s="50" t="n">
        <v>1</v>
      </c>
      <c r="G121" s="50" t="n">
        <v>113</v>
      </c>
      <c r="H121" s="50" t="n">
        <v>33</v>
      </c>
      <c r="I121" s="50" t="n">
        <v>138</v>
      </c>
      <c r="J121" s="50"/>
      <c r="K121" s="50"/>
      <c r="L121" s="50"/>
      <c r="M121" s="50" t="n">
        <v>54</v>
      </c>
      <c r="N121" s="50" t="n">
        <v>136</v>
      </c>
      <c r="O121" s="51" t="n">
        <v>136</v>
      </c>
      <c r="P121" s="51" t="n">
        <v>131</v>
      </c>
      <c r="Q121" s="51" t="n">
        <v>137</v>
      </c>
      <c r="R121" s="50" t="n">
        <v>12</v>
      </c>
      <c r="S121" s="50" t="n">
        <v>1624</v>
      </c>
      <c r="T121" s="50" t="n">
        <v>225</v>
      </c>
      <c r="U121" s="52" t="n">
        <f aca="false">IF(T121&lt;&gt;0,T121/S121,"")</f>
        <v>0.138546798029557</v>
      </c>
    </row>
    <row r="122" s="2" customFormat="true" ht="12.95" hidden="false" customHeight="true" outlineLevel="0" collapsed="false">
      <c r="A122" s="45" t="n">
        <v>115</v>
      </c>
      <c r="B122" s="46" t="n">
        <v>18</v>
      </c>
      <c r="C122" s="46" t="n">
        <v>0</v>
      </c>
      <c r="D122" s="46" t="n">
        <v>0</v>
      </c>
      <c r="E122" s="46" t="n">
        <v>1</v>
      </c>
      <c r="F122" s="46" t="n">
        <v>4</v>
      </c>
      <c r="G122" s="46" t="n">
        <v>94</v>
      </c>
      <c r="H122" s="46" t="n">
        <v>13</v>
      </c>
      <c r="I122" s="46" t="n">
        <v>97</v>
      </c>
      <c r="J122" s="46" t="n">
        <v>21</v>
      </c>
      <c r="K122" s="46" t="n">
        <v>76</v>
      </c>
      <c r="L122" s="46" t="n">
        <v>28</v>
      </c>
      <c r="M122" s="46"/>
      <c r="N122" s="46"/>
      <c r="O122" s="47" t="n">
        <v>87</v>
      </c>
      <c r="P122" s="47" t="n">
        <v>92</v>
      </c>
      <c r="Q122" s="47" t="n">
        <v>88</v>
      </c>
      <c r="R122" s="46" t="n">
        <v>9</v>
      </c>
      <c r="S122" s="46" t="n">
        <v>1797</v>
      </c>
      <c r="T122" s="46" t="n">
        <v>135</v>
      </c>
      <c r="U122" s="48" t="n">
        <f aca="false">IF(T122&lt;&gt;0,T122/S122,"")</f>
        <v>0.0751252086811352</v>
      </c>
    </row>
    <row r="123" s="2" customFormat="true" ht="12.95" hidden="false" customHeight="true" outlineLevel="0" collapsed="false">
      <c r="A123" s="49" t="n">
        <v>116</v>
      </c>
      <c r="B123" s="50" t="n">
        <v>62</v>
      </c>
      <c r="C123" s="50" t="n">
        <v>2</v>
      </c>
      <c r="D123" s="50" t="n">
        <v>0</v>
      </c>
      <c r="E123" s="50" t="n">
        <v>3</v>
      </c>
      <c r="F123" s="50" t="n">
        <v>7</v>
      </c>
      <c r="G123" s="50" t="n">
        <v>166</v>
      </c>
      <c r="H123" s="50" t="n">
        <v>29</v>
      </c>
      <c r="I123" s="50" t="n">
        <v>190</v>
      </c>
      <c r="J123" s="50"/>
      <c r="K123" s="50"/>
      <c r="L123" s="50"/>
      <c r="M123" s="50" t="n">
        <v>65</v>
      </c>
      <c r="N123" s="50" t="n">
        <v>189</v>
      </c>
      <c r="O123" s="51" t="n">
        <v>188</v>
      </c>
      <c r="P123" s="51" t="n">
        <v>192</v>
      </c>
      <c r="Q123" s="51" t="n">
        <v>200</v>
      </c>
      <c r="R123" s="50" t="n">
        <v>25</v>
      </c>
      <c r="S123" s="50" t="n">
        <v>2512</v>
      </c>
      <c r="T123" s="50" t="n">
        <v>285</v>
      </c>
      <c r="U123" s="52" t="n">
        <f aca="false">IF(T123&lt;&gt;0,T123/S123,"")</f>
        <v>0.113455414012739</v>
      </c>
    </row>
    <row r="124" s="2" customFormat="true" ht="12.95" hidden="false" customHeight="true" outlineLevel="0" collapsed="false">
      <c r="A124" s="45" t="n">
        <v>117</v>
      </c>
      <c r="B124" s="46" t="n">
        <v>20</v>
      </c>
      <c r="C124" s="46" t="n">
        <v>2</v>
      </c>
      <c r="D124" s="46" t="n">
        <v>0</v>
      </c>
      <c r="E124" s="46" t="n">
        <v>2</v>
      </c>
      <c r="F124" s="46" t="n">
        <v>5</v>
      </c>
      <c r="G124" s="46" t="n">
        <v>122</v>
      </c>
      <c r="H124" s="46" t="n">
        <v>11</v>
      </c>
      <c r="I124" s="46" t="n">
        <v>126</v>
      </c>
      <c r="J124" s="46" t="n">
        <v>25</v>
      </c>
      <c r="K124" s="46" t="n">
        <v>103</v>
      </c>
      <c r="L124" s="46" t="n">
        <v>23</v>
      </c>
      <c r="M124" s="46"/>
      <c r="N124" s="46"/>
      <c r="O124" s="47" t="n">
        <v>114</v>
      </c>
      <c r="P124" s="47" t="n">
        <v>127</v>
      </c>
      <c r="Q124" s="47" t="n">
        <v>118</v>
      </c>
      <c r="R124" s="46" t="n">
        <v>24</v>
      </c>
      <c r="S124" s="46" t="n">
        <v>2018</v>
      </c>
      <c r="T124" s="46" t="n">
        <v>168</v>
      </c>
      <c r="U124" s="48" t="n">
        <f aca="false">IF(T124&lt;&gt;0,T124/S124,"")</f>
        <v>0.0832507433102081</v>
      </c>
    </row>
    <row r="125" s="2" customFormat="true" ht="12.95" hidden="false" customHeight="true" outlineLevel="0" collapsed="false">
      <c r="A125" s="45" t="n">
        <v>118</v>
      </c>
      <c r="B125" s="46" t="n">
        <v>12</v>
      </c>
      <c r="C125" s="46" t="n">
        <v>0</v>
      </c>
      <c r="D125" s="46" t="n">
        <v>1</v>
      </c>
      <c r="E125" s="46" t="n">
        <v>0</v>
      </c>
      <c r="F125" s="46" t="n">
        <v>2</v>
      </c>
      <c r="G125" s="46" t="n">
        <v>56</v>
      </c>
      <c r="H125" s="46" t="n">
        <v>5</v>
      </c>
      <c r="I125" s="46" t="n">
        <v>59</v>
      </c>
      <c r="J125" s="46" t="n">
        <v>12</v>
      </c>
      <c r="K125" s="46" t="n">
        <v>36</v>
      </c>
      <c r="L125" s="46" t="n">
        <v>17</v>
      </c>
      <c r="M125" s="46"/>
      <c r="N125" s="46"/>
      <c r="O125" s="47" t="n">
        <v>52</v>
      </c>
      <c r="P125" s="47" t="n">
        <v>51</v>
      </c>
      <c r="Q125" s="47" t="n">
        <v>54</v>
      </c>
      <c r="R125" s="46" t="n">
        <v>5</v>
      </c>
      <c r="S125" s="46" t="n">
        <v>827</v>
      </c>
      <c r="T125" s="46" t="n">
        <v>78</v>
      </c>
      <c r="U125" s="48" t="n">
        <f aca="false">IF(T125&lt;&gt;0,T125/S125,"")</f>
        <v>0.094316807738815</v>
      </c>
    </row>
    <row r="126" s="2" customFormat="true" ht="12.95" hidden="false" customHeight="true" outlineLevel="0" collapsed="false">
      <c r="A126" s="45" t="n">
        <v>119</v>
      </c>
      <c r="B126" s="46" t="n">
        <v>14</v>
      </c>
      <c r="C126" s="46" t="n">
        <v>0</v>
      </c>
      <c r="D126" s="46" t="n">
        <v>2</v>
      </c>
      <c r="E126" s="46" t="n">
        <v>0</v>
      </c>
      <c r="F126" s="46" t="n">
        <v>2</v>
      </c>
      <c r="G126" s="46" t="n">
        <v>79</v>
      </c>
      <c r="H126" s="46" t="n">
        <v>8</v>
      </c>
      <c r="I126" s="46" t="n">
        <v>85</v>
      </c>
      <c r="J126" s="46" t="n">
        <v>18</v>
      </c>
      <c r="K126" s="46" t="n">
        <v>55</v>
      </c>
      <c r="L126" s="46" t="n">
        <v>30</v>
      </c>
      <c r="M126" s="46"/>
      <c r="N126" s="46"/>
      <c r="O126" s="47" t="n">
        <v>73</v>
      </c>
      <c r="P126" s="47" t="n">
        <v>80</v>
      </c>
      <c r="Q126" s="47" t="n">
        <v>78</v>
      </c>
      <c r="R126" s="46" t="n">
        <v>12</v>
      </c>
      <c r="S126" s="46" t="n">
        <v>1075</v>
      </c>
      <c r="T126" s="46" t="n">
        <v>106</v>
      </c>
      <c r="U126" s="48" t="n">
        <f aca="false">IF(T126&lt;&gt;0,T126/S126,"")</f>
        <v>0.0986046511627907</v>
      </c>
    </row>
    <row r="127" s="2" customFormat="true" ht="12.95" hidden="false" customHeight="true" outlineLevel="0" collapsed="false">
      <c r="A127" s="45" t="n">
        <v>120</v>
      </c>
      <c r="B127" s="46" t="n">
        <v>22</v>
      </c>
      <c r="C127" s="46" t="n">
        <v>3</v>
      </c>
      <c r="D127" s="46" t="n">
        <v>0</v>
      </c>
      <c r="E127" s="46" t="n">
        <v>0</v>
      </c>
      <c r="F127" s="46" t="n">
        <v>1</v>
      </c>
      <c r="G127" s="46" t="n">
        <v>53</v>
      </c>
      <c r="H127" s="46" t="n">
        <v>4</v>
      </c>
      <c r="I127" s="46" t="n">
        <v>50</v>
      </c>
      <c r="J127" s="46" t="n">
        <v>20</v>
      </c>
      <c r="K127" s="46" t="n">
        <v>44</v>
      </c>
      <c r="L127" s="46" t="n">
        <v>9</v>
      </c>
      <c r="M127" s="46"/>
      <c r="N127" s="46"/>
      <c r="O127" s="47" t="n">
        <v>55</v>
      </c>
      <c r="P127" s="47" t="n">
        <v>62</v>
      </c>
      <c r="Q127" s="47" t="n">
        <v>59</v>
      </c>
      <c r="R127" s="46" t="n">
        <v>9</v>
      </c>
      <c r="S127" s="46" t="n">
        <v>1006</v>
      </c>
      <c r="T127" s="46" t="n">
        <v>85</v>
      </c>
      <c r="U127" s="48" t="n">
        <f aca="false">IF(T127&lt;&gt;0,T127/S127,"")</f>
        <v>0.084493041749503</v>
      </c>
    </row>
    <row r="128" s="2" customFormat="true" ht="12.95" hidden="false" customHeight="true" outlineLevel="0" collapsed="false">
      <c r="A128" s="49" t="n">
        <v>121</v>
      </c>
      <c r="B128" s="50" t="n">
        <v>3</v>
      </c>
      <c r="C128" s="50" t="n">
        <v>0</v>
      </c>
      <c r="D128" s="50" t="n">
        <v>0</v>
      </c>
      <c r="E128" s="50" t="n">
        <v>0</v>
      </c>
      <c r="F128" s="50" t="n">
        <v>0</v>
      </c>
      <c r="G128" s="50" t="n">
        <v>1</v>
      </c>
      <c r="H128" s="50" t="n">
        <v>0</v>
      </c>
      <c r="I128" s="50" t="n">
        <v>1</v>
      </c>
      <c r="J128" s="50"/>
      <c r="K128" s="50"/>
      <c r="L128" s="50"/>
      <c r="M128" s="50" t="n">
        <v>3</v>
      </c>
      <c r="N128" s="50" t="n">
        <v>1</v>
      </c>
      <c r="O128" s="51" t="n">
        <v>4</v>
      </c>
      <c r="P128" s="51" t="n">
        <v>4</v>
      </c>
      <c r="Q128" s="51" t="n">
        <v>4</v>
      </c>
      <c r="R128" s="50" t="n">
        <v>0</v>
      </c>
      <c r="S128" s="50" t="n">
        <v>52</v>
      </c>
      <c r="T128" s="50" t="n">
        <v>4</v>
      </c>
      <c r="U128" s="52" t="n">
        <f aca="false">IF(T128&lt;&gt;0,T128/S128,"")</f>
        <v>0.0769230769230769</v>
      </c>
    </row>
    <row r="129" s="2" customFormat="true" ht="12.95" hidden="false" customHeight="true" outlineLevel="0" collapsed="false">
      <c r="A129" s="45" t="n">
        <v>122</v>
      </c>
      <c r="B129" s="46" t="n">
        <v>14</v>
      </c>
      <c r="C129" s="46" t="n">
        <v>0</v>
      </c>
      <c r="D129" s="46" t="n">
        <v>3</v>
      </c>
      <c r="E129" s="46" t="n">
        <v>0</v>
      </c>
      <c r="F129" s="46" t="n">
        <v>0</v>
      </c>
      <c r="G129" s="46" t="n">
        <v>76</v>
      </c>
      <c r="H129" s="46" t="n">
        <v>7</v>
      </c>
      <c r="I129" s="46" t="n">
        <v>76</v>
      </c>
      <c r="J129" s="46" t="n">
        <v>17</v>
      </c>
      <c r="K129" s="46" t="n">
        <v>59</v>
      </c>
      <c r="L129" s="46" t="n">
        <v>24</v>
      </c>
      <c r="M129" s="46"/>
      <c r="N129" s="46"/>
      <c r="O129" s="47" t="n">
        <v>63</v>
      </c>
      <c r="P129" s="47" t="n">
        <v>77</v>
      </c>
      <c r="Q129" s="47" t="n">
        <v>67</v>
      </c>
      <c r="R129" s="46" t="n">
        <v>11</v>
      </c>
      <c r="S129" s="46" t="n">
        <v>1915</v>
      </c>
      <c r="T129" s="46" t="n">
        <v>105</v>
      </c>
      <c r="U129" s="48" t="n">
        <f aca="false">IF(T129&lt;&gt;0,T129/S129,"")</f>
        <v>0.0548302872062663</v>
      </c>
    </row>
    <row r="130" s="2" customFormat="true" ht="12.95" hidden="false" customHeight="true" outlineLevel="0" collapsed="false">
      <c r="A130" s="45" t="n">
        <v>123</v>
      </c>
      <c r="B130" s="46" t="n">
        <v>5</v>
      </c>
      <c r="C130" s="46" t="n">
        <v>1</v>
      </c>
      <c r="D130" s="46" t="n">
        <v>1</v>
      </c>
      <c r="E130" s="46" t="n">
        <v>1</v>
      </c>
      <c r="F130" s="46" t="n">
        <v>1</v>
      </c>
      <c r="G130" s="46" t="n">
        <v>61</v>
      </c>
      <c r="H130" s="46" t="n">
        <v>9</v>
      </c>
      <c r="I130" s="46" t="n">
        <v>66</v>
      </c>
      <c r="J130" s="46" t="n">
        <v>8</v>
      </c>
      <c r="K130" s="46" t="n">
        <v>57</v>
      </c>
      <c r="L130" s="46" t="n">
        <v>9</v>
      </c>
      <c r="M130" s="46"/>
      <c r="N130" s="46"/>
      <c r="O130" s="47" t="n">
        <v>57</v>
      </c>
      <c r="P130" s="47" t="n">
        <v>61</v>
      </c>
      <c r="Q130" s="47" t="n">
        <v>60</v>
      </c>
      <c r="R130" s="46" t="n">
        <v>3</v>
      </c>
      <c r="S130" s="46" t="n">
        <v>888</v>
      </c>
      <c r="T130" s="46" t="n">
        <v>79</v>
      </c>
      <c r="U130" s="48" t="n">
        <f aca="false">IF(T130&lt;&gt;0,T130/S130,"")</f>
        <v>0.088963963963964</v>
      </c>
    </row>
    <row r="131" s="2" customFormat="true" ht="12.95" hidden="false" customHeight="true" outlineLevel="0" collapsed="false">
      <c r="A131" s="45" t="n">
        <v>124</v>
      </c>
      <c r="B131" s="46" t="n">
        <v>13</v>
      </c>
      <c r="C131" s="46" t="n">
        <v>0</v>
      </c>
      <c r="D131" s="46" t="n">
        <v>0</v>
      </c>
      <c r="E131" s="46" t="n">
        <v>0</v>
      </c>
      <c r="F131" s="46" t="n">
        <v>0</v>
      </c>
      <c r="G131" s="46" t="n">
        <v>94</v>
      </c>
      <c r="H131" s="46" t="n">
        <v>9</v>
      </c>
      <c r="I131" s="46" t="n">
        <v>100</v>
      </c>
      <c r="J131" s="46" t="n">
        <v>11</v>
      </c>
      <c r="K131" s="46" t="n">
        <v>81</v>
      </c>
      <c r="L131" s="46" t="n">
        <v>21</v>
      </c>
      <c r="M131" s="46"/>
      <c r="N131" s="46"/>
      <c r="O131" s="47" t="n">
        <v>66</v>
      </c>
      <c r="P131" s="47" t="n">
        <v>76</v>
      </c>
      <c r="Q131" s="47" t="n">
        <v>70</v>
      </c>
      <c r="R131" s="46" t="n">
        <v>13</v>
      </c>
      <c r="S131" s="46" t="n">
        <v>1356</v>
      </c>
      <c r="T131" s="46" t="n">
        <v>125</v>
      </c>
      <c r="U131" s="48" t="n">
        <f aca="false">IF(T131&lt;&gt;0,T131/S131,"")</f>
        <v>0.0921828908554572</v>
      </c>
    </row>
    <row r="132" s="2" customFormat="true" ht="12.95" hidden="false" customHeight="true" outlineLevel="0" collapsed="false">
      <c r="A132" s="45" t="n">
        <v>125</v>
      </c>
      <c r="B132" s="46" t="n">
        <v>0</v>
      </c>
      <c r="C132" s="46" t="n">
        <v>0</v>
      </c>
      <c r="D132" s="46" t="n">
        <v>0</v>
      </c>
      <c r="E132" s="46" t="n">
        <v>0</v>
      </c>
      <c r="F132" s="46" t="n">
        <v>0</v>
      </c>
      <c r="G132" s="46" t="n">
        <v>11</v>
      </c>
      <c r="H132" s="46" t="n">
        <v>0</v>
      </c>
      <c r="I132" s="46" t="n">
        <v>9</v>
      </c>
      <c r="J132" s="46" t="n">
        <v>0</v>
      </c>
      <c r="K132" s="46" t="n">
        <v>8</v>
      </c>
      <c r="L132" s="46" t="n">
        <v>2</v>
      </c>
      <c r="M132" s="46"/>
      <c r="N132" s="46"/>
      <c r="O132" s="47" t="n">
        <v>5</v>
      </c>
      <c r="P132" s="47" t="n">
        <v>8</v>
      </c>
      <c r="Q132" s="47" t="n">
        <v>6</v>
      </c>
      <c r="R132" s="46" t="n">
        <v>0</v>
      </c>
      <c r="S132" s="46" t="n">
        <v>64</v>
      </c>
      <c r="T132" s="46" t="n">
        <v>12</v>
      </c>
      <c r="U132" s="48" t="n">
        <f aca="false">IF(T132&lt;&gt;0,T132/S132,"")</f>
        <v>0.1875</v>
      </c>
    </row>
    <row r="133" s="56" customFormat="true" ht="12.95" hidden="false" customHeight="true" outlineLevel="0" collapsed="false">
      <c r="A133" s="53" t="s">
        <v>40</v>
      </c>
      <c r="B133" s="54" t="n">
        <f aca="false">SUM(B8:B132)</f>
        <v>6359</v>
      </c>
      <c r="C133" s="54" t="n">
        <f aca="false">SUM(C8:C132)</f>
        <v>475</v>
      </c>
      <c r="D133" s="54" t="n">
        <f aca="false">SUM(D8:D132)</f>
        <v>77</v>
      </c>
      <c r="E133" s="54" t="n">
        <f aca="false">SUM(E8:E132)</f>
        <v>184</v>
      </c>
      <c r="F133" s="54" t="n">
        <f aca="false">SUM(F8:F132)</f>
        <v>415</v>
      </c>
      <c r="G133" s="54" t="n">
        <f aca="false">SUM(G8:G132)</f>
        <v>13679</v>
      </c>
      <c r="H133" s="54" t="n">
        <f aca="false">SUM(H8:H132)</f>
        <v>2267</v>
      </c>
      <c r="I133" s="54" t="n">
        <f aca="false">SUM(I8:I132)</f>
        <v>15131</v>
      </c>
      <c r="J133" s="54" t="n">
        <f aca="false">SUM(J8:J132)</f>
        <v>1409</v>
      </c>
      <c r="K133" s="54" t="n">
        <f aca="false">SUM(K8:K132)</f>
        <v>8271</v>
      </c>
      <c r="L133" s="54" t="n">
        <f aca="false">SUM(L8:L132)</f>
        <v>2548</v>
      </c>
      <c r="M133" s="54" t="n">
        <f aca="false">SUM(M8:M132)</f>
        <v>4661</v>
      </c>
      <c r="N133" s="54" t="n">
        <f aca="false">SUM(N8:N132)</f>
        <v>4490</v>
      </c>
      <c r="O133" s="54" t="n">
        <f aca="false">SUM(O8:O132)</f>
        <v>14034</v>
      </c>
      <c r="P133" s="54" t="n">
        <f aca="false">SUM(P8:P132)</f>
        <v>14385</v>
      </c>
      <c r="Q133" s="54" t="n">
        <f aca="false">SUM(Q8:Q132)</f>
        <v>14820</v>
      </c>
      <c r="R133" s="54" t="n">
        <f aca="false">SUM(R8:R132)</f>
        <v>1812</v>
      </c>
      <c r="S133" s="54" t="n">
        <f aca="false">SUM(S8:S132)</f>
        <v>159929</v>
      </c>
      <c r="T133" s="54" t="n">
        <f aca="false">SUM(T8:T132)</f>
        <v>25014</v>
      </c>
      <c r="U133" s="55" t="n">
        <f aca="false">IF(T133&lt;&gt;0,T133/S133,"")</f>
        <v>0.156406905564344</v>
      </c>
    </row>
    <row r="134" s="2" customFormat="true" ht="12.95" hidden="false" customHeight="true" outlineLevel="0" collapsed="false">
      <c r="A134" s="20"/>
      <c r="R134" s="57"/>
      <c r="S134" s="57"/>
      <c r="T134" s="57"/>
      <c r="U134" s="58"/>
    </row>
    <row r="135" s="2" customFormat="true" ht="12.95" hidden="false" customHeight="true" outlineLevel="0" collapsed="false">
      <c r="A135" s="41" t="s">
        <v>41</v>
      </c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60"/>
    </row>
    <row r="136" s="2" customFormat="true" ht="12.95" hidden="false" customHeight="true" outlineLevel="0" collapsed="false">
      <c r="A136" s="49" t="s">
        <v>42</v>
      </c>
      <c r="B136" s="50" t="n">
        <v>9</v>
      </c>
      <c r="C136" s="50" t="n">
        <v>0</v>
      </c>
      <c r="D136" s="50" t="n">
        <v>0</v>
      </c>
      <c r="E136" s="50" t="n">
        <v>1</v>
      </c>
      <c r="F136" s="50" t="n">
        <v>0</v>
      </c>
      <c r="G136" s="50" t="n">
        <v>64</v>
      </c>
      <c r="H136" s="50" t="n">
        <v>0</v>
      </c>
      <c r="I136" s="50" t="n">
        <v>60</v>
      </c>
      <c r="J136" s="50" t="n">
        <v>9</v>
      </c>
      <c r="K136" s="50" t="n">
        <v>52</v>
      </c>
      <c r="L136" s="50" t="n">
        <v>13</v>
      </c>
      <c r="M136" s="50"/>
      <c r="N136" s="50"/>
      <c r="O136" s="51" t="n">
        <v>59</v>
      </c>
      <c r="P136" s="51" t="n">
        <v>60</v>
      </c>
      <c r="Q136" s="51" t="n">
        <v>60</v>
      </c>
      <c r="R136" s="61" t="n">
        <v>6</v>
      </c>
      <c r="S136" s="61" t="n">
        <v>201</v>
      </c>
      <c r="T136" s="61" t="n">
        <v>86</v>
      </c>
      <c r="U136" s="62" t="n">
        <f aca="false">IF(T136&lt;&gt;0,T136/S136,"")</f>
        <v>0.427860696517413</v>
      </c>
    </row>
    <row r="137" s="2" customFormat="true" ht="12.95" hidden="false" customHeight="true" outlineLevel="0" collapsed="false">
      <c r="A137" s="49" t="s">
        <v>43</v>
      </c>
      <c r="B137" s="50" t="n">
        <v>20</v>
      </c>
      <c r="C137" s="50" t="n">
        <v>3</v>
      </c>
      <c r="D137" s="50" t="n">
        <v>0</v>
      </c>
      <c r="E137" s="50" t="n">
        <v>0</v>
      </c>
      <c r="F137" s="50" t="n">
        <v>0</v>
      </c>
      <c r="G137" s="50" t="n">
        <v>132</v>
      </c>
      <c r="H137" s="50" t="n">
        <v>0</v>
      </c>
      <c r="I137" s="50" t="n">
        <v>136</v>
      </c>
      <c r="J137" s="50" t="n">
        <v>15</v>
      </c>
      <c r="K137" s="50" t="n">
        <v>134</v>
      </c>
      <c r="L137" s="50" t="n">
        <v>11</v>
      </c>
      <c r="M137" s="50"/>
      <c r="N137" s="50"/>
      <c r="O137" s="51" t="n">
        <v>123</v>
      </c>
      <c r="P137" s="51" t="n">
        <v>125</v>
      </c>
      <c r="Q137" s="51" t="n">
        <v>121</v>
      </c>
      <c r="R137" s="61" t="n">
        <v>4</v>
      </c>
      <c r="S137" s="61" t="n">
        <v>565</v>
      </c>
      <c r="T137" s="61" t="n">
        <v>183</v>
      </c>
      <c r="U137" s="62" t="n">
        <f aca="false">IF(T137&lt;&gt;0,T137/S137,"")</f>
        <v>0.323893805309734</v>
      </c>
    </row>
    <row r="138" s="2" customFormat="true" ht="12.95" hidden="false" customHeight="true" outlineLevel="0" collapsed="false">
      <c r="A138" s="49" t="s">
        <v>44</v>
      </c>
      <c r="B138" s="50" t="n">
        <v>16</v>
      </c>
      <c r="C138" s="50" t="n">
        <v>0</v>
      </c>
      <c r="D138" s="50" t="n">
        <v>0</v>
      </c>
      <c r="E138" s="50" t="n">
        <v>1</v>
      </c>
      <c r="F138" s="50" t="n">
        <v>0</v>
      </c>
      <c r="G138" s="50" t="n">
        <v>200</v>
      </c>
      <c r="H138" s="50" t="n">
        <v>9</v>
      </c>
      <c r="I138" s="50" t="n">
        <v>190</v>
      </c>
      <c r="J138" s="50" t="n">
        <v>14</v>
      </c>
      <c r="K138" s="50" t="n">
        <v>167</v>
      </c>
      <c r="L138" s="50" t="n">
        <v>44</v>
      </c>
      <c r="M138" s="50"/>
      <c r="N138" s="50"/>
      <c r="O138" s="51" t="n">
        <v>142</v>
      </c>
      <c r="P138" s="51" t="n">
        <v>166</v>
      </c>
      <c r="Q138" s="51" t="n">
        <v>149</v>
      </c>
      <c r="R138" s="61" t="n">
        <v>9</v>
      </c>
      <c r="S138" s="61" t="n">
        <v>736</v>
      </c>
      <c r="T138" s="61" t="n">
        <v>262</v>
      </c>
      <c r="U138" s="62" t="n">
        <f aca="false">IF(T138&lt;&gt;0,T138/S138,"")</f>
        <v>0.355978260869565</v>
      </c>
    </row>
    <row r="139" s="2" customFormat="true" ht="12.95" hidden="false" customHeight="true" outlineLevel="0" collapsed="false">
      <c r="A139" s="49" t="s">
        <v>45</v>
      </c>
      <c r="B139" s="50" t="n">
        <v>0</v>
      </c>
      <c r="C139" s="50" t="n">
        <v>0</v>
      </c>
      <c r="D139" s="50" t="n">
        <v>0</v>
      </c>
      <c r="E139" s="50" t="n">
        <v>0</v>
      </c>
      <c r="F139" s="50" t="n">
        <v>0</v>
      </c>
      <c r="G139" s="50" t="n">
        <v>5</v>
      </c>
      <c r="H139" s="50" t="n">
        <v>0</v>
      </c>
      <c r="I139" s="50" t="n">
        <v>5</v>
      </c>
      <c r="J139" s="50" t="n">
        <v>1</v>
      </c>
      <c r="K139" s="50" t="n">
        <v>5</v>
      </c>
      <c r="L139" s="50" t="n">
        <v>1</v>
      </c>
      <c r="M139" s="50"/>
      <c r="N139" s="50"/>
      <c r="O139" s="51" t="n">
        <v>6</v>
      </c>
      <c r="P139" s="51" t="n">
        <v>7</v>
      </c>
      <c r="Q139" s="51" t="n">
        <v>7</v>
      </c>
      <c r="R139" s="61" t="n">
        <v>0</v>
      </c>
      <c r="S139" s="61" t="n">
        <v>38</v>
      </c>
      <c r="T139" s="61" t="n">
        <v>8</v>
      </c>
      <c r="U139" s="62" t="n">
        <f aca="false">IF(T139&lt;&gt;0,T139/S139,"")</f>
        <v>0.210526315789474</v>
      </c>
    </row>
    <row r="140" s="2" customFormat="true" ht="12.95" hidden="false" customHeight="true" outlineLevel="0" collapsed="false">
      <c r="A140" s="49" t="s">
        <v>46</v>
      </c>
      <c r="B140" s="50" t="n">
        <v>16</v>
      </c>
      <c r="C140" s="50" t="n">
        <v>2</v>
      </c>
      <c r="D140" s="50" t="n">
        <v>0</v>
      </c>
      <c r="E140" s="50" t="n">
        <v>0</v>
      </c>
      <c r="F140" s="50" t="n">
        <v>0</v>
      </c>
      <c r="G140" s="50" t="n">
        <v>104</v>
      </c>
      <c r="H140" s="50" t="n">
        <v>10</v>
      </c>
      <c r="I140" s="50" t="n">
        <v>122</v>
      </c>
      <c r="J140" s="50" t="n">
        <v>17</v>
      </c>
      <c r="K140" s="50" t="n">
        <v>107</v>
      </c>
      <c r="L140" s="50" t="n">
        <v>16</v>
      </c>
      <c r="M140" s="50"/>
      <c r="N140" s="50"/>
      <c r="O140" s="51" t="n">
        <v>107</v>
      </c>
      <c r="P140" s="51" t="n">
        <v>111</v>
      </c>
      <c r="Q140" s="51" t="n">
        <v>122</v>
      </c>
      <c r="R140" s="61" t="n">
        <v>9</v>
      </c>
      <c r="S140" s="61" t="n">
        <v>712</v>
      </c>
      <c r="T140" s="61" t="n">
        <v>155</v>
      </c>
      <c r="U140" s="62" t="n">
        <f aca="false">IF(T140&lt;&gt;0,T140/S140,"")</f>
        <v>0.217696629213483</v>
      </c>
    </row>
    <row r="141" s="2" customFormat="true" ht="12.95" hidden="false" customHeight="true" outlineLevel="0" collapsed="false">
      <c r="A141" s="49" t="s">
        <v>47</v>
      </c>
      <c r="B141" s="50" t="n">
        <v>3</v>
      </c>
      <c r="C141" s="63" t="n">
        <v>0</v>
      </c>
      <c r="D141" s="63" t="n">
        <v>0</v>
      </c>
      <c r="E141" s="63" t="n">
        <v>1</v>
      </c>
      <c r="F141" s="63" t="n">
        <v>0</v>
      </c>
      <c r="G141" s="63" t="n">
        <v>11</v>
      </c>
      <c r="H141" s="50" t="n">
        <v>0</v>
      </c>
      <c r="I141" s="50" t="n">
        <v>9</v>
      </c>
      <c r="J141" s="50" t="n">
        <v>4</v>
      </c>
      <c r="K141" s="63" t="n">
        <v>7</v>
      </c>
      <c r="L141" s="50" t="n">
        <v>2</v>
      </c>
      <c r="M141" s="50"/>
      <c r="N141" s="50"/>
      <c r="O141" s="51" t="n">
        <v>10</v>
      </c>
      <c r="P141" s="51" t="n">
        <v>6</v>
      </c>
      <c r="Q141" s="51" t="n">
        <v>10</v>
      </c>
      <c r="R141" s="61" t="n">
        <v>1</v>
      </c>
      <c r="S141" s="61" t="n">
        <v>65</v>
      </c>
      <c r="T141" s="61" t="n">
        <v>15</v>
      </c>
      <c r="U141" s="62" t="n">
        <f aca="false">IF(T141&lt;&gt;0,T141/S141,"")</f>
        <v>0.230769230769231</v>
      </c>
    </row>
    <row r="142" s="56" customFormat="true" ht="12.95" hidden="false" customHeight="true" outlineLevel="0" collapsed="false">
      <c r="A142" s="53" t="s">
        <v>40</v>
      </c>
      <c r="B142" s="54" t="n">
        <f aca="false">SUM(B136:B141)</f>
        <v>64</v>
      </c>
      <c r="C142" s="54" t="n">
        <f aca="false">SUM(C136:C141)</f>
        <v>5</v>
      </c>
      <c r="D142" s="54" t="n">
        <f aca="false">SUM(D136:D141)</f>
        <v>0</v>
      </c>
      <c r="E142" s="54" t="n">
        <f aca="false">SUM(E136:E141)</f>
        <v>3</v>
      </c>
      <c r="F142" s="54" t="n">
        <f aca="false">SUM(F136:F141)</f>
        <v>0</v>
      </c>
      <c r="G142" s="54" t="n">
        <f aca="false">SUM(G136:G141)</f>
        <v>516</v>
      </c>
      <c r="H142" s="54" t="n">
        <f aca="false">SUM(H136:H141)</f>
        <v>19</v>
      </c>
      <c r="I142" s="54" t="n">
        <f aca="false">SUM(I136:I141)</f>
        <v>522</v>
      </c>
      <c r="J142" s="54" t="n">
        <f aca="false">SUM(J136:J141)</f>
        <v>60</v>
      </c>
      <c r="K142" s="54" t="n">
        <f aca="false">SUM(K136:K141)</f>
        <v>472</v>
      </c>
      <c r="L142" s="54" t="n">
        <f aca="false">SUM(L136:L141)</f>
        <v>87</v>
      </c>
      <c r="M142" s="54" t="n">
        <f aca="false">SUM(M136:M141)</f>
        <v>0</v>
      </c>
      <c r="N142" s="54" t="n">
        <f aca="false">SUM(N136:N141)</f>
        <v>0</v>
      </c>
      <c r="O142" s="54" t="n">
        <f aca="false">SUM(O136:O141)</f>
        <v>447</v>
      </c>
      <c r="P142" s="54" t="n">
        <f aca="false">SUM(P136:P141)</f>
        <v>475</v>
      </c>
      <c r="Q142" s="54" t="n">
        <f aca="false">SUM(Q136:Q141)</f>
        <v>469</v>
      </c>
      <c r="R142" s="54" t="n">
        <f aca="false">SUM(R136:R141)</f>
        <v>29</v>
      </c>
      <c r="S142" s="54" t="n">
        <f aca="false">SUM(S136:S141)</f>
        <v>2317</v>
      </c>
      <c r="T142" s="54" t="n">
        <f aca="false">SUM(T136:T141)</f>
        <v>709</v>
      </c>
      <c r="U142" s="55" t="n">
        <f aca="false">IF(T142&lt;&gt;0,T142/S142,"")</f>
        <v>0.305999136814847</v>
      </c>
    </row>
    <row r="143" s="2" customFormat="true" ht="12.95" hidden="false" customHeight="true" outlineLevel="0" collapsed="false">
      <c r="A143" s="20"/>
      <c r="U143" s="58"/>
    </row>
    <row r="144" s="2" customFormat="true" ht="12.95" hidden="false" customHeight="true" outlineLevel="0" collapsed="false">
      <c r="A144" s="41" t="s">
        <v>48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60"/>
    </row>
    <row r="145" s="2" customFormat="true" ht="12.95" hidden="false" customHeight="true" outlineLevel="0" collapsed="false">
      <c r="A145" s="49" t="s">
        <v>49</v>
      </c>
      <c r="B145" s="50" t="n">
        <v>93</v>
      </c>
      <c r="C145" s="50" t="n">
        <v>6</v>
      </c>
      <c r="D145" s="50" t="n">
        <v>1</v>
      </c>
      <c r="E145" s="50" t="n">
        <v>1</v>
      </c>
      <c r="F145" s="50" t="n">
        <v>5</v>
      </c>
      <c r="G145" s="50" t="n">
        <v>90</v>
      </c>
      <c r="H145" s="50" t="n">
        <v>10</v>
      </c>
      <c r="I145" s="50" t="n">
        <v>99</v>
      </c>
      <c r="J145" s="50"/>
      <c r="K145" s="50"/>
      <c r="L145" s="50"/>
      <c r="M145" s="50" t="n">
        <v>92</v>
      </c>
      <c r="N145" s="50" t="n">
        <v>97</v>
      </c>
      <c r="O145" s="51" t="n">
        <v>178</v>
      </c>
      <c r="P145" s="51" t="n">
        <v>176</v>
      </c>
      <c r="Q145" s="51" t="n">
        <v>176</v>
      </c>
      <c r="R145" s="50" t="n">
        <v>7</v>
      </c>
      <c r="S145" s="50" t="n">
        <v>810</v>
      </c>
      <c r="T145" s="50" t="n">
        <v>224</v>
      </c>
      <c r="U145" s="52" t="n">
        <f aca="false">IF(T145&lt;&gt;0,T145/S145,"")</f>
        <v>0.276543209876543</v>
      </c>
    </row>
    <row r="146" s="2" customFormat="true" ht="12.95" hidden="false" customHeight="true" outlineLevel="0" collapsed="false">
      <c r="A146" s="49" t="s">
        <v>50</v>
      </c>
      <c r="B146" s="50" t="n">
        <v>60</v>
      </c>
      <c r="C146" s="50" t="n">
        <v>1</v>
      </c>
      <c r="D146" s="50" t="n">
        <v>0</v>
      </c>
      <c r="E146" s="50" t="n">
        <v>3</v>
      </c>
      <c r="F146" s="50" t="n">
        <v>3</v>
      </c>
      <c r="G146" s="50" t="n">
        <v>116</v>
      </c>
      <c r="H146" s="50" t="n">
        <v>1</v>
      </c>
      <c r="I146" s="50" t="n">
        <v>115</v>
      </c>
      <c r="J146" s="50"/>
      <c r="K146" s="50"/>
      <c r="L146" s="50"/>
      <c r="M146" s="50" t="n">
        <v>65</v>
      </c>
      <c r="N146" s="50" t="n">
        <v>115</v>
      </c>
      <c r="O146" s="51" t="n">
        <v>160</v>
      </c>
      <c r="P146" s="51" t="n">
        <v>160</v>
      </c>
      <c r="Q146" s="51" t="n">
        <v>158</v>
      </c>
      <c r="R146" s="50" t="n">
        <v>7</v>
      </c>
      <c r="S146" s="50" t="n">
        <v>744</v>
      </c>
      <c r="T146" s="50" t="n">
        <v>194</v>
      </c>
      <c r="U146" s="52" t="n">
        <f aca="false">IF(T146&lt;&gt;0,T146/S146,"")</f>
        <v>0.260752688172043</v>
      </c>
    </row>
    <row r="147" s="2" customFormat="true" ht="12.95" hidden="false" customHeight="true" outlineLevel="0" collapsed="false">
      <c r="A147" s="49" t="s">
        <v>51</v>
      </c>
      <c r="B147" s="50" t="n">
        <v>55</v>
      </c>
      <c r="C147" s="50" t="n">
        <v>0</v>
      </c>
      <c r="D147" s="50" t="n">
        <v>2</v>
      </c>
      <c r="E147" s="50" t="n">
        <v>4</v>
      </c>
      <c r="F147" s="50" t="n">
        <v>4</v>
      </c>
      <c r="G147" s="50" t="n">
        <v>83</v>
      </c>
      <c r="H147" s="50" t="n">
        <v>5</v>
      </c>
      <c r="I147" s="50" t="n">
        <v>84</v>
      </c>
      <c r="J147" s="50"/>
      <c r="K147" s="50"/>
      <c r="L147" s="50"/>
      <c r="M147" s="50" t="n">
        <v>61</v>
      </c>
      <c r="N147" s="50" t="n">
        <v>86</v>
      </c>
      <c r="O147" s="51" t="n">
        <v>135</v>
      </c>
      <c r="P147" s="51" t="n">
        <v>131</v>
      </c>
      <c r="Q147" s="51" t="n">
        <v>135</v>
      </c>
      <c r="R147" s="50" t="n">
        <v>3</v>
      </c>
      <c r="S147" s="50" t="n">
        <v>646</v>
      </c>
      <c r="T147" s="50" t="n">
        <v>169</v>
      </c>
      <c r="U147" s="52" t="n">
        <f aca="false">IF(T147&lt;&gt;0,T147/S147,"")</f>
        <v>0.261609907120743</v>
      </c>
    </row>
    <row r="148" s="2" customFormat="true" ht="12.95" hidden="false" customHeight="true" outlineLevel="0" collapsed="false">
      <c r="A148" s="49" t="s">
        <v>52</v>
      </c>
      <c r="B148" s="50" t="n">
        <v>66</v>
      </c>
      <c r="C148" s="50" t="n">
        <v>5</v>
      </c>
      <c r="D148" s="50" t="n">
        <v>1</v>
      </c>
      <c r="E148" s="50" t="n">
        <v>1</v>
      </c>
      <c r="F148" s="50" t="n">
        <v>5</v>
      </c>
      <c r="G148" s="50" t="n">
        <v>48</v>
      </c>
      <c r="H148" s="50" t="n">
        <v>9</v>
      </c>
      <c r="I148" s="50" t="n">
        <v>59</v>
      </c>
      <c r="J148" s="50"/>
      <c r="K148" s="50"/>
      <c r="L148" s="50"/>
      <c r="M148" s="50" t="n">
        <v>78</v>
      </c>
      <c r="N148" s="50" t="n">
        <v>57</v>
      </c>
      <c r="O148" s="51" t="n">
        <v>110</v>
      </c>
      <c r="P148" s="51" t="n">
        <v>113</v>
      </c>
      <c r="Q148" s="51" t="n">
        <v>112</v>
      </c>
      <c r="R148" s="50" t="n">
        <v>7</v>
      </c>
      <c r="S148" s="50" t="n">
        <v>878</v>
      </c>
      <c r="T148" s="50" t="n">
        <v>150</v>
      </c>
      <c r="U148" s="52" t="n">
        <f aca="false">IF(T148&lt;&gt;0,T148/S148,"")</f>
        <v>0.170842824601367</v>
      </c>
    </row>
    <row r="149" s="2" customFormat="true" ht="12.95" hidden="false" customHeight="true" outlineLevel="0" collapsed="false">
      <c r="A149" s="49" t="s">
        <v>53</v>
      </c>
      <c r="B149" s="50" t="n">
        <v>49</v>
      </c>
      <c r="C149" s="50" t="n">
        <v>3</v>
      </c>
      <c r="D149" s="50" t="n">
        <v>1</v>
      </c>
      <c r="E149" s="50" t="n">
        <v>1</v>
      </c>
      <c r="F149" s="50" t="n">
        <v>2</v>
      </c>
      <c r="G149" s="50" t="n">
        <v>65</v>
      </c>
      <c r="H149" s="50" t="n">
        <v>5</v>
      </c>
      <c r="I149" s="50" t="n">
        <v>64</v>
      </c>
      <c r="J149" s="50"/>
      <c r="K149" s="50"/>
      <c r="L149" s="50"/>
      <c r="M149" s="50" t="n">
        <v>50</v>
      </c>
      <c r="N149" s="50" t="n">
        <v>65</v>
      </c>
      <c r="O149" s="51" t="n">
        <v>109</v>
      </c>
      <c r="P149" s="51" t="n">
        <v>109</v>
      </c>
      <c r="Q149" s="51" t="n">
        <v>105</v>
      </c>
      <c r="R149" s="50" t="n">
        <v>9</v>
      </c>
      <c r="S149" s="50" t="n">
        <v>874</v>
      </c>
      <c r="T149" s="50" t="n">
        <v>138</v>
      </c>
      <c r="U149" s="52" t="n">
        <f aca="false">IF(T149&lt;&gt;0,T149/S149,"")</f>
        <v>0.157894736842105</v>
      </c>
    </row>
    <row r="150" s="2" customFormat="true" ht="12.95" hidden="false" customHeight="true" outlineLevel="0" collapsed="false">
      <c r="A150" s="49" t="s">
        <v>54</v>
      </c>
      <c r="B150" s="50" t="n">
        <v>57</v>
      </c>
      <c r="C150" s="50" t="n">
        <v>7</v>
      </c>
      <c r="D150" s="50" t="n">
        <v>2</v>
      </c>
      <c r="E150" s="50" t="n">
        <v>2</v>
      </c>
      <c r="F150" s="50" t="n">
        <v>1</v>
      </c>
      <c r="G150" s="50" t="n">
        <v>54</v>
      </c>
      <c r="H150" s="50" t="n">
        <v>3</v>
      </c>
      <c r="I150" s="50" t="n">
        <v>58</v>
      </c>
      <c r="J150" s="50"/>
      <c r="K150" s="50"/>
      <c r="L150" s="50"/>
      <c r="M150" s="50" t="n">
        <v>66</v>
      </c>
      <c r="N150" s="50" t="n">
        <v>56</v>
      </c>
      <c r="O150" s="51" t="n">
        <v>111</v>
      </c>
      <c r="P150" s="51" t="n">
        <v>109</v>
      </c>
      <c r="Q150" s="51" t="n">
        <v>107</v>
      </c>
      <c r="R150" s="50" t="n">
        <v>12</v>
      </c>
      <c r="S150" s="50" t="n">
        <v>760</v>
      </c>
      <c r="T150" s="50" t="n">
        <v>133</v>
      </c>
      <c r="U150" s="52" t="n">
        <f aca="false">IF(T150&lt;&gt;0,T150/S150,"")</f>
        <v>0.175</v>
      </c>
    </row>
    <row r="151" s="2" customFormat="true" ht="12.95" hidden="false" customHeight="true" outlineLevel="0" collapsed="false">
      <c r="A151" s="49" t="s">
        <v>55</v>
      </c>
      <c r="B151" s="50" t="n">
        <v>35</v>
      </c>
      <c r="C151" s="50" t="n">
        <v>3</v>
      </c>
      <c r="D151" s="50" t="n">
        <v>1</v>
      </c>
      <c r="E151" s="50" t="n">
        <v>2</v>
      </c>
      <c r="F151" s="50" t="n">
        <v>2</v>
      </c>
      <c r="G151" s="50" t="n">
        <v>59</v>
      </c>
      <c r="H151" s="50" t="n">
        <v>3</v>
      </c>
      <c r="I151" s="50" t="n">
        <v>59</v>
      </c>
      <c r="J151" s="50"/>
      <c r="K151" s="50"/>
      <c r="L151" s="50"/>
      <c r="M151" s="50" t="n">
        <v>37</v>
      </c>
      <c r="N151" s="50" t="n">
        <v>58</v>
      </c>
      <c r="O151" s="51" t="n">
        <v>86</v>
      </c>
      <c r="P151" s="51" t="n">
        <v>88</v>
      </c>
      <c r="Q151" s="51" t="n">
        <v>86</v>
      </c>
      <c r="R151" s="50" t="n">
        <v>6</v>
      </c>
      <c r="S151" s="50" t="n">
        <v>564</v>
      </c>
      <c r="T151" s="50" t="n">
        <v>110</v>
      </c>
      <c r="U151" s="52" t="n">
        <f aca="false">IF(T151&lt;&gt;0,T151/S151,"")</f>
        <v>0.195035460992908</v>
      </c>
    </row>
    <row r="152" s="2" customFormat="true" ht="12.95" hidden="false" customHeight="true" outlineLevel="0" collapsed="false">
      <c r="A152" s="49" t="s">
        <v>56</v>
      </c>
      <c r="B152" s="50" t="n">
        <v>41</v>
      </c>
      <c r="C152" s="50" t="n">
        <v>0</v>
      </c>
      <c r="D152" s="50" t="n">
        <v>1</v>
      </c>
      <c r="E152" s="50" t="n">
        <v>1</v>
      </c>
      <c r="F152" s="50" t="n">
        <v>2</v>
      </c>
      <c r="G152" s="50" t="n">
        <v>40</v>
      </c>
      <c r="H152" s="50" t="n">
        <v>1</v>
      </c>
      <c r="I152" s="50" t="n">
        <v>38</v>
      </c>
      <c r="J152" s="50"/>
      <c r="K152" s="50"/>
      <c r="L152" s="50"/>
      <c r="M152" s="50" t="n">
        <v>47</v>
      </c>
      <c r="N152" s="50" t="n">
        <v>37</v>
      </c>
      <c r="O152" s="51" t="n">
        <v>77</v>
      </c>
      <c r="P152" s="51" t="n">
        <v>79</v>
      </c>
      <c r="Q152" s="51" t="n">
        <v>77</v>
      </c>
      <c r="R152" s="50" t="n">
        <v>5</v>
      </c>
      <c r="S152" s="50" t="n">
        <v>549</v>
      </c>
      <c r="T152" s="50" t="n">
        <v>89</v>
      </c>
      <c r="U152" s="52" t="n">
        <f aca="false">IF(T152&lt;&gt;0,T152/S152,"")</f>
        <v>0.162112932604736</v>
      </c>
    </row>
    <row r="153" s="2" customFormat="true" ht="12.95" hidden="false" customHeight="true" outlineLevel="0" collapsed="false">
      <c r="A153" s="49" t="s">
        <v>57</v>
      </c>
      <c r="B153" s="50" t="n">
        <v>27</v>
      </c>
      <c r="C153" s="50" t="n">
        <v>2</v>
      </c>
      <c r="D153" s="50" t="n">
        <v>2</v>
      </c>
      <c r="E153" s="50" t="n">
        <v>1</v>
      </c>
      <c r="F153" s="50" t="n">
        <v>4</v>
      </c>
      <c r="G153" s="50" t="n">
        <v>49</v>
      </c>
      <c r="H153" s="50" t="n">
        <v>3</v>
      </c>
      <c r="I153" s="50" t="n">
        <v>48</v>
      </c>
      <c r="J153" s="50"/>
      <c r="K153" s="50"/>
      <c r="L153" s="50"/>
      <c r="M153" s="50" t="n">
        <v>32</v>
      </c>
      <c r="N153" s="50" t="n">
        <v>48</v>
      </c>
      <c r="O153" s="51" t="n">
        <v>77</v>
      </c>
      <c r="P153" s="51" t="n">
        <v>77</v>
      </c>
      <c r="Q153" s="51" t="n">
        <v>77</v>
      </c>
      <c r="R153" s="50" t="n">
        <v>2</v>
      </c>
      <c r="S153" s="50" t="n">
        <v>645</v>
      </c>
      <c r="T153" s="50" t="n">
        <v>95</v>
      </c>
      <c r="U153" s="52" t="n">
        <f aca="false">IF(T153&lt;&gt;0,T153/S153,"")</f>
        <v>0.147286821705426</v>
      </c>
    </row>
    <row r="154" s="2" customFormat="true" ht="12.95" hidden="false" customHeight="true" outlineLevel="0" collapsed="false">
      <c r="A154" s="49" t="s">
        <v>58</v>
      </c>
      <c r="B154" s="50" t="n">
        <v>47</v>
      </c>
      <c r="C154" s="50" t="n">
        <v>4</v>
      </c>
      <c r="D154" s="50" t="n">
        <v>1</v>
      </c>
      <c r="E154" s="50" t="n">
        <v>2</v>
      </c>
      <c r="F154" s="50" t="n">
        <v>3</v>
      </c>
      <c r="G154" s="50" t="n">
        <v>57</v>
      </c>
      <c r="H154" s="50" t="n">
        <v>4</v>
      </c>
      <c r="I154" s="50" t="n">
        <v>61</v>
      </c>
      <c r="J154" s="50"/>
      <c r="K154" s="50"/>
      <c r="L154" s="50"/>
      <c r="M154" s="50" t="n">
        <v>58</v>
      </c>
      <c r="N154" s="50" t="n">
        <v>59</v>
      </c>
      <c r="O154" s="51" t="n">
        <v>100</v>
      </c>
      <c r="P154" s="51" t="n">
        <v>103</v>
      </c>
      <c r="Q154" s="51" t="n">
        <v>98</v>
      </c>
      <c r="R154" s="50" t="n">
        <v>6</v>
      </c>
      <c r="S154" s="50" t="n">
        <v>790</v>
      </c>
      <c r="T154" s="50" t="n">
        <v>124</v>
      </c>
      <c r="U154" s="52" t="n">
        <f aca="false">IF(T154&lt;&gt;0,T154/S154,"")</f>
        <v>0.156962025316456</v>
      </c>
    </row>
    <row r="155" s="2" customFormat="true" ht="12.95" hidden="false" customHeight="true" outlineLevel="0" collapsed="false">
      <c r="A155" s="49" t="s">
        <v>59</v>
      </c>
      <c r="B155" s="50" t="n">
        <v>58</v>
      </c>
      <c r="C155" s="50" t="n">
        <v>1</v>
      </c>
      <c r="D155" s="50" t="n">
        <v>0</v>
      </c>
      <c r="E155" s="50" t="n">
        <v>1</v>
      </c>
      <c r="F155" s="50" t="n">
        <v>4</v>
      </c>
      <c r="G155" s="50" t="n">
        <v>53</v>
      </c>
      <c r="H155" s="50" t="n">
        <v>4</v>
      </c>
      <c r="I155" s="50" t="n">
        <v>53</v>
      </c>
      <c r="J155" s="50"/>
      <c r="K155" s="50"/>
      <c r="L155" s="50"/>
      <c r="M155" s="50" t="n">
        <v>61</v>
      </c>
      <c r="N155" s="50" t="n">
        <v>51</v>
      </c>
      <c r="O155" s="51" t="n">
        <v>102</v>
      </c>
      <c r="P155" s="51" t="n">
        <v>104</v>
      </c>
      <c r="Q155" s="51" t="n">
        <v>101</v>
      </c>
      <c r="R155" s="50" t="n">
        <v>9</v>
      </c>
      <c r="S155" s="50" t="n">
        <v>689</v>
      </c>
      <c r="T155" s="50" t="n">
        <v>130</v>
      </c>
      <c r="U155" s="52" t="n">
        <f aca="false">IF(T155&lt;&gt;0,T155/S155,"")</f>
        <v>0.188679245283019</v>
      </c>
    </row>
    <row r="156" s="2" customFormat="true" ht="12.95" hidden="false" customHeight="true" outlineLevel="0" collapsed="false">
      <c r="A156" s="49" t="s">
        <v>60</v>
      </c>
      <c r="B156" s="50" t="n">
        <v>42</v>
      </c>
      <c r="C156" s="50" t="n">
        <v>2</v>
      </c>
      <c r="D156" s="50" t="n">
        <v>0</v>
      </c>
      <c r="E156" s="50" t="n">
        <v>1</v>
      </c>
      <c r="F156" s="50" t="n">
        <v>1</v>
      </c>
      <c r="G156" s="50" t="n">
        <v>68</v>
      </c>
      <c r="H156" s="50" t="n">
        <v>5</v>
      </c>
      <c r="I156" s="50" t="n">
        <v>71</v>
      </c>
      <c r="J156" s="50"/>
      <c r="K156" s="50"/>
      <c r="L156" s="50"/>
      <c r="M156" s="50" t="n">
        <v>46</v>
      </c>
      <c r="N156" s="50" t="n">
        <v>69</v>
      </c>
      <c r="O156" s="51" t="n">
        <v>100</v>
      </c>
      <c r="P156" s="51" t="n">
        <v>99</v>
      </c>
      <c r="Q156" s="51" t="n">
        <v>100</v>
      </c>
      <c r="R156" s="50" t="n">
        <v>4</v>
      </c>
      <c r="S156" s="50" t="n">
        <v>801</v>
      </c>
      <c r="T156" s="50" t="n">
        <v>126</v>
      </c>
      <c r="U156" s="52" t="n">
        <f aca="false">IF(T156&lt;&gt;0,T156/S156,"")</f>
        <v>0.157303370786517</v>
      </c>
    </row>
    <row r="157" s="2" customFormat="true" ht="12.95" hidden="false" customHeight="true" outlineLevel="0" collapsed="false">
      <c r="A157" s="49" t="s">
        <v>61</v>
      </c>
      <c r="B157" s="50" t="n">
        <v>51</v>
      </c>
      <c r="C157" s="50" t="n">
        <v>0</v>
      </c>
      <c r="D157" s="50" t="n">
        <v>1</v>
      </c>
      <c r="E157" s="50" t="n">
        <v>2</v>
      </c>
      <c r="F157" s="50" t="n">
        <v>1</v>
      </c>
      <c r="G157" s="50" t="n">
        <v>52</v>
      </c>
      <c r="H157" s="50" t="n">
        <v>5</v>
      </c>
      <c r="I157" s="50" t="n">
        <v>53</v>
      </c>
      <c r="J157" s="50"/>
      <c r="K157" s="50"/>
      <c r="L157" s="50"/>
      <c r="M157" s="50" t="n">
        <v>56</v>
      </c>
      <c r="N157" s="50" t="n">
        <v>53</v>
      </c>
      <c r="O157" s="51" t="n">
        <v>98</v>
      </c>
      <c r="P157" s="51" t="n">
        <v>99</v>
      </c>
      <c r="Q157" s="51" t="n">
        <v>95</v>
      </c>
      <c r="R157" s="50" t="n">
        <v>7</v>
      </c>
      <c r="S157" s="50" t="n">
        <v>621</v>
      </c>
      <c r="T157" s="50" t="n">
        <v>121</v>
      </c>
      <c r="U157" s="52" t="n">
        <f aca="false">IF(T157&lt;&gt;0,T157/S157,"")</f>
        <v>0.194847020933977</v>
      </c>
    </row>
    <row r="158" s="2" customFormat="true" ht="12.95" hidden="false" customHeight="true" outlineLevel="0" collapsed="false">
      <c r="A158" s="49" t="s">
        <v>62</v>
      </c>
      <c r="B158" s="50" t="n">
        <v>48</v>
      </c>
      <c r="C158" s="50" t="n">
        <v>0</v>
      </c>
      <c r="D158" s="50" t="n">
        <v>1</v>
      </c>
      <c r="E158" s="50" t="n">
        <v>1</v>
      </c>
      <c r="F158" s="50" t="n">
        <v>9</v>
      </c>
      <c r="G158" s="50" t="n">
        <v>80</v>
      </c>
      <c r="H158" s="50" t="n">
        <v>8</v>
      </c>
      <c r="I158" s="50" t="n">
        <v>87</v>
      </c>
      <c r="J158" s="50"/>
      <c r="K158" s="50"/>
      <c r="L158" s="50"/>
      <c r="M158" s="50" t="n">
        <v>57</v>
      </c>
      <c r="N158" s="50" t="n">
        <v>86</v>
      </c>
      <c r="O158" s="51" t="n">
        <v>120</v>
      </c>
      <c r="P158" s="51" t="n">
        <v>115</v>
      </c>
      <c r="Q158" s="51" t="n">
        <v>114</v>
      </c>
      <c r="R158" s="50" t="n">
        <v>10</v>
      </c>
      <c r="S158" s="50" t="n">
        <v>799</v>
      </c>
      <c r="T158" s="50" t="n">
        <v>160</v>
      </c>
      <c r="U158" s="52" t="n">
        <f aca="false">IF(T158&lt;&gt;0,T158/S158,"")</f>
        <v>0.200250312891114</v>
      </c>
    </row>
    <row r="159" s="2" customFormat="true" ht="12.95" hidden="false" customHeight="true" outlineLevel="0" collapsed="false">
      <c r="A159" s="49" t="s">
        <v>63</v>
      </c>
      <c r="B159" s="50" t="n">
        <v>45</v>
      </c>
      <c r="C159" s="50" t="n">
        <v>2</v>
      </c>
      <c r="D159" s="50" t="n">
        <v>1</v>
      </c>
      <c r="E159" s="50" t="n">
        <v>1</v>
      </c>
      <c r="F159" s="50" t="n">
        <v>2</v>
      </c>
      <c r="G159" s="50" t="n">
        <v>70</v>
      </c>
      <c r="H159" s="50" t="n">
        <v>0</v>
      </c>
      <c r="I159" s="50" t="n">
        <v>69</v>
      </c>
      <c r="J159" s="50"/>
      <c r="K159" s="50"/>
      <c r="L159" s="50"/>
      <c r="M159" s="50" t="n">
        <v>51</v>
      </c>
      <c r="N159" s="50" t="n">
        <v>69</v>
      </c>
      <c r="O159" s="51" t="n">
        <v>112</v>
      </c>
      <c r="P159" s="51" t="n">
        <v>115</v>
      </c>
      <c r="Q159" s="51" t="n">
        <v>109</v>
      </c>
      <c r="R159" s="50" t="n">
        <v>3</v>
      </c>
      <c r="S159" s="50" t="n">
        <v>681</v>
      </c>
      <c r="T159" s="50" t="n">
        <v>133</v>
      </c>
      <c r="U159" s="52" t="n">
        <f aca="false">IF(T159&lt;&gt;0,T159/S159,"")</f>
        <v>0.195301027900147</v>
      </c>
    </row>
    <row r="160" s="2" customFormat="true" ht="12.95" hidden="false" customHeight="true" outlineLevel="0" collapsed="false">
      <c r="A160" s="49" t="s">
        <v>64</v>
      </c>
      <c r="B160" s="50" t="n">
        <v>20</v>
      </c>
      <c r="C160" s="50" t="n">
        <v>4</v>
      </c>
      <c r="D160" s="50" t="n">
        <v>0</v>
      </c>
      <c r="E160" s="50" t="n">
        <v>0</v>
      </c>
      <c r="F160" s="50" t="n">
        <v>1</v>
      </c>
      <c r="G160" s="50" t="n">
        <v>26</v>
      </c>
      <c r="H160" s="50" t="n">
        <v>0</v>
      </c>
      <c r="I160" s="50" t="n">
        <v>26</v>
      </c>
      <c r="J160" s="50"/>
      <c r="K160" s="50"/>
      <c r="L160" s="50"/>
      <c r="M160" s="50" t="n">
        <v>23</v>
      </c>
      <c r="N160" s="50" t="n">
        <v>26</v>
      </c>
      <c r="O160" s="51" t="n">
        <v>39</v>
      </c>
      <c r="P160" s="51" t="n">
        <v>41</v>
      </c>
      <c r="Q160" s="51" t="n">
        <v>39</v>
      </c>
      <c r="R160" s="50" t="n">
        <v>0</v>
      </c>
      <c r="S160" s="50" t="n">
        <v>372</v>
      </c>
      <c r="T160" s="50" t="n">
        <v>53</v>
      </c>
      <c r="U160" s="52" t="n">
        <f aca="false">IF(T160&lt;&gt;0,T160/S160,"")</f>
        <v>0.14247311827957</v>
      </c>
    </row>
    <row r="161" s="2" customFormat="true" ht="12.95" hidden="false" customHeight="true" outlineLevel="0" collapsed="false">
      <c r="A161" s="49" t="s">
        <v>65</v>
      </c>
      <c r="B161" s="50" t="n">
        <v>54</v>
      </c>
      <c r="C161" s="50" t="n">
        <v>2</v>
      </c>
      <c r="D161" s="50" t="n">
        <v>1</v>
      </c>
      <c r="E161" s="50" t="n">
        <v>3</v>
      </c>
      <c r="F161" s="50" t="n">
        <v>3</v>
      </c>
      <c r="G161" s="50" t="n">
        <v>63</v>
      </c>
      <c r="H161" s="50" t="n">
        <v>6</v>
      </c>
      <c r="I161" s="50" t="n">
        <v>69</v>
      </c>
      <c r="J161" s="50"/>
      <c r="K161" s="50"/>
      <c r="L161" s="50"/>
      <c r="M161" s="50" t="n">
        <v>62</v>
      </c>
      <c r="N161" s="50" t="n">
        <v>67</v>
      </c>
      <c r="O161" s="51" t="n">
        <v>121</v>
      </c>
      <c r="P161" s="51" t="n">
        <v>126</v>
      </c>
      <c r="Q161" s="51" t="n">
        <v>119</v>
      </c>
      <c r="R161" s="50" t="n">
        <v>8</v>
      </c>
      <c r="S161" s="50" t="n">
        <v>581</v>
      </c>
      <c r="T161" s="50" t="n">
        <v>143</v>
      </c>
      <c r="U161" s="52" t="n">
        <f aca="false">IF(T161&lt;&gt;0,T161/S161,"")</f>
        <v>0.246127366609294</v>
      </c>
    </row>
    <row r="162" s="2" customFormat="true" ht="12.95" hidden="false" customHeight="true" outlineLevel="0" collapsed="false">
      <c r="A162" s="49" t="s">
        <v>66</v>
      </c>
      <c r="B162" s="50" t="n">
        <v>40</v>
      </c>
      <c r="C162" s="50" t="n">
        <v>0</v>
      </c>
      <c r="D162" s="50" t="n">
        <v>0</v>
      </c>
      <c r="E162" s="50" t="n">
        <v>5</v>
      </c>
      <c r="F162" s="50" t="n">
        <v>7</v>
      </c>
      <c r="G162" s="50" t="n">
        <v>83</v>
      </c>
      <c r="H162" s="50" t="n">
        <v>4</v>
      </c>
      <c r="I162" s="50" t="n">
        <v>86</v>
      </c>
      <c r="J162" s="50"/>
      <c r="K162" s="50"/>
      <c r="L162" s="50"/>
      <c r="M162" s="50" t="n">
        <v>48</v>
      </c>
      <c r="N162" s="50" t="n">
        <v>84</v>
      </c>
      <c r="O162" s="51" t="n">
        <v>120</v>
      </c>
      <c r="P162" s="51" t="n">
        <v>118</v>
      </c>
      <c r="Q162" s="51" t="n">
        <v>119</v>
      </c>
      <c r="R162" s="50" t="n">
        <v>5</v>
      </c>
      <c r="S162" s="50" t="n">
        <v>676</v>
      </c>
      <c r="T162" s="50" t="n">
        <v>151</v>
      </c>
      <c r="U162" s="52" t="n">
        <f aca="false">IF(T162&lt;&gt;0,T162/S162,"")</f>
        <v>0.223372781065089</v>
      </c>
    </row>
    <row r="163" s="2" customFormat="true" ht="12.95" hidden="false" customHeight="true" outlineLevel="0" collapsed="false">
      <c r="A163" s="49" t="s">
        <v>67</v>
      </c>
      <c r="B163" s="50" t="n">
        <v>49</v>
      </c>
      <c r="C163" s="50" t="n">
        <v>2</v>
      </c>
      <c r="D163" s="50" t="n">
        <v>1</v>
      </c>
      <c r="E163" s="50" t="n">
        <v>2</v>
      </c>
      <c r="F163" s="50" t="n">
        <v>5</v>
      </c>
      <c r="G163" s="50" t="n">
        <v>51</v>
      </c>
      <c r="H163" s="50" t="n">
        <v>8</v>
      </c>
      <c r="I163" s="50" t="n">
        <v>56</v>
      </c>
      <c r="J163" s="50"/>
      <c r="K163" s="50"/>
      <c r="L163" s="50"/>
      <c r="M163" s="50" t="n">
        <v>57</v>
      </c>
      <c r="N163" s="50" t="n">
        <v>56</v>
      </c>
      <c r="O163" s="51" t="n">
        <v>102</v>
      </c>
      <c r="P163" s="51" t="n">
        <v>103</v>
      </c>
      <c r="Q163" s="51" t="n">
        <v>100</v>
      </c>
      <c r="R163" s="50" t="n">
        <v>4</v>
      </c>
      <c r="S163" s="50" t="n">
        <v>632</v>
      </c>
      <c r="T163" s="50" t="n">
        <v>133</v>
      </c>
      <c r="U163" s="52" t="n">
        <f aca="false">IF(T163&lt;&gt;0,T163/S163,"")</f>
        <v>0.210443037974684</v>
      </c>
    </row>
    <row r="164" s="2" customFormat="true" ht="12.95" hidden="false" customHeight="true" outlineLevel="0" collapsed="false">
      <c r="A164" s="49" t="s">
        <v>68</v>
      </c>
      <c r="B164" s="50" t="n">
        <v>40</v>
      </c>
      <c r="C164" s="50" t="n">
        <v>1</v>
      </c>
      <c r="D164" s="50" t="n">
        <v>1</v>
      </c>
      <c r="E164" s="50" t="n">
        <v>3</v>
      </c>
      <c r="F164" s="50" t="n">
        <v>2</v>
      </c>
      <c r="G164" s="50" t="n">
        <v>37</v>
      </c>
      <c r="H164" s="50" t="n">
        <v>3</v>
      </c>
      <c r="I164" s="50" t="n">
        <v>41</v>
      </c>
      <c r="J164" s="50"/>
      <c r="K164" s="50"/>
      <c r="L164" s="50"/>
      <c r="M164" s="50" t="n">
        <v>43</v>
      </c>
      <c r="N164" s="50" t="n">
        <v>39</v>
      </c>
      <c r="O164" s="51" t="n">
        <v>76</v>
      </c>
      <c r="P164" s="51" t="n">
        <v>74</v>
      </c>
      <c r="Q164" s="51" t="n">
        <v>75</v>
      </c>
      <c r="R164" s="50" t="n">
        <v>9</v>
      </c>
      <c r="S164" s="50" t="n">
        <v>619</v>
      </c>
      <c r="T164" s="50" t="n">
        <v>96</v>
      </c>
      <c r="U164" s="52" t="n">
        <f aca="false">IF(T164&lt;&gt;0,T164/S164,"")</f>
        <v>0.155088852988691</v>
      </c>
    </row>
    <row r="165" s="2" customFormat="true" ht="12.95" hidden="false" customHeight="true" outlineLevel="0" collapsed="false">
      <c r="A165" s="49" t="s">
        <v>69</v>
      </c>
      <c r="B165" s="50" t="n">
        <v>45</v>
      </c>
      <c r="C165" s="50" t="n">
        <v>3</v>
      </c>
      <c r="D165" s="50" t="n">
        <v>0</v>
      </c>
      <c r="E165" s="50" t="n">
        <v>1</v>
      </c>
      <c r="F165" s="50" t="n">
        <v>3</v>
      </c>
      <c r="G165" s="50" t="n">
        <v>64</v>
      </c>
      <c r="H165" s="50" t="n">
        <v>8</v>
      </c>
      <c r="I165" s="50" t="n">
        <v>70</v>
      </c>
      <c r="J165" s="50"/>
      <c r="K165" s="50"/>
      <c r="L165" s="50"/>
      <c r="M165" s="50" t="n">
        <v>49</v>
      </c>
      <c r="N165" s="50" t="n">
        <v>69</v>
      </c>
      <c r="O165" s="51" t="n">
        <v>108</v>
      </c>
      <c r="P165" s="51" t="n">
        <v>110</v>
      </c>
      <c r="Q165" s="51" t="n">
        <v>103</v>
      </c>
      <c r="R165" s="50" t="n">
        <v>6</v>
      </c>
      <c r="S165" s="50" t="n">
        <v>645</v>
      </c>
      <c r="T165" s="50" t="n">
        <v>130</v>
      </c>
      <c r="U165" s="52" t="n">
        <f aca="false">IF(T165&lt;&gt;0,T165/S165,"")</f>
        <v>0.201550387596899</v>
      </c>
    </row>
    <row r="166" s="2" customFormat="true" ht="12.95" hidden="false" customHeight="true" outlineLevel="0" collapsed="false">
      <c r="A166" s="49" t="s">
        <v>70</v>
      </c>
      <c r="B166" s="50" t="n">
        <v>51</v>
      </c>
      <c r="C166" s="50" t="n">
        <v>3</v>
      </c>
      <c r="D166" s="50" t="n">
        <v>0</v>
      </c>
      <c r="E166" s="50" t="n">
        <v>4</v>
      </c>
      <c r="F166" s="50" t="n">
        <v>5</v>
      </c>
      <c r="G166" s="50" t="n">
        <v>73</v>
      </c>
      <c r="H166" s="50" t="n">
        <v>4</v>
      </c>
      <c r="I166" s="50" t="n">
        <v>74</v>
      </c>
      <c r="J166" s="50"/>
      <c r="K166" s="50"/>
      <c r="L166" s="50"/>
      <c r="M166" s="50" t="n">
        <v>60</v>
      </c>
      <c r="N166" s="50" t="n">
        <v>73</v>
      </c>
      <c r="O166" s="51" t="n">
        <v>112</v>
      </c>
      <c r="P166" s="51" t="n">
        <v>116</v>
      </c>
      <c r="Q166" s="51" t="n">
        <v>116</v>
      </c>
      <c r="R166" s="50" t="n">
        <v>8</v>
      </c>
      <c r="S166" s="50" t="n">
        <v>883</v>
      </c>
      <c r="T166" s="50" t="n">
        <v>152</v>
      </c>
      <c r="U166" s="52" t="n">
        <f aca="false">IF(T166&lt;&gt;0,T166/S166,"")</f>
        <v>0.172140430351076</v>
      </c>
    </row>
    <row r="167" s="2" customFormat="true" ht="12.95" hidden="false" customHeight="true" outlineLevel="0" collapsed="false">
      <c r="A167" s="49" t="s">
        <v>71</v>
      </c>
      <c r="B167" s="50" t="n">
        <v>70</v>
      </c>
      <c r="C167" s="50" t="n">
        <v>2</v>
      </c>
      <c r="D167" s="50" t="n">
        <v>0</v>
      </c>
      <c r="E167" s="50" t="n">
        <v>1</v>
      </c>
      <c r="F167" s="50" t="n">
        <v>3</v>
      </c>
      <c r="G167" s="50" t="n">
        <v>68</v>
      </c>
      <c r="H167" s="50" t="n">
        <v>3</v>
      </c>
      <c r="I167" s="50" t="n">
        <v>68</v>
      </c>
      <c r="J167" s="50"/>
      <c r="K167" s="50"/>
      <c r="L167" s="50"/>
      <c r="M167" s="50" t="n">
        <v>72</v>
      </c>
      <c r="N167" s="50" t="n">
        <v>67</v>
      </c>
      <c r="O167" s="51" t="n">
        <v>124</v>
      </c>
      <c r="P167" s="51" t="n">
        <v>128</v>
      </c>
      <c r="Q167" s="51" t="n">
        <v>124</v>
      </c>
      <c r="R167" s="50" t="n">
        <v>4</v>
      </c>
      <c r="S167" s="50" t="n">
        <v>728</v>
      </c>
      <c r="T167" s="50" t="n">
        <v>155</v>
      </c>
      <c r="U167" s="52" t="n">
        <f aca="false">IF(T167&lt;&gt;0,T167/S167,"")</f>
        <v>0.212912087912088</v>
      </c>
    </row>
    <row r="168" s="2" customFormat="true" ht="12.95" hidden="false" customHeight="true" outlineLevel="0" collapsed="false">
      <c r="A168" s="49" t="s">
        <v>72</v>
      </c>
      <c r="B168" s="50" t="n">
        <v>45</v>
      </c>
      <c r="C168" s="50" t="n">
        <v>1</v>
      </c>
      <c r="D168" s="50" t="n">
        <v>1</v>
      </c>
      <c r="E168" s="50" t="n">
        <v>1</v>
      </c>
      <c r="F168" s="50" t="n">
        <v>1</v>
      </c>
      <c r="G168" s="50" t="n">
        <v>21</v>
      </c>
      <c r="H168" s="50" t="n">
        <v>1</v>
      </c>
      <c r="I168" s="50" t="n">
        <v>23</v>
      </c>
      <c r="J168" s="50"/>
      <c r="K168" s="50"/>
      <c r="L168" s="50"/>
      <c r="M168" s="50" t="n">
        <v>48</v>
      </c>
      <c r="N168" s="50" t="n">
        <v>21</v>
      </c>
      <c r="O168" s="51" t="n">
        <v>67</v>
      </c>
      <c r="P168" s="51" t="n">
        <v>61</v>
      </c>
      <c r="Q168" s="51" t="n">
        <v>65</v>
      </c>
      <c r="R168" s="50" t="n">
        <v>0</v>
      </c>
      <c r="S168" s="50" t="n">
        <v>581</v>
      </c>
      <c r="T168" s="50" t="n">
        <v>81</v>
      </c>
      <c r="U168" s="52" t="n">
        <f aca="false">IF(T168&lt;&gt;0,T168/S168,"")</f>
        <v>0.139414802065404</v>
      </c>
    </row>
    <row r="169" s="2" customFormat="true" ht="12.95" hidden="false" customHeight="true" outlineLevel="0" collapsed="false">
      <c r="A169" s="49" t="s">
        <v>73</v>
      </c>
      <c r="B169" s="50" t="n">
        <v>52</v>
      </c>
      <c r="C169" s="50" t="n">
        <v>2</v>
      </c>
      <c r="D169" s="50" t="n">
        <v>1</v>
      </c>
      <c r="E169" s="50" t="n">
        <v>0</v>
      </c>
      <c r="F169" s="50" t="n">
        <v>1</v>
      </c>
      <c r="G169" s="50" t="n">
        <v>15</v>
      </c>
      <c r="H169" s="50" t="n">
        <v>3</v>
      </c>
      <c r="I169" s="50" t="n">
        <v>17</v>
      </c>
      <c r="J169" s="50"/>
      <c r="K169" s="50"/>
      <c r="L169" s="50"/>
      <c r="M169" s="50" t="n">
        <v>56</v>
      </c>
      <c r="N169" s="50" t="n">
        <v>15</v>
      </c>
      <c r="O169" s="51" t="n">
        <v>70</v>
      </c>
      <c r="P169" s="51" t="n">
        <v>70</v>
      </c>
      <c r="Q169" s="51" t="n">
        <v>68</v>
      </c>
      <c r="R169" s="50" t="n">
        <v>8</v>
      </c>
      <c r="S169" s="50" t="n">
        <v>623</v>
      </c>
      <c r="T169" s="50" t="n">
        <v>84</v>
      </c>
      <c r="U169" s="52" t="n">
        <f aca="false">IF(T169&lt;&gt;0,T169/S169,"")</f>
        <v>0.134831460674157</v>
      </c>
    </row>
    <row r="170" s="2" customFormat="true" ht="12.95" hidden="false" customHeight="true" outlineLevel="0" collapsed="false">
      <c r="A170" s="49" t="s">
        <v>74</v>
      </c>
      <c r="B170" s="50" t="n">
        <v>48</v>
      </c>
      <c r="C170" s="50" t="n">
        <v>5</v>
      </c>
      <c r="D170" s="50" t="n">
        <v>2</v>
      </c>
      <c r="E170" s="50" t="n">
        <v>1</v>
      </c>
      <c r="F170" s="50" t="n">
        <v>2</v>
      </c>
      <c r="G170" s="50" t="n">
        <v>27</v>
      </c>
      <c r="H170" s="50" t="n">
        <v>0</v>
      </c>
      <c r="I170" s="50" t="n">
        <v>26</v>
      </c>
      <c r="J170" s="50"/>
      <c r="K170" s="50"/>
      <c r="L170" s="50"/>
      <c r="M170" s="50" t="n">
        <v>52</v>
      </c>
      <c r="N170" s="50" t="n">
        <v>26</v>
      </c>
      <c r="O170" s="51" t="n">
        <v>60</v>
      </c>
      <c r="P170" s="51" t="n">
        <v>61</v>
      </c>
      <c r="Q170" s="51" t="n">
        <v>64</v>
      </c>
      <c r="R170" s="50" t="n">
        <v>7</v>
      </c>
      <c r="S170" s="50" t="n">
        <v>885</v>
      </c>
      <c r="T170" s="50" t="n">
        <v>87</v>
      </c>
      <c r="U170" s="52" t="n">
        <f aca="false">IF(T170&lt;&gt;0,T170/S170,"")</f>
        <v>0.0983050847457627</v>
      </c>
    </row>
    <row r="171" s="2" customFormat="true" ht="12.95" hidden="false" customHeight="true" outlineLevel="0" collapsed="false">
      <c r="A171" s="49" t="s">
        <v>75</v>
      </c>
      <c r="B171" s="50" t="n">
        <v>36</v>
      </c>
      <c r="C171" s="50" t="n">
        <v>5</v>
      </c>
      <c r="D171" s="50" t="n">
        <v>0</v>
      </c>
      <c r="E171" s="50" t="n">
        <v>0</v>
      </c>
      <c r="F171" s="50" t="n">
        <v>1</v>
      </c>
      <c r="G171" s="50" t="n">
        <v>26</v>
      </c>
      <c r="H171" s="50" t="n">
        <v>3</v>
      </c>
      <c r="I171" s="50" t="n">
        <v>29</v>
      </c>
      <c r="J171" s="50"/>
      <c r="K171" s="50"/>
      <c r="L171" s="50"/>
      <c r="M171" s="50" t="n">
        <v>40</v>
      </c>
      <c r="N171" s="50" t="n">
        <v>28</v>
      </c>
      <c r="O171" s="51" t="n">
        <v>63</v>
      </c>
      <c r="P171" s="51" t="n">
        <v>60</v>
      </c>
      <c r="Q171" s="51" t="n">
        <v>60</v>
      </c>
      <c r="R171" s="50" t="n">
        <v>4</v>
      </c>
      <c r="S171" s="50" t="n">
        <v>709</v>
      </c>
      <c r="T171" s="50" t="n">
        <v>78</v>
      </c>
      <c r="U171" s="52" t="n">
        <f aca="false">IF(T171&lt;&gt;0,T171/S171,"")</f>
        <v>0.110014104372355</v>
      </c>
    </row>
    <row r="172" s="2" customFormat="true" ht="12.95" hidden="false" customHeight="true" outlineLevel="0" collapsed="false">
      <c r="A172" s="49" t="s">
        <v>76</v>
      </c>
      <c r="B172" s="50" t="n">
        <v>34</v>
      </c>
      <c r="C172" s="50" t="n">
        <v>1</v>
      </c>
      <c r="D172" s="50" t="n">
        <v>0</v>
      </c>
      <c r="E172" s="50" t="n">
        <v>0</v>
      </c>
      <c r="F172" s="50" t="n">
        <v>3</v>
      </c>
      <c r="G172" s="50" t="n">
        <v>47</v>
      </c>
      <c r="H172" s="50" t="n">
        <v>2</v>
      </c>
      <c r="I172" s="50" t="n">
        <v>49</v>
      </c>
      <c r="J172" s="50"/>
      <c r="K172" s="50"/>
      <c r="L172" s="50"/>
      <c r="M172" s="50" t="n">
        <v>40</v>
      </c>
      <c r="N172" s="50" t="n">
        <v>48</v>
      </c>
      <c r="O172" s="51" t="n">
        <v>82</v>
      </c>
      <c r="P172" s="51" t="n">
        <v>87</v>
      </c>
      <c r="Q172" s="51" t="n">
        <v>80</v>
      </c>
      <c r="R172" s="50" t="n">
        <v>17</v>
      </c>
      <c r="S172" s="50" t="n">
        <v>766</v>
      </c>
      <c r="T172" s="50" t="n">
        <v>98</v>
      </c>
      <c r="U172" s="52" t="n">
        <f aca="false">IF(T172&lt;&gt;0,T172/S172,"")</f>
        <v>0.127937336814621</v>
      </c>
    </row>
    <row r="173" s="2" customFormat="true" ht="12.95" hidden="false" customHeight="true" outlineLevel="0" collapsed="false">
      <c r="A173" s="49" t="s">
        <v>77</v>
      </c>
      <c r="B173" s="50" t="n">
        <v>76</v>
      </c>
      <c r="C173" s="50" t="n">
        <v>4</v>
      </c>
      <c r="D173" s="50" t="n">
        <v>0</v>
      </c>
      <c r="E173" s="50" t="n">
        <v>2</v>
      </c>
      <c r="F173" s="50" t="n">
        <v>0</v>
      </c>
      <c r="G173" s="50" t="n">
        <v>37</v>
      </c>
      <c r="H173" s="50" t="n">
        <v>3</v>
      </c>
      <c r="I173" s="50" t="n">
        <v>38</v>
      </c>
      <c r="J173" s="50"/>
      <c r="K173" s="50"/>
      <c r="L173" s="50"/>
      <c r="M173" s="50" t="n">
        <v>77</v>
      </c>
      <c r="N173" s="50" t="n">
        <v>38</v>
      </c>
      <c r="O173" s="51" t="n">
        <v>101</v>
      </c>
      <c r="P173" s="51" t="n">
        <v>100</v>
      </c>
      <c r="Q173" s="51" t="n">
        <v>100</v>
      </c>
      <c r="R173" s="50" t="n">
        <v>4</v>
      </c>
      <c r="S173" s="50" t="n">
        <v>781</v>
      </c>
      <c r="T173" s="50" t="n">
        <v>133</v>
      </c>
      <c r="U173" s="52" t="n">
        <f aca="false">IF(T173&lt;&gt;0,T173/S173,"")</f>
        <v>0.170294494238156</v>
      </c>
    </row>
    <row r="174" s="2" customFormat="true" ht="12.95" hidden="false" customHeight="true" outlineLevel="0" collapsed="false">
      <c r="A174" s="49" t="s">
        <v>78</v>
      </c>
      <c r="B174" s="50" t="n">
        <v>42</v>
      </c>
      <c r="C174" s="50" t="n">
        <v>3</v>
      </c>
      <c r="D174" s="50" t="n">
        <v>0</v>
      </c>
      <c r="E174" s="50" t="n">
        <v>1</v>
      </c>
      <c r="F174" s="50" t="n">
        <v>0</v>
      </c>
      <c r="G174" s="50" t="n">
        <v>53</v>
      </c>
      <c r="H174" s="50" t="n">
        <v>1</v>
      </c>
      <c r="I174" s="50" t="n">
        <v>53</v>
      </c>
      <c r="J174" s="50"/>
      <c r="K174" s="50"/>
      <c r="L174" s="50"/>
      <c r="M174" s="50" t="n">
        <v>42</v>
      </c>
      <c r="N174" s="50" t="n">
        <v>53</v>
      </c>
      <c r="O174" s="51" t="n">
        <v>88</v>
      </c>
      <c r="P174" s="51" t="n">
        <v>93</v>
      </c>
      <c r="Q174" s="51" t="n">
        <v>89</v>
      </c>
      <c r="R174" s="50" t="n">
        <v>2</v>
      </c>
      <c r="S174" s="50" t="n">
        <v>626</v>
      </c>
      <c r="T174" s="50" t="n">
        <v>111</v>
      </c>
      <c r="U174" s="52" t="n">
        <f aca="false">IF(T174&lt;&gt;0,T174/S174,"")</f>
        <v>0.177316293929712</v>
      </c>
    </row>
    <row r="175" s="2" customFormat="true" ht="12.95" hidden="false" customHeight="true" outlineLevel="0" collapsed="false">
      <c r="A175" s="49" t="s">
        <v>79</v>
      </c>
      <c r="B175" s="50" t="n">
        <v>41</v>
      </c>
      <c r="C175" s="50" t="n">
        <v>2</v>
      </c>
      <c r="D175" s="50" t="n">
        <v>0</v>
      </c>
      <c r="E175" s="50" t="n">
        <v>1</v>
      </c>
      <c r="F175" s="50" t="n">
        <v>2</v>
      </c>
      <c r="G175" s="50" t="n">
        <v>108</v>
      </c>
      <c r="H175" s="50" t="n">
        <v>2</v>
      </c>
      <c r="I175" s="50" t="n">
        <v>109</v>
      </c>
      <c r="J175" s="50"/>
      <c r="K175" s="50"/>
      <c r="L175" s="50"/>
      <c r="M175" s="50" t="n">
        <v>42</v>
      </c>
      <c r="N175" s="50" t="n">
        <v>107</v>
      </c>
      <c r="O175" s="51" t="n">
        <v>139</v>
      </c>
      <c r="P175" s="51" t="n">
        <v>135</v>
      </c>
      <c r="Q175" s="51" t="n">
        <v>138</v>
      </c>
      <c r="R175" s="50" t="n">
        <v>13</v>
      </c>
      <c r="S175" s="50" t="n">
        <v>842</v>
      </c>
      <c r="T175" s="50" t="n">
        <v>163</v>
      </c>
      <c r="U175" s="52" t="n">
        <f aca="false">IF(T175&lt;&gt;0,T175/S175,"")</f>
        <v>0.193586698337292</v>
      </c>
    </row>
    <row r="176" s="2" customFormat="true" ht="12.95" hidden="false" customHeight="true" outlineLevel="0" collapsed="false">
      <c r="A176" s="49" t="s">
        <v>80</v>
      </c>
      <c r="B176" s="50" t="n">
        <v>56</v>
      </c>
      <c r="C176" s="50" t="n">
        <v>3</v>
      </c>
      <c r="D176" s="50" t="n">
        <v>0</v>
      </c>
      <c r="E176" s="50" t="n">
        <v>4</v>
      </c>
      <c r="F176" s="50" t="n">
        <v>1</v>
      </c>
      <c r="G176" s="50" t="n">
        <v>96</v>
      </c>
      <c r="H176" s="50" t="n">
        <v>4</v>
      </c>
      <c r="I176" s="50" t="n">
        <v>96</v>
      </c>
      <c r="J176" s="50"/>
      <c r="K176" s="50"/>
      <c r="L176" s="50"/>
      <c r="M176" s="50" t="n">
        <v>60</v>
      </c>
      <c r="N176" s="50" t="n">
        <v>96</v>
      </c>
      <c r="O176" s="51" t="n">
        <v>147</v>
      </c>
      <c r="P176" s="51" t="n">
        <v>146</v>
      </c>
      <c r="Q176" s="51" t="n">
        <v>141</v>
      </c>
      <c r="R176" s="50" t="n">
        <v>6</v>
      </c>
      <c r="S176" s="50" t="n">
        <v>816</v>
      </c>
      <c r="T176" s="50" t="n">
        <v>174</v>
      </c>
      <c r="U176" s="52" t="n">
        <f aca="false">IF(T176&lt;&gt;0,T176/S176,"")</f>
        <v>0.213235294117647</v>
      </c>
    </row>
    <row r="177" s="2" customFormat="true" ht="12.95" hidden="false" customHeight="true" outlineLevel="0" collapsed="false">
      <c r="A177" s="49" t="s">
        <v>81</v>
      </c>
      <c r="B177" s="50" t="n">
        <v>70</v>
      </c>
      <c r="C177" s="50" t="n">
        <v>2</v>
      </c>
      <c r="D177" s="50" t="n">
        <v>0</v>
      </c>
      <c r="E177" s="50" t="n">
        <v>4</v>
      </c>
      <c r="F177" s="50" t="n">
        <v>3</v>
      </c>
      <c r="G177" s="50" t="n">
        <v>107</v>
      </c>
      <c r="H177" s="50" t="n">
        <v>3</v>
      </c>
      <c r="I177" s="50" t="n">
        <v>105</v>
      </c>
      <c r="J177" s="50"/>
      <c r="K177" s="50"/>
      <c r="L177" s="50"/>
      <c r="M177" s="50" t="n">
        <v>76</v>
      </c>
      <c r="N177" s="50" t="n">
        <v>102</v>
      </c>
      <c r="O177" s="51" t="n">
        <v>161</v>
      </c>
      <c r="P177" s="51" t="n">
        <v>158</v>
      </c>
      <c r="Q177" s="51" t="n">
        <v>159</v>
      </c>
      <c r="R177" s="50" t="n">
        <v>6</v>
      </c>
      <c r="S177" s="50" t="n">
        <v>1046</v>
      </c>
      <c r="T177" s="50" t="n">
        <v>205</v>
      </c>
      <c r="U177" s="52" t="n">
        <f aca="false">IF(T177&lt;&gt;0,T177/S177,"")</f>
        <v>0.195984703632887</v>
      </c>
    </row>
    <row r="178" s="2" customFormat="true" ht="12.95" hidden="false" customHeight="true" outlineLevel="0" collapsed="false">
      <c r="A178" s="49" t="s">
        <v>82</v>
      </c>
      <c r="B178" s="50" t="n">
        <v>35</v>
      </c>
      <c r="C178" s="50" t="n">
        <v>2</v>
      </c>
      <c r="D178" s="50" t="n">
        <v>3</v>
      </c>
      <c r="E178" s="50" t="n">
        <v>5</v>
      </c>
      <c r="F178" s="50" t="n">
        <v>5</v>
      </c>
      <c r="G178" s="50" t="n">
        <v>28</v>
      </c>
      <c r="H178" s="50" t="n">
        <v>0</v>
      </c>
      <c r="I178" s="50" t="n">
        <v>28</v>
      </c>
      <c r="J178" s="50"/>
      <c r="K178" s="50"/>
      <c r="L178" s="50"/>
      <c r="M178" s="50" t="n">
        <v>49</v>
      </c>
      <c r="N178" s="50" t="n">
        <v>28</v>
      </c>
      <c r="O178" s="51" t="n">
        <v>74</v>
      </c>
      <c r="P178" s="51" t="n">
        <v>74</v>
      </c>
      <c r="Q178" s="51" t="n">
        <v>77</v>
      </c>
      <c r="R178" s="50" t="n">
        <v>3</v>
      </c>
      <c r="S178" s="50" t="n">
        <v>638</v>
      </c>
      <c r="T178" s="50" t="n">
        <v>85</v>
      </c>
      <c r="U178" s="52" t="n">
        <f aca="false">IF(T178&lt;&gt;0,T178/S178,"")</f>
        <v>0.133228840125392</v>
      </c>
    </row>
    <row r="179" s="2" customFormat="true" ht="12.95" hidden="false" customHeight="true" outlineLevel="0" collapsed="false">
      <c r="A179" s="49" t="s">
        <v>83</v>
      </c>
      <c r="B179" s="50" t="n">
        <v>27</v>
      </c>
      <c r="C179" s="50" t="n">
        <v>1</v>
      </c>
      <c r="D179" s="50" t="n">
        <v>2</v>
      </c>
      <c r="E179" s="50" t="n">
        <v>0</v>
      </c>
      <c r="F179" s="50" t="n">
        <v>2</v>
      </c>
      <c r="G179" s="50" t="n">
        <v>29</v>
      </c>
      <c r="H179" s="50" t="n">
        <v>0</v>
      </c>
      <c r="I179" s="50" t="n">
        <v>29</v>
      </c>
      <c r="J179" s="50"/>
      <c r="K179" s="50"/>
      <c r="L179" s="50"/>
      <c r="M179" s="50" t="n">
        <v>31</v>
      </c>
      <c r="N179" s="50" t="n">
        <v>28</v>
      </c>
      <c r="O179" s="51" t="n">
        <v>47</v>
      </c>
      <c r="P179" s="51" t="n">
        <v>49</v>
      </c>
      <c r="Q179" s="51" t="n">
        <v>51</v>
      </c>
      <c r="R179" s="50" t="n">
        <v>4</v>
      </c>
      <c r="S179" s="50" t="n">
        <v>705</v>
      </c>
      <c r="T179" s="50" t="n">
        <v>63</v>
      </c>
      <c r="U179" s="52" t="n">
        <f aca="false">IF(T179&lt;&gt;0,T179/S179,"")</f>
        <v>0.0893617021276596</v>
      </c>
    </row>
    <row r="180" s="2" customFormat="true" ht="12.95" hidden="false" customHeight="true" outlineLevel="0" collapsed="false">
      <c r="A180" s="49" t="s">
        <v>84</v>
      </c>
      <c r="B180" s="50" t="n">
        <v>10</v>
      </c>
      <c r="C180" s="50" t="n">
        <v>3</v>
      </c>
      <c r="D180" s="50" t="n">
        <v>2</v>
      </c>
      <c r="E180" s="50" t="n">
        <v>1</v>
      </c>
      <c r="F180" s="50" t="n">
        <v>1</v>
      </c>
      <c r="G180" s="50" t="n">
        <v>35</v>
      </c>
      <c r="H180" s="50" t="n">
        <v>2</v>
      </c>
      <c r="I180" s="50" t="n">
        <v>34</v>
      </c>
      <c r="J180" s="50"/>
      <c r="K180" s="50"/>
      <c r="L180" s="50"/>
      <c r="M180" s="50" t="n">
        <v>14</v>
      </c>
      <c r="N180" s="50" t="n">
        <v>33</v>
      </c>
      <c r="O180" s="51" t="n">
        <v>40</v>
      </c>
      <c r="P180" s="51" t="n">
        <v>41</v>
      </c>
      <c r="Q180" s="51" t="n">
        <v>37</v>
      </c>
      <c r="R180" s="50" t="n">
        <v>2</v>
      </c>
      <c r="S180" s="50" t="n">
        <v>466</v>
      </c>
      <c r="T180" s="50" t="n">
        <v>58</v>
      </c>
      <c r="U180" s="52" t="n">
        <f aca="false">IF(T180&lt;&gt;0,T180/S180,"")</f>
        <v>0.124463519313305</v>
      </c>
    </row>
    <row r="181" s="2" customFormat="true" ht="12.95" hidden="false" customHeight="true" outlineLevel="0" collapsed="false">
      <c r="A181" s="49" t="s">
        <v>85</v>
      </c>
      <c r="B181" s="50" t="n">
        <v>26</v>
      </c>
      <c r="C181" s="50" t="n">
        <v>3</v>
      </c>
      <c r="D181" s="50" t="n">
        <v>2</v>
      </c>
      <c r="E181" s="50" t="n">
        <v>1</v>
      </c>
      <c r="F181" s="50" t="n">
        <v>5</v>
      </c>
      <c r="G181" s="50" t="n">
        <v>71</v>
      </c>
      <c r="H181" s="50" t="n">
        <v>3</v>
      </c>
      <c r="I181" s="50" t="n">
        <v>74</v>
      </c>
      <c r="J181" s="50"/>
      <c r="K181" s="50"/>
      <c r="L181" s="50"/>
      <c r="M181" s="50" t="n">
        <v>33</v>
      </c>
      <c r="N181" s="50" t="n">
        <v>74</v>
      </c>
      <c r="O181" s="51" t="n">
        <v>99</v>
      </c>
      <c r="P181" s="51" t="n">
        <v>99</v>
      </c>
      <c r="Q181" s="51" t="n">
        <v>98</v>
      </c>
      <c r="R181" s="50" t="n">
        <v>7</v>
      </c>
      <c r="S181" s="50" t="n">
        <v>619</v>
      </c>
      <c r="T181" s="50" t="n">
        <v>117</v>
      </c>
      <c r="U181" s="52" t="n">
        <f aca="false">IF(T181&lt;&gt;0,T181/S181,"")</f>
        <v>0.189014539579968</v>
      </c>
    </row>
    <row r="182" s="2" customFormat="true" ht="12.95" hidden="false" customHeight="true" outlineLevel="0" collapsed="false">
      <c r="A182" s="49" t="s">
        <v>86</v>
      </c>
      <c r="B182" s="50" t="n">
        <v>24</v>
      </c>
      <c r="C182" s="50" t="n">
        <v>4</v>
      </c>
      <c r="D182" s="50" t="n">
        <v>2</v>
      </c>
      <c r="E182" s="50" t="n">
        <v>1</v>
      </c>
      <c r="F182" s="50" t="n">
        <v>6</v>
      </c>
      <c r="G182" s="50" t="n">
        <v>68</v>
      </c>
      <c r="H182" s="50" t="n">
        <v>5</v>
      </c>
      <c r="I182" s="50" t="n">
        <v>73</v>
      </c>
      <c r="J182" s="50"/>
      <c r="K182" s="50"/>
      <c r="L182" s="50"/>
      <c r="M182" s="50" t="n">
        <v>35</v>
      </c>
      <c r="N182" s="50" t="n">
        <v>73</v>
      </c>
      <c r="O182" s="51" t="n">
        <v>101</v>
      </c>
      <c r="P182" s="51" t="n">
        <v>104</v>
      </c>
      <c r="Q182" s="51" t="n">
        <v>99</v>
      </c>
      <c r="R182" s="50" t="n">
        <v>11</v>
      </c>
      <c r="S182" s="50" t="n">
        <v>1088</v>
      </c>
      <c r="T182" s="50" t="n">
        <v>113</v>
      </c>
      <c r="U182" s="52" t="n">
        <f aca="false">IF(T182&lt;&gt;0,T182/S182,"")</f>
        <v>0.103860294117647</v>
      </c>
    </row>
    <row r="183" s="2" customFormat="true" ht="12.95" hidden="false" customHeight="true" outlineLevel="0" collapsed="false">
      <c r="A183" s="49" t="s">
        <v>87</v>
      </c>
      <c r="B183" s="50" t="n">
        <v>22</v>
      </c>
      <c r="C183" s="50" t="n">
        <v>0</v>
      </c>
      <c r="D183" s="50" t="n">
        <v>2</v>
      </c>
      <c r="E183" s="50" t="n">
        <v>1</v>
      </c>
      <c r="F183" s="50" t="n">
        <v>1</v>
      </c>
      <c r="G183" s="50" t="n">
        <v>44</v>
      </c>
      <c r="H183" s="50" t="n">
        <v>5</v>
      </c>
      <c r="I183" s="50" t="n">
        <v>48</v>
      </c>
      <c r="J183" s="50"/>
      <c r="K183" s="50"/>
      <c r="L183" s="50"/>
      <c r="M183" s="50" t="n">
        <v>27</v>
      </c>
      <c r="N183" s="50" t="n">
        <v>47</v>
      </c>
      <c r="O183" s="51" t="n">
        <v>70</v>
      </c>
      <c r="P183" s="51" t="n">
        <v>71</v>
      </c>
      <c r="Q183" s="51" t="n">
        <v>70</v>
      </c>
      <c r="R183" s="50" t="n">
        <v>4</v>
      </c>
      <c r="S183" s="50" t="n">
        <v>611</v>
      </c>
      <c r="T183" s="50" t="n">
        <v>78</v>
      </c>
      <c r="U183" s="52" t="n">
        <f aca="false">IF(T183&lt;&gt;0,T183/S183,"")</f>
        <v>0.127659574468085</v>
      </c>
    </row>
    <row r="184" s="2" customFormat="true" ht="12.95" hidden="false" customHeight="true" outlineLevel="0" collapsed="false">
      <c r="A184" s="49" t="s">
        <v>88</v>
      </c>
      <c r="B184" s="50" t="n">
        <v>35</v>
      </c>
      <c r="C184" s="50" t="n">
        <v>1</v>
      </c>
      <c r="D184" s="50" t="n">
        <v>1</v>
      </c>
      <c r="E184" s="50" t="n">
        <v>2</v>
      </c>
      <c r="F184" s="50" t="n">
        <v>6</v>
      </c>
      <c r="G184" s="50" t="n">
        <v>47</v>
      </c>
      <c r="H184" s="50" t="n">
        <v>0</v>
      </c>
      <c r="I184" s="50" t="n">
        <v>48</v>
      </c>
      <c r="J184" s="50"/>
      <c r="K184" s="50"/>
      <c r="L184" s="50"/>
      <c r="M184" s="50" t="n">
        <v>40</v>
      </c>
      <c r="N184" s="50" t="n">
        <v>47</v>
      </c>
      <c r="O184" s="51" t="n">
        <v>81</v>
      </c>
      <c r="P184" s="51" t="n">
        <v>80</v>
      </c>
      <c r="Q184" s="51" t="n">
        <v>80</v>
      </c>
      <c r="R184" s="50" t="n">
        <v>2</v>
      </c>
      <c r="S184" s="50" t="n">
        <v>765</v>
      </c>
      <c r="T184" s="50" t="n">
        <v>99</v>
      </c>
      <c r="U184" s="52" t="n">
        <f aca="false">IF(T184&lt;&gt;0,T184/S184,"")</f>
        <v>0.129411764705882</v>
      </c>
    </row>
    <row r="185" s="2" customFormat="true" ht="12.95" hidden="false" customHeight="true" outlineLevel="0" collapsed="false">
      <c r="A185" s="49" t="s">
        <v>89</v>
      </c>
      <c r="B185" s="50" t="n">
        <v>53</v>
      </c>
      <c r="C185" s="50" t="n">
        <v>1</v>
      </c>
      <c r="D185" s="50" t="n">
        <v>0</v>
      </c>
      <c r="E185" s="50" t="n">
        <v>1</v>
      </c>
      <c r="F185" s="50" t="n">
        <v>1</v>
      </c>
      <c r="G185" s="50" t="n">
        <v>92</v>
      </c>
      <c r="H185" s="50" t="n">
        <v>0</v>
      </c>
      <c r="I185" s="50" t="n">
        <v>91</v>
      </c>
      <c r="J185" s="50"/>
      <c r="K185" s="50"/>
      <c r="L185" s="50"/>
      <c r="M185" s="50" t="n">
        <v>55</v>
      </c>
      <c r="N185" s="50" t="n">
        <v>89</v>
      </c>
      <c r="O185" s="51" t="n">
        <v>143</v>
      </c>
      <c r="P185" s="51" t="n">
        <v>140</v>
      </c>
      <c r="Q185" s="51" t="n">
        <v>140</v>
      </c>
      <c r="R185" s="50" t="n">
        <v>4</v>
      </c>
      <c r="S185" s="50" t="n">
        <v>882</v>
      </c>
      <c r="T185" s="50" t="n">
        <v>157</v>
      </c>
      <c r="U185" s="52" t="n">
        <f aca="false">IF(T185&lt;&gt;0,T185/S185,"")</f>
        <v>0.178004535147392</v>
      </c>
    </row>
    <row r="186" s="2" customFormat="true" ht="12.95" hidden="false" customHeight="true" outlineLevel="0" collapsed="false">
      <c r="A186" s="49" t="s">
        <v>90</v>
      </c>
      <c r="B186" s="50" t="n">
        <v>44</v>
      </c>
      <c r="C186" s="50" t="n">
        <v>3</v>
      </c>
      <c r="D186" s="50" t="n">
        <v>0</v>
      </c>
      <c r="E186" s="50" t="n">
        <v>0</v>
      </c>
      <c r="F186" s="50" t="n">
        <v>1</v>
      </c>
      <c r="G186" s="50" t="n">
        <v>65</v>
      </c>
      <c r="H186" s="50" t="n">
        <v>1</v>
      </c>
      <c r="I186" s="50" t="n">
        <v>64</v>
      </c>
      <c r="J186" s="50"/>
      <c r="K186" s="50"/>
      <c r="L186" s="50"/>
      <c r="M186" s="50" t="n">
        <v>49</v>
      </c>
      <c r="N186" s="50" t="n">
        <v>66</v>
      </c>
      <c r="O186" s="51" t="n">
        <v>95</v>
      </c>
      <c r="P186" s="51" t="n">
        <v>102</v>
      </c>
      <c r="Q186" s="51" t="n">
        <v>95</v>
      </c>
      <c r="R186" s="50" t="n">
        <v>4</v>
      </c>
      <c r="S186" s="50" t="n">
        <v>735</v>
      </c>
      <c r="T186" s="50" t="n">
        <v>122</v>
      </c>
      <c r="U186" s="52" t="n">
        <f aca="false">IF(T186&lt;&gt;0,T186/S186,"")</f>
        <v>0.165986394557823</v>
      </c>
    </row>
    <row r="187" s="2" customFormat="true" ht="12.95" hidden="false" customHeight="true" outlineLevel="0" collapsed="false">
      <c r="A187" s="49" t="s">
        <v>91</v>
      </c>
      <c r="B187" s="50" t="n">
        <v>47</v>
      </c>
      <c r="C187" s="50" t="n">
        <v>2</v>
      </c>
      <c r="D187" s="50" t="n">
        <v>1</v>
      </c>
      <c r="E187" s="50" t="n">
        <v>1</v>
      </c>
      <c r="F187" s="50" t="n">
        <v>5</v>
      </c>
      <c r="G187" s="50" t="n">
        <v>103</v>
      </c>
      <c r="H187" s="50" t="n">
        <v>5</v>
      </c>
      <c r="I187" s="50" t="n">
        <v>107</v>
      </c>
      <c r="J187" s="50"/>
      <c r="K187" s="50"/>
      <c r="L187" s="50"/>
      <c r="M187" s="50" t="n">
        <v>56</v>
      </c>
      <c r="N187" s="50" t="n">
        <v>105</v>
      </c>
      <c r="O187" s="51" t="n">
        <v>152</v>
      </c>
      <c r="P187" s="51" t="n">
        <v>156</v>
      </c>
      <c r="Q187" s="51" t="n">
        <v>154</v>
      </c>
      <c r="R187" s="50" t="n">
        <v>3</v>
      </c>
      <c r="S187" s="50" t="n">
        <v>886</v>
      </c>
      <c r="T187" s="50" t="n">
        <v>173</v>
      </c>
      <c r="U187" s="52" t="n">
        <f aca="false">IF(T187&lt;&gt;0,T187/S187,"")</f>
        <v>0.195259593679458</v>
      </c>
    </row>
    <row r="188" s="2" customFormat="true" ht="12.95" hidden="false" customHeight="true" outlineLevel="0" collapsed="false">
      <c r="A188" s="49" t="s">
        <v>92</v>
      </c>
      <c r="B188" s="50" t="n">
        <v>61</v>
      </c>
      <c r="C188" s="50" t="n">
        <v>0</v>
      </c>
      <c r="D188" s="50" t="n">
        <v>0</v>
      </c>
      <c r="E188" s="50" t="n">
        <v>3</v>
      </c>
      <c r="F188" s="50" t="n">
        <v>3</v>
      </c>
      <c r="G188" s="50" t="n">
        <v>96</v>
      </c>
      <c r="H188" s="50" t="n">
        <v>6</v>
      </c>
      <c r="I188" s="50" t="n">
        <v>96</v>
      </c>
      <c r="J188" s="50"/>
      <c r="K188" s="50"/>
      <c r="L188" s="50"/>
      <c r="M188" s="50" t="n">
        <v>61</v>
      </c>
      <c r="N188" s="50" t="n">
        <v>92</v>
      </c>
      <c r="O188" s="51" t="n">
        <v>141</v>
      </c>
      <c r="P188" s="51" t="n">
        <v>141</v>
      </c>
      <c r="Q188" s="51" t="n">
        <v>144</v>
      </c>
      <c r="R188" s="50" t="n">
        <v>8</v>
      </c>
      <c r="S188" s="50" t="n">
        <v>878</v>
      </c>
      <c r="T188" s="50" t="n">
        <v>175</v>
      </c>
      <c r="U188" s="52" t="n">
        <f aca="false">IF(T188&lt;&gt;0,T188/S188,"")</f>
        <v>0.199316628701595</v>
      </c>
    </row>
    <row r="189" s="2" customFormat="true" ht="12.95" hidden="false" customHeight="true" outlineLevel="0" collapsed="false">
      <c r="A189" s="49" t="s">
        <v>93</v>
      </c>
      <c r="B189" s="50" t="n">
        <v>30</v>
      </c>
      <c r="C189" s="50" t="n">
        <v>1</v>
      </c>
      <c r="D189" s="50" t="n">
        <v>1</v>
      </c>
      <c r="E189" s="50" t="n">
        <v>0</v>
      </c>
      <c r="F189" s="50" t="n">
        <v>1</v>
      </c>
      <c r="G189" s="50" t="n">
        <v>79</v>
      </c>
      <c r="H189" s="50" t="n">
        <v>4</v>
      </c>
      <c r="I189" s="50" t="n">
        <v>81</v>
      </c>
      <c r="J189" s="50"/>
      <c r="K189" s="50"/>
      <c r="L189" s="50"/>
      <c r="M189" s="50" t="n">
        <v>34</v>
      </c>
      <c r="N189" s="50" t="n">
        <v>80</v>
      </c>
      <c r="O189" s="51" t="n">
        <v>102</v>
      </c>
      <c r="P189" s="51" t="n">
        <v>105</v>
      </c>
      <c r="Q189" s="51" t="n">
        <v>104</v>
      </c>
      <c r="R189" s="50" t="n">
        <v>15</v>
      </c>
      <c r="S189" s="50" t="n">
        <v>839</v>
      </c>
      <c r="T189" s="50" t="n">
        <v>121</v>
      </c>
      <c r="U189" s="52" t="n">
        <f aca="false">IF(T189&lt;&gt;0,T189/S189,"")</f>
        <v>0.144219308700834</v>
      </c>
    </row>
    <row r="190" s="2" customFormat="true" ht="12.95" hidden="false" customHeight="true" outlineLevel="0" collapsed="false">
      <c r="A190" s="49" t="s">
        <v>94</v>
      </c>
      <c r="B190" s="50" t="n">
        <v>16</v>
      </c>
      <c r="C190" s="50" t="n">
        <v>0</v>
      </c>
      <c r="D190" s="50" t="n">
        <v>1</v>
      </c>
      <c r="E190" s="50" t="n">
        <v>1</v>
      </c>
      <c r="F190" s="50" t="n">
        <v>2</v>
      </c>
      <c r="G190" s="50" t="n">
        <v>32</v>
      </c>
      <c r="H190" s="50" t="n">
        <v>3</v>
      </c>
      <c r="I190" s="50" t="n">
        <v>35</v>
      </c>
      <c r="J190" s="50"/>
      <c r="K190" s="50"/>
      <c r="L190" s="50"/>
      <c r="M190" s="50" t="n">
        <v>18</v>
      </c>
      <c r="N190" s="50" t="n">
        <v>35</v>
      </c>
      <c r="O190" s="51" t="n">
        <v>47</v>
      </c>
      <c r="P190" s="51" t="n">
        <v>48</v>
      </c>
      <c r="Q190" s="51" t="n">
        <v>49</v>
      </c>
      <c r="R190" s="50" t="n">
        <v>3</v>
      </c>
      <c r="S190" s="50" t="n">
        <v>734</v>
      </c>
      <c r="T190" s="50" t="n">
        <v>55</v>
      </c>
      <c r="U190" s="52" t="n">
        <f aca="false">IF(T190&lt;&gt;0,T190/S190,"")</f>
        <v>0.0749318801089918</v>
      </c>
    </row>
    <row r="191" s="2" customFormat="true" ht="12.95" hidden="false" customHeight="true" outlineLevel="0" collapsed="false">
      <c r="A191" s="49" t="s">
        <v>95</v>
      </c>
      <c r="B191" s="50" t="n">
        <v>19</v>
      </c>
      <c r="C191" s="50" t="n">
        <v>0</v>
      </c>
      <c r="D191" s="50" t="n">
        <v>0</v>
      </c>
      <c r="E191" s="50" t="n">
        <v>2</v>
      </c>
      <c r="F191" s="50" t="n">
        <v>0</v>
      </c>
      <c r="G191" s="50" t="n">
        <v>34</v>
      </c>
      <c r="H191" s="50" t="n">
        <v>3</v>
      </c>
      <c r="I191" s="50" t="n">
        <v>36</v>
      </c>
      <c r="J191" s="50"/>
      <c r="K191" s="50"/>
      <c r="L191" s="50"/>
      <c r="M191" s="50" t="n">
        <v>21</v>
      </c>
      <c r="N191" s="50" t="n">
        <v>34</v>
      </c>
      <c r="O191" s="51" t="n">
        <v>53</v>
      </c>
      <c r="P191" s="51" t="n">
        <v>56</v>
      </c>
      <c r="Q191" s="51" t="n">
        <v>52</v>
      </c>
      <c r="R191" s="50" t="n">
        <v>5</v>
      </c>
      <c r="S191" s="50" t="n">
        <v>790</v>
      </c>
      <c r="T191" s="50" t="n">
        <v>64</v>
      </c>
      <c r="U191" s="52" t="n">
        <f aca="false">IF(T191&lt;&gt;0,T191/S191,"")</f>
        <v>0.0810126582278481</v>
      </c>
    </row>
    <row r="192" s="2" customFormat="true" ht="12.95" hidden="false" customHeight="true" outlineLevel="0" collapsed="false">
      <c r="A192" s="49" t="s">
        <v>96</v>
      </c>
      <c r="B192" s="50" t="n">
        <v>39</v>
      </c>
      <c r="C192" s="50" t="n">
        <v>1</v>
      </c>
      <c r="D192" s="50" t="n">
        <v>0</v>
      </c>
      <c r="E192" s="50" t="n">
        <v>1</v>
      </c>
      <c r="F192" s="50" t="n">
        <v>0</v>
      </c>
      <c r="G192" s="50" t="n">
        <v>24</v>
      </c>
      <c r="H192" s="50" t="n">
        <v>1</v>
      </c>
      <c r="I192" s="50" t="n">
        <v>23</v>
      </c>
      <c r="J192" s="50"/>
      <c r="K192" s="50"/>
      <c r="L192" s="50"/>
      <c r="M192" s="50" t="n">
        <v>39</v>
      </c>
      <c r="N192" s="50" t="n">
        <v>23</v>
      </c>
      <c r="O192" s="51" t="n">
        <v>57</v>
      </c>
      <c r="P192" s="51" t="n">
        <v>57</v>
      </c>
      <c r="Q192" s="51" t="n">
        <v>54</v>
      </c>
      <c r="R192" s="50" t="n">
        <v>9</v>
      </c>
      <c r="S192" s="50" t="n">
        <v>740</v>
      </c>
      <c r="T192" s="50" t="n">
        <v>67</v>
      </c>
      <c r="U192" s="52" t="n">
        <f aca="false">IF(T192&lt;&gt;0,T192/S192,"")</f>
        <v>0.0905405405405405</v>
      </c>
    </row>
    <row r="193" s="2" customFormat="true" ht="12.95" hidden="false" customHeight="true" outlineLevel="0" collapsed="false">
      <c r="A193" s="49" t="s">
        <v>97</v>
      </c>
      <c r="B193" s="50" t="n">
        <v>33</v>
      </c>
      <c r="C193" s="50" t="n">
        <v>0</v>
      </c>
      <c r="D193" s="50" t="n">
        <v>0</v>
      </c>
      <c r="E193" s="50" t="n">
        <v>0</v>
      </c>
      <c r="F193" s="50" t="n">
        <v>0</v>
      </c>
      <c r="G193" s="50" t="n">
        <v>61</v>
      </c>
      <c r="H193" s="50" t="n">
        <v>1</v>
      </c>
      <c r="I193" s="50" t="n">
        <v>58</v>
      </c>
      <c r="J193" s="50"/>
      <c r="K193" s="50"/>
      <c r="L193" s="50"/>
      <c r="M193" s="50" t="n">
        <v>33</v>
      </c>
      <c r="N193" s="50" t="n">
        <v>57</v>
      </c>
      <c r="O193" s="51" t="n">
        <v>88</v>
      </c>
      <c r="P193" s="51" t="n">
        <v>90</v>
      </c>
      <c r="Q193" s="51" t="n">
        <v>87</v>
      </c>
      <c r="R193" s="50" t="n">
        <v>11</v>
      </c>
      <c r="S193" s="50" t="n">
        <v>1012</v>
      </c>
      <c r="T193" s="50" t="n">
        <v>101</v>
      </c>
      <c r="U193" s="52" t="n">
        <f aca="false">IF(T193&lt;&gt;0,T193/S193,"")</f>
        <v>0.099802371541502</v>
      </c>
    </row>
    <row r="194" s="2" customFormat="true" ht="12.95" hidden="false" customHeight="true" outlineLevel="0" collapsed="false">
      <c r="A194" s="49" t="s">
        <v>98</v>
      </c>
      <c r="B194" s="50" t="n">
        <v>12</v>
      </c>
      <c r="C194" s="50" t="n">
        <v>0</v>
      </c>
      <c r="D194" s="50" t="n">
        <v>0</v>
      </c>
      <c r="E194" s="50" t="n">
        <v>1</v>
      </c>
      <c r="F194" s="50" t="n">
        <v>0</v>
      </c>
      <c r="G194" s="50" t="n">
        <v>49</v>
      </c>
      <c r="H194" s="50" t="n">
        <v>4</v>
      </c>
      <c r="I194" s="50" t="n">
        <v>51</v>
      </c>
      <c r="J194" s="50"/>
      <c r="K194" s="50"/>
      <c r="L194" s="50"/>
      <c r="M194" s="50" t="n">
        <v>12</v>
      </c>
      <c r="N194" s="50" t="n">
        <v>50</v>
      </c>
      <c r="O194" s="51" t="n">
        <v>57</v>
      </c>
      <c r="P194" s="51" t="n">
        <v>56</v>
      </c>
      <c r="Q194" s="51" t="n">
        <v>56</v>
      </c>
      <c r="R194" s="50" t="n">
        <v>6</v>
      </c>
      <c r="S194" s="50" t="n">
        <v>841</v>
      </c>
      <c r="T194" s="50" t="n">
        <v>67</v>
      </c>
      <c r="U194" s="52" t="n">
        <f aca="false">IF(T194&lt;&gt;0,T194/S194,"")</f>
        <v>0.079667063020214</v>
      </c>
    </row>
    <row r="195" s="2" customFormat="true" ht="12.95" hidden="false" customHeight="true" outlineLevel="0" collapsed="false">
      <c r="A195" s="49" t="s">
        <v>99</v>
      </c>
      <c r="B195" s="50" t="n">
        <v>37</v>
      </c>
      <c r="C195" s="50" t="n">
        <v>2</v>
      </c>
      <c r="D195" s="50" t="n">
        <v>1</v>
      </c>
      <c r="E195" s="50" t="n">
        <v>2</v>
      </c>
      <c r="F195" s="50" t="n">
        <v>7</v>
      </c>
      <c r="G195" s="50" t="n">
        <v>36</v>
      </c>
      <c r="H195" s="50" t="n">
        <v>3</v>
      </c>
      <c r="I195" s="50" t="n">
        <v>38</v>
      </c>
      <c r="J195" s="50"/>
      <c r="K195" s="50"/>
      <c r="L195" s="50"/>
      <c r="M195" s="50" t="n">
        <v>50</v>
      </c>
      <c r="N195" s="50" t="n">
        <v>38</v>
      </c>
      <c r="O195" s="51" t="n">
        <v>80</v>
      </c>
      <c r="P195" s="51" t="n">
        <v>87</v>
      </c>
      <c r="Q195" s="51" t="n">
        <v>84</v>
      </c>
      <c r="R195" s="50" t="n">
        <v>8</v>
      </c>
      <c r="S195" s="50" t="n">
        <v>1038</v>
      </c>
      <c r="T195" s="50" t="n">
        <v>97</v>
      </c>
      <c r="U195" s="52" t="n">
        <f aca="false">IF(T195&lt;&gt;0,T195/S195,"")</f>
        <v>0.0934489402697495</v>
      </c>
    </row>
    <row r="196" s="2" customFormat="true" ht="12.95" hidden="false" customHeight="true" outlineLevel="0" collapsed="false">
      <c r="A196" s="49" t="s">
        <v>100</v>
      </c>
      <c r="B196" s="50" t="n">
        <v>42</v>
      </c>
      <c r="C196" s="50" t="n">
        <v>0</v>
      </c>
      <c r="D196" s="50" t="n">
        <v>4</v>
      </c>
      <c r="E196" s="50" t="n">
        <v>2</v>
      </c>
      <c r="F196" s="50" t="n">
        <v>0</v>
      </c>
      <c r="G196" s="50" t="n">
        <v>29</v>
      </c>
      <c r="H196" s="50" t="n">
        <v>5</v>
      </c>
      <c r="I196" s="50" t="n">
        <v>32</v>
      </c>
      <c r="J196" s="50"/>
      <c r="K196" s="50"/>
      <c r="L196" s="50"/>
      <c r="M196" s="50" t="n">
        <v>48</v>
      </c>
      <c r="N196" s="50" t="n">
        <v>31</v>
      </c>
      <c r="O196" s="51" t="n">
        <v>69</v>
      </c>
      <c r="P196" s="51" t="n">
        <v>71</v>
      </c>
      <c r="Q196" s="51" t="n">
        <v>69</v>
      </c>
      <c r="R196" s="50" t="n">
        <v>8</v>
      </c>
      <c r="S196" s="50" t="n">
        <v>569</v>
      </c>
      <c r="T196" s="50" t="n">
        <v>86</v>
      </c>
      <c r="U196" s="52" t="n">
        <f aca="false">IF(T196&lt;&gt;0,T196/S196,"")</f>
        <v>0.151142355008787</v>
      </c>
    </row>
    <row r="197" s="56" customFormat="true" ht="12.95" hidden="false" customHeight="true" outlineLevel="0" collapsed="false">
      <c r="A197" s="53" t="s">
        <v>40</v>
      </c>
      <c r="B197" s="54" t="n">
        <f aca="false">SUM(B145:B196)</f>
        <v>2255</v>
      </c>
      <c r="C197" s="54" t="n">
        <f aca="false">SUM(C145:C196)</f>
        <v>105</v>
      </c>
      <c r="D197" s="54" t="n">
        <f aca="false">SUM(D145:D196)</f>
        <v>44</v>
      </c>
      <c r="E197" s="54" t="n">
        <f aca="false">SUM(E145:E196)</f>
        <v>82</v>
      </c>
      <c r="F197" s="54" t="n">
        <f aca="false">SUM(F145:F196)</f>
        <v>137</v>
      </c>
      <c r="G197" s="54" t="n">
        <f aca="false">SUM(G145:G196)</f>
        <v>3008</v>
      </c>
      <c r="H197" s="54" t="n">
        <f aca="false">SUM(H145:H196)</f>
        <v>175</v>
      </c>
      <c r="I197" s="54" t="n">
        <f aca="false">SUM(I145:I196)</f>
        <v>3099</v>
      </c>
      <c r="J197" s="54" t="n">
        <f aca="false">SUM(J145:J196)</f>
        <v>0</v>
      </c>
      <c r="K197" s="54" t="n">
        <f aca="false">SUM(K145:K196)</f>
        <v>0</v>
      </c>
      <c r="L197" s="54" t="n">
        <f aca="false">SUM(L145:L196)</f>
        <v>0</v>
      </c>
      <c r="M197" s="54" t="n">
        <f aca="false">SUM(M145:M196)</f>
        <v>2509</v>
      </c>
      <c r="N197" s="54" t="n">
        <f aca="false">SUM(N145:N196)</f>
        <v>3051</v>
      </c>
      <c r="O197" s="54" t="n">
        <f aca="false">SUM(O145:O196)</f>
        <v>5051</v>
      </c>
      <c r="P197" s="54" t="n">
        <f aca="false">SUM(P145:P196)</f>
        <v>5091</v>
      </c>
      <c r="Q197" s="54" t="n">
        <f aca="false">SUM(Q145:Q196)</f>
        <v>5009</v>
      </c>
      <c r="R197" s="54" t="n">
        <f aca="false">SUM(R145:R196)</f>
        <v>325</v>
      </c>
      <c r="S197" s="54" t="n">
        <f aca="false">SUM(S145:S196)</f>
        <v>38498</v>
      </c>
      <c r="T197" s="54" t="n">
        <f aca="false">SUM(T145:T196)</f>
        <v>6221</v>
      </c>
      <c r="U197" s="55" t="n">
        <f aca="false">IF(T197&lt;&gt;0,T197/S197,"")</f>
        <v>0.161592810016105</v>
      </c>
    </row>
    <row r="198" s="2" customFormat="true" ht="12.95" hidden="false" customHeight="true" outlineLevel="0" collapsed="false">
      <c r="A198" s="3"/>
      <c r="R198" s="57"/>
      <c r="S198" s="57"/>
      <c r="T198" s="57"/>
      <c r="U198" s="58"/>
    </row>
    <row r="199" s="2" customFormat="true" ht="12.95" hidden="false" customHeight="true" outlineLevel="0" collapsed="false">
      <c r="A199" s="41" t="s">
        <v>101</v>
      </c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60"/>
    </row>
    <row r="200" s="2" customFormat="true" ht="12.95" hidden="false" customHeight="true" outlineLevel="0" collapsed="false">
      <c r="A200" s="49" t="s">
        <v>102</v>
      </c>
      <c r="B200" s="50" t="n">
        <v>3</v>
      </c>
      <c r="C200" s="50" t="n">
        <v>0</v>
      </c>
      <c r="D200" s="50" t="n">
        <v>0</v>
      </c>
      <c r="E200" s="50" t="n">
        <v>0</v>
      </c>
      <c r="F200" s="50" t="n">
        <v>0</v>
      </c>
      <c r="G200" s="50" t="n">
        <v>268</v>
      </c>
      <c r="H200" s="50" t="n">
        <v>0</v>
      </c>
      <c r="I200" s="50" t="n">
        <v>283</v>
      </c>
      <c r="J200" s="50"/>
      <c r="K200" s="50"/>
      <c r="L200" s="50"/>
      <c r="M200" s="50" t="n">
        <v>3</v>
      </c>
      <c r="N200" s="50" t="n">
        <v>285</v>
      </c>
      <c r="O200" s="51" t="n">
        <v>226</v>
      </c>
      <c r="P200" s="51" t="n">
        <v>185</v>
      </c>
      <c r="Q200" s="51" t="n">
        <v>213</v>
      </c>
      <c r="R200" s="50" t="n">
        <v>27</v>
      </c>
      <c r="S200" s="50" t="n">
        <v>521</v>
      </c>
      <c r="T200" s="50" t="n">
        <v>333</v>
      </c>
      <c r="U200" s="52" t="n">
        <f aca="false">IF(T200&lt;&gt;0,T200/S200,"")</f>
        <v>0.63915547024952</v>
      </c>
    </row>
    <row r="201" s="2" customFormat="true" ht="12.95" hidden="false" customHeight="true" outlineLevel="0" collapsed="false">
      <c r="A201" s="49" t="s">
        <v>103</v>
      </c>
      <c r="B201" s="50" t="n">
        <v>5</v>
      </c>
      <c r="C201" s="50" t="n">
        <v>0</v>
      </c>
      <c r="D201" s="50" t="n">
        <v>1</v>
      </c>
      <c r="E201" s="50" t="n">
        <v>1</v>
      </c>
      <c r="F201" s="50" t="n">
        <v>0</v>
      </c>
      <c r="G201" s="50" t="n">
        <v>213</v>
      </c>
      <c r="H201" s="50" t="n">
        <v>0</v>
      </c>
      <c r="I201" s="50" t="n">
        <v>238</v>
      </c>
      <c r="J201" s="50"/>
      <c r="K201" s="50"/>
      <c r="L201" s="50"/>
      <c r="M201" s="50" t="n">
        <v>9</v>
      </c>
      <c r="N201" s="50" t="n">
        <v>231</v>
      </c>
      <c r="O201" s="51" t="n">
        <v>214</v>
      </c>
      <c r="P201" s="51" t="n">
        <v>190</v>
      </c>
      <c r="Q201" s="51" t="n">
        <v>188</v>
      </c>
      <c r="R201" s="50" t="n">
        <v>33</v>
      </c>
      <c r="S201" s="50" t="n">
        <v>450</v>
      </c>
      <c r="T201" s="50" t="n">
        <v>287</v>
      </c>
      <c r="U201" s="52" t="n">
        <f aca="false">IF(T201&lt;&gt;0,T201/S201,"")</f>
        <v>0.637777777777778</v>
      </c>
    </row>
    <row r="202" s="2" customFormat="true" ht="12.95" hidden="false" customHeight="true" outlineLevel="0" collapsed="false">
      <c r="A202" s="49" t="s">
        <v>104</v>
      </c>
      <c r="B202" s="50" t="n">
        <v>11</v>
      </c>
      <c r="C202" s="50" t="n">
        <v>0</v>
      </c>
      <c r="D202" s="50" t="n">
        <v>0</v>
      </c>
      <c r="E202" s="50" t="n">
        <v>0</v>
      </c>
      <c r="F202" s="50" t="n">
        <v>0</v>
      </c>
      <c r="G202" s="50" t="n">
        <v>217</v>
      </c>
      <c r="H202" s="50" t="n">
        <v>0</v>
      </c>
      <c r="I202" s="50" t="n">
        <v>231</v>
      </c>
      <c r="J202" s="50"/>
      <c r="K202" s="50"/>
      <c r="L202" s="50"/>
      <c r="M202" s="50" t="n">
        <v>8</v>
      </c>
      <c r="N202" s="50" t="n">
        <v>224</v>
      </c>
      <c r="O202" s="51" t="n">
        <v>195</v>
      </c>
      <c r="P202" s="51" t="n">
        <v>155</v>
      </c>
      <c r="Q202" s="51" t="n">
        <v>172</v>
      </c>
      <c r="R202" s="50" t="n">
        <v>20</v>
      </c>
      <c r="S202" s="50" t="n">
        <v>442</v>
      </c>
      <c r="T202" s="50" t="n">
        <v>257</v>
      </c>
      <c r="U202" s="52" t="n">
        <f aca="false">IF(T202&lt;&gt;0,T202/S202,"")</f>
        <v>0.581447963800905</v>
      </c>
    </row>
    <row r="203" s="2" customFormat="true" ht="12.95" hidden="false" customHeight="true" outlineLevel="0" collapsed="false">
      <c r="A203" s="49" t="s">
        <v>105</v>
      </c>
      <c r="B203" s="50" t="n">
        <v>7</v>
      </c>
      <c r="C203" s="50" t="n">
        <v>0</v>
      </c>
      <c r="D203" s="50" t="n">
        <v>0</v>
      </c>
      <c r="E203" s="50" t="n">
        <v>0</v>
      </c>
      <c r="F203" s="50" t="n">
        <v>0</v>
      </c>
      <c r="G203" s="50" t="n">
        <v>234</v>
      </c>
      <c r="H203" s="50" t="n">
        <v>0</v>
      </c>
      <c r="I203" s="50" t="n">
        <v>244</v>
      </c>
      <c r="J203" s="50"/>
      <c r="K203" s="50"/>
      <c r="L203" s="50"/>
      <c r="M203" s="50" t="n">
        <v>6</v>
      </c>
      <c r="N203" s="50" t="n">
        <v>244</v>
      </c>
      <c r="O203" s="51" t="n">
        <v>191</v>
      </c>
      <c r="P203" s="51" t="n">
        <v>170</v>
      </c>
      <c r="Q203" s="51" t="n">
        <v>189</v>
      </c>
      <c r="R203" s="50" t="n">
        <v>22</v>
      </c>
      <c r="S203" s="50" t="n">
        <v>403</v>
      </c>
      <c r="T203" s="50" t="n">
        <v>279</v>
      </c>
      <c r="U203" s="52" t="n">
        <f aca="false">IF(T203&lt;&gt;0,T203/S203,"")</f>
        <v>0.692307692307692</v>
      </c>
    </row>
    <row r="204" s="2" customFormat="true" ht="12.95" hidden="false" customHeight="true" outlineLevel="0" collapsed="false">
      <c r="A204" s="49" t="s">
        <v>106</v>
      </c>
      <c r="B204" s="50" t="n">
        <v>1</v>
      </c>
      <c r="C204" s="50" t="n">
        <v>0</v>
      </c>
      <c r="D204" s="50" t="n">
        <v>0</v>
      </c>
      <c r="E204" s="50" t="n">
        <v>0</v>
      </c>
      <c r="F204" s="50" t="n">
        <v>0</v>
      </c>
      <c r="G204" s="50" t="n">
        <v>123</v>
      </c>
      <c r="H204" s="50" t="n">
        <v>4</v>
      </c>
      <c r="I204" s="50" t="n">
        <v>121</v>
      </c>
      <c r="J204" s="50"/>
      <c r="K204" s="50"/>
      <c r="L204" s="50"/>
      <c r="M204" s="50" t="n">
        <v>1</v>
      </c>
      <c r="N204" s="50" t="n">
        <v>120</v>
      </c>
      <c r="O204" s="51" t="n">
        <v>96</v>
      </c>
      <c r="P204" s="51" t="n">
        <v>81</v>
      </c>
      <c r="Q204" s="51" t="n">
        <v>85</v>
      </c>
      <c r="R204" s="50" t="n">
        <v>20</v>
      </c>
      <c r="S204" s="50" t="n">
        <v>178</v>
      </c>
      <c r="T204" s="50" t="n">
        <v>137</v>
      </c>
      <c r="U204" s="52" t="n">
        <f aca="false">IF(T204&lt;&gt;0,T204/S204,"")</f>
        <v>0.769662921348315</v>
      </c>
    </row>
    <row r="205" s="2" customFormat="true" ht="12.95" hidden="false" customHeight="true" outlineLevel="0" collapsed="false">
      <c r="A205" s="49" t="s">
        <v>107</v>
      </c>
      <c r="B205" s="50" t="n">
        <v>3</v>
      </c>
      <c r="C205" s="50" t="n">
        <v>1</v>
      </c>
      <c r="D205" s="50" t="n">
        <v>0</v>
      </c>
      <c r="E205" s="50" t="n">
        <v>0</v>
      </c>
      <c r="F205" s="50" t="n">
        <v>1</v>
      </c>
      <c r="G205" s="50" t="n">
        <v>40</v>
      </c>
      <c r="H205" s="50" t="n">
        <v>1</v>
      </c>
      <c r="I205" s="50" t="n">
        <v>41</v>
      </c>
      <c r="J205" s="50"/>
      <c r="K205" s="50"/>
      <c r="L205" s="50"/>
      <c r="M205" s="50" t="n">
        <v>4</v>
      </c>
      <c r="N205" s="50" t="n">
        <v>41</v>
      </c>
      <c r="O205" s="51" t="n">
        <v>38</v>
      </c>
      <c r="P205" s="51" t="n">
        <v>35</v>
      </c>
      <c r="Q205" s="51" t="n">
        <v>37</v>
      </c>
      <c r="R205" s="50" t="n">
        <v>0</v>
      </c>
      <c r="S205" s="50" t="n">
        <v>70</v>
      </c>
      <c r="T205" s="50" t="n">
        <v>47</v>
      </c>
      <c r="U205" s="52" t="n">
        <f aca="false">IF(T205&lt;&gt;0,T205/S205,"")</f>
        <v>0.671428571428571</v>
      </c>
    </row>
    <row r="206" s="2" customFormat="true" ht="12.95" hidden="false" customHeight="true" outlineLevel="0" collapsed="false">
      <c r="A206" s="49" t="s">
        <v>108</v>
      </c>
      <c r="B206" s="50" t="n">
        <v>3</v>
      </c>
      <c r="C206" s="50" t="n">
        <v>0</v>
      </c>
      <c r="D206" s="50" t="n">
        <v>0</v>
      </c>
      <c r="E206" s="50" t="n">
        <v>0</v>
      </c>
      <c r="F206" s="50" t="n">
        <v>0</v>
      </c>
      <c r="G206" s="50" t="n">
        <v>177</v>
      </c>
      <c r="H206" s="50" t="n">
        <v>0</v>
      </c>
      <c r="I206" s="50" t="n">
        <v>180</v>
      </c>
      <c r="J206" s="50"/>
      <c r="K206" s="50"/>
      <c r="L206" s="50"/>
      <c r="M206" s="50" t="n">
        <v>1</v>
      </c>
      <c r="N206" s="50" t="n">
        <v>180</v>
      </c>
      <c r="O206" s="51" t="n">
        <v>137</v>
      </c>
      <c r="P206" s="51" t="n">
        <v>128</v>
      </c>
      <c r="Q206" s="51" t="n">
        <v>135</v>
      </c>
      <c r="R206" s="50" t="n">
        <v>10</v>
      </c>
      <c r="S206" s="50" t="n">
        <v>374</v>
      </c>
      <c r="T206" s="50" t="n">
        <v>225</v>
      </c>
      <c r="U206" s="52" t="n">
        <f aca="false">IF(T206&lt;&gt;0,T206/S206,"")</f>
        <v>0.601604278074866</v>
      </c>
    </row>
    <row r="207" s="2" customFormat="true" ht="12.95" hidden="false" customHeight="true" outlineLevel="0" collapsed="false">
      <c r="A207" s="49" t="s">
        <v>109</v>
      </c>
      <c r="B207" s="50" t="n">
        <v>1</v>
      </c>
      <c r="C207" s="50" t="n">
        <v>0</v>
      </c>
      <c r="D207" s="50" t="n">
        <v>0</v>
      </c>
      <c r="E207" s="50" t="n">
        <v>0</v>
      </c>
      <c r="F207" s="50" t="n">
        <v>0</v>
      </c>
      <c r="G207" s="50" t="n">
        <v>38</v>
      </c>
      <c r="H207" s="50" t="n">
        <v>8</v>
      </c>
      <c r="I207" s="50" t="n">
        <v>43</v>
      </c>
      <c r="J207" s="50"/>
      <c r="K207" s="50"/>
      <c r="L207" s="50"/>
      <c r="M207" s="50" t="n">
        <v>0</v>
      </c>
      <c r="N207" s="50" t="n">
        <v>44</v>
      </c>
      <c r="O207" s="51" t="n">
        <v>41</v>
      </c>
      <c r="P207" s="51" t="n">
        <v>35</v>
      </c>
      <c r="Q207" s="51" t="n">
        <v>40</v>
      </c>
      <c r="R207" s="50" t="n">
        <v>1</v>
      </c>
      <c r="S207" s="50" t="n">
        <v>91</v>
      </c>
      <c r="T207" s="50" t="n">
        <v>59</v>
      </c>
      <c r="U207" s="52" t="n">
        <f aca="false">IF(T207&lt;&gt;0,T207/S207,"")</f>
        <v>0.648351648351648</v>
      </c>
    </row>
    <row r="208" s="2" customFormat="true" ht="12.95" hidden="false" customHeight="true" outlineLevel="0" collapsed="false">
      <c r="A208" s="49" t="s">
        <v>110</v>
      </c>
      <c r="B208" s="50" t="n">
        <v>6</v>
      </c>
      <c r="C208" s="50" t="n">
        <v>0</v>
      </c>
      <c r="D208" s="50" t="n">
        <v>0</v>
      </c>
      <c r="E208" s="50" t="n">
        <v>0</v>
      </c>
      <c r="F208" s="50" t="n">
        <v>0</v>
      </c>
      <c r="G208" s="50" t="n">
        <v>120</v>
      </c>
      <c r="H208" s="50" t="n">
        <v>0</v>
      </c>
      <c r="I208" s="50" t="n">
        <v>135</v>
      </c>
      <c r="J208" s="50"/>
      <c r="K208" s="50"/>
      <c r="L208" s="50"/>
      <c r="M208" s="50" t="n">
        <v>4</v>
      </c>
      <c r="N208" s="50" t="n">
        <v>132</v>
      </c>
      <c r="O208" s="51" t="n">
        <v>110</v>
      </c>
      <c r="P208" s="51" t="n">
        <v>93</v>
      </c>
      <c r="Q208" s="51" t="n">
        <v>112</v>
      </c>
      <c r="R208" s="50" t="n">
        <v>19</v>
      </c>
      <c r="S208" s="50" t="n">
        <v>204</v>
      </c>
      <c r="T208" s="50" t="n">
        <v>158</v>
      </c>
      <c r="U208" s="52" t="n">
        <f aca="false">IF(T208&lt;&gt;0,T208/S208,"")</f>
        <v>0.774509803921569</v>
      </c>
    </row>
    <row r="209" s="2" customFormat="true" ht="12.95" hidden="false" customHeight="true" outlineLevel="0" collapsed="false">
      <c r="A209" s="49" t="s">
        <v>111</v>
      </c>
      <c r="B209" s="50" t="n">
        <v>4</v>
      </c>
      <c r="C209" s="50" t="n">
        <v>0</v>
      </c>
      <c r="D209" s="50" t="n">
        <v>0</v>
      </c>
      <c r="E209" s="50" t="n">
        <v>0</v>
      </c>
      <c r="F209" s="50" t="n">
        <v>0</v>
      </c>
      <c r="G209" s="50" t="n">
        <v>60</v>
      </c>
      <c r="H209" s="50" t="n">
        <v>8</v>
      </c>
      <c r="I209" s="50" t="n">
        <v>62</v>
      </c>
      <c r="J209" s="50"/>
      <c r="K209" s="50"/>
      <c r="L209" s="50"/>
      <c r="M209" s="50" t="n">
        <v>4</v>
      </c>
      <c r="N209" s="50" t="n">
        <v>62</v>
      </c>
      <c r="O209" s="51" t="n">
        <v>61</v>
      </c>
      <c r="P209" s="51" t="n">
        <v>50</v>
      </c>
      <c r="Q209" s="51" t="n">
        <v>58</v>
      </c>
      <c r="R209" s="50" t="n">
        <v>9</v>
      </c>
      <c r="S209" s="50" t="n">
        <v>147</v>
      </c>
      <c r="T209" s="50" t="n">
        <v>78</v>
      </c>
      <c r="U209" s="52" t="n">
        <f aca="false">IF(T209&lt;&gt;0,T209/S209,"")</f>
        <v>0.530612244897959</v>
      </c>
    </row>
    <row r="210" s="2" customFormat="true" ht="12.95" hidden="false" customHeight="true" outlineLevel="0" collapsed="false">
      <c r="A210" s="49" t="s">
        <v>112</v>
      </c>
      <c r="B210" s="50" t="n">
        <v>6</v>
      </c>
      <c r="C210" s="50" t="n">
        <v>0</v>
      </c>
      <c r="D210" s="50" t="n">
        <v>1</v>
      </c>
      <c r="E210" s="50" t="n">
        <v>0</v>
      </c>
      <c r="F210" s="50" t="n">
        <v>0</v>
      </c>
      <c r="G210" s="50" t="n">
        <v>89</v>
      </c>
      <c r="H210" s="50" t="n">
        <v>8</v>
      </c>
      <c r="I210" s="50" t="n">
        <v>91</v>
      </c>
      <c r="J210" s="50"/>
      <c r="K210" s="50"/>
      <c r="L210" s="50"/>
      <c r="M210" s="50" t="n">
        <v>7</v>
      </c>
      <c r="N210" s="50" t="n">
        <v>92</v>
      </c>
      <c r="O210" s="51" t="n">
        <v>84</v>
      </c>
      <c r="P210" s="51" t="n">
        <v>77</v>
      </c>
      <c r="Q210" s="51" t="n">
        <v>78</v>
      </c>
      <c r="R210" s="50" t="n">
        <v>5</v>
      </c>
      <c r="S210" s="50" t="n">
        <v>162</v>
      </c>
      <c r="T210" s="50" t="n">
        <v>117</v>
      </c>
      <c r="U210" s="52" t="n">
        <f aca="false">IF(T210&lt;&gt;0,T210/S210,"")</f>
        <v>0.722222222222222</v>
      </c>
    </row>
    <row r="211" s="2" customFormat="true" ht="12.95" hidden="false" customHeight="true" outlineLevel="0" collapsed="false">
      <c r="A211" s="49" t="s">
        <v>113</v>
      </c>
      <c r="B211" s="50" t="n">
        <v>5</v>
      </c>
      <c r="C211" s="50" t="n">
        <v>0</v>
      </c>
      <c r="D211" s="50" t="n">
        <v>0</v>
      </c>
      <c r="E211" s="50" t="n">
        <v>0</v>
      </c>
      <c r="F211" s="50" t="n">
        <v>0</v>
      </c>
      <c r="G211" s="50" t="n">
        <v>79</v>
      </c>
      <c r="H211" s="50" t="n">
        <v>7</v>
      </c>
      <c r="I211" s="50" t="n">
        <v>80</v>
      </c>
      <c r="J211" s="50"/>
      <c r="K211" s="50"/>
      <c r="L211" s="50"/>
      <c r="M211" s="50" t="n">
        <v>4</v>
      </c>
      <c r="N211" s="50" t="n">
        <v>79</v>
      </c>
      <c r="O211" s="51" t="n">
        <v>71</v>
      </c>
      <c r="P211" s="51" t="n">
        <v>61</v>
      </c>
      <c r="Q211" s="51" t="n">
        <v>71</v>
      </c>
      <c r="R211" s="50" t="n">
        <v>8</v>
      </c>
      <c r="S211" s="50" t="n">
        <v>140</v>
      </c>
      <c r="T211" s="50" t="n">
        <v>104</v>
      </c>
      <c r="U211" s="52" t="n">
        <f aca="false">IF(T211&lt;&gt;0,T211/S211,"")</f>
        <v>0.742857142857143</v>
      </c>
    </row>
    <row r="212" s="2" customFormat="true" ht="12.95" hidden="false" customHeight="true" outlineLevel="0" collapsed="false">
      <c r="A212" s="49" t="s">
        <v>114</v>
      </c>
      <c r="B212" s="50" t="n">
        <v>6</v>
      </c>
      <c r="C212" s="50" t="n">
        <v>0</v>
      </c>
      <c r="D212" s="50" t="n">
        <v>0</v>
      </c>
      <c r="E212" s="50" t="n">
        <v>0</v>
      </c>
      <c r="F212" s="50" t="n">
        <v>0</v>
      </c>
      <c r="G212" s="50" t="n">
        <v>144</v>
      </c>
      <c r="H212" s="50" t="n">
        <v>8</v>
      </c>
      <c r="I212" s="50" t="n">
        <v>144</v>
      </c>
      <c r="J212" s="50"/>
      <c r="K212" s="50"/>
      <c r="L212" s="50"/>
      <c r="M212" s="50" t="n">
        <v>4</v>
      </c>
      <c r="N212" s="50" t="n">
        <v>141</v>
      </c>
      <c r="O212" s="51" t="n">
        <v>119</v>
      </c>
      <c r="P212" s="51" t="n">
        <v>107</v>
      </c>
      <c r="Q212" s="51" t="n">
        <v>118</v>
      </c>
      <c r="R212" s="50" t="n">
        <v>12</v>
      </c>
      <c r="S212" s="50" t="n">
        <v>231</v>
      </c>
      <c r="T212" s="50" t="n">
        <v>171</v>
      </c>
      <c r="U212" s="52" t="n">
        <f aca="false">IF(T212&lt;&gt;0,T212/S212,"")</f>
        <v>0.74025974025974</v>
      </c>
    </row>
    <row r="213" s="2" customFormat="true" ht="12.95" hidden="false" customHeight="true" outlineLevel="0" collapsed="false">
      <c r="A213" s="49" t="s">
        <v>115</v>
      </c>
      <c r="B213" s="50" t="n">
        <v>1</v>
      </c>
      <c r="C213" s="50" t="n">
        <v>0</v>
      </c>
      <c r="D213" s="50" t="n">
        <v>0</v>
      </c>
      <c r="E213" s="50" t="n">
        <v>0</v>
      </c>
      <c r="F213" s="50" t="n">
        <v>0</v>
      </c>
      <c r="G213" s="50" t="n">
        <v>60</v>
      </c>
      <c r="H213" s="50" t="n">
        <v>0</v>
      </c>
      <c r="I213" s="50" t="n">
        <v>59</v>
      </c>
      <c r="J213" s="50"/>
      <c r="K213" s="50"/>
      <c r="L213" s="50"/>
      <c r="M213" s="50" t="n">
        <v>0</v>
      </c>
      <c r="N213" s="50" t="n">
        <v>59</v>
      </c>
      <c r="O213" s="51" t="n">
        <v>53</v>
      </c>
      <c r="P213" s="51" t="n">
        <v>53</v>
      </c>
      <c r="Q213" s="51" t="n">
        <v>50</v>
      </c>
      <c r="R213" s="50" t="n">
        <v>4</v>
      </c>
      <c r="S213" s="50" t="n">
        <v>79</v>
      </c>
      <c r="T213" s="50" t="n">
        <v>63</v>
      </c>
      <c r="U213" s="52" t="n">
        <f aca="false">IF(T213&lt;&gt;0,T213/S213,"")</f>
        <v>0.79746835443038</v>
      </c>
    </row>
    <row r="214" s="56" customFormat="true" ht="12.95" hidden="false" customHeight="true" outlineLevel="0" collapsed="false">
      <c r="A214" s="53" t="s">
        <v>40</v>
      </c>
      <c r="B214" s="54" t="n">
        <f aca="false">SUM(B200:B213)</f>
        <v>62</v>
      </c>
      <c r="C214" s="54" t="n">
        <f aca="false">SUM(C200:C213)</f>
        <v>1</v>
      </c>
      <c r="D214" s="54" t="n">
        <f aca="false">SUM(D200:D213)</f>
        <v>2</v>
      </c>
      <c r="E214" s="54" t="n">
        <f aca="false">SUM(E200:E213)</f>
        <v>1</v>
      </c>
      <c r="F214" s="54" t="n">
        <f aca="false">SUM(F200:F213)</f>
        <v>1</v>
      </c>
      <c r="G214" s="54" t="n">
        <f aca="false">SUM(G200:G213)</f>
        <v>1862</v>
      </c>
      <c r="H214" s="54" t="n">
        <f aca="false">SUM(H200:H213)</f>
        <v>44</v>
      </c>
      <c r="I214" s="54" t="n">
        <f aca="false">SUM(I200:I213)</f>
        <v>1952</v>
      </c>
      <c r="J214" s="54" t="n">
        <f aca="false">SUM(J200:J213)</f>
        <v>0</v>
      </c>
      <c r="K214" s="54" t="n">
        <f aca="false">SUM(K200:K213)</f>
        <v>0</v>
      </c>
      <c r="L214" s="54" t="n">
        <f aca="false">SUM(L200:L213)</f>
        <v>0</v>
      </c>
      <c r="M214" s="54" t="n">
        <f aca="false">SUM(M200:M213)</f>
        <v>55</v>
      </c>
      <c r="N214" s="54" t="n">
        <f aca="false">SUM(N200:N213)</f>
        <v>1934</v>
      </c>
      <c r="O214" s="54" t="n">
        <f aca="false">SUM(O200:O213)</f>
        <v>1636</v>
      </c>
      <c r="P214" s="54" t="n">
        <f aca="false">SUM(P200:P213)</f>
        <v>1420</v>
      </c>
      <c r="Q214" s="54" t="n">
        <f aca="false">SUM(Q200:Q213)</f>
        <v>1546</v>
      </c>
      <c r="R214" s="54" t="n">
        <f aca="false">SUM(R200:R213)</f>
        <v>190</v>
      </c>
      <c r="S214" s="54" t="n">
        <f aca="false">SUM(S200:S213)</f>
        <v>3492</v>
      </c>
      <c r="T214" s="54" t="n">
        <f aca="false">SUM(T200:T213)</f>
        <v>2315</v>
      </c>
      <c r="U214" s="55" t="n">
        <f aca="false">IF(T214&lt;&gt;0,T214/S214,"")</f>
        <v>0.662943871706758</v>
      </c>
    </row>
    <row r="215" s="56" customFormat="true" ht="12.95" hidden="false" customHeight="true" outlineLevel="0" collapsed="false">
      <c r="A215" s="64"/>
      <c r="U215" s="65"/>
    </row>
    <row r="216" s="2" customFormat="true" ht="12.95" hidden="false" customHeight="true" outlineLevel="0" collapsed="false">
      <c r="A216" s="41" t="s">
        <v>116</v>
      </c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60"/>
    </row>
    <row r="217" s="2" customFormat="true" ht="12.95" hidden="false" customHeight="true" outlineLevel="0" collapsed="false">
      <c r="A217" s="49" t="s">
        <v>117</v>
      </c>
      <c r="B217" s="50" t="n">
        <v>9</v>
      </c>
      <c r="C217" s="50" t="n">
        <v>2</v>
      </c>
      <c r="D217" s="50" t="n">
        <v>0</v>
      </c>
      <c r="E217" s="50" t="n">
        <v>1</v>
      </c>
      <c r="F217" s="50" t="n">
        <v>0</v>
      </c>
      <c r="G217" s="50" t="n">
        <v>40</v>
      </c>
      <c r="H217" s="50" t="n">
        <v>0</v>
      </c>
      <c r="I217" s="50" t="n">
        <v>40</v>
      </c>
      <c r="J217" s="50" t="n">
        <v>10</v>
      </c>
      <c r="K217" s="50" t="n">
        <v>33</v>
      </c>
      <c r="L217" s="50" t="n">
        <v>7</v>
      </c>
      <c r="M217" s="50"/>
      <c r="N217" s="50"/>
      <c r="O217" s="51" t="n">
        <v>40</v>
      </c>
      <c r="P217" s="51" t="n">
        <v>38</v>
      </c>
      <c r="Q217" s="51" t="n">
        <v>47</v>
      </c>
      <c r="R217" s="63" t="n">
        <v>1</v>
      </c>
      <c r="S217" s="50" t="n">
        <v>140</v>
      </c>
      <c r="T217" s="50" t="n">
        <v>58</v>
      </c>
      <c r="U217" s="52" t="n">
        <f aca="false">IF(T217&lt;&gt;0,T217/S217,"")</f>
        <v>0.414285714285714</v>
      </c>
    </row>
    <row r="218" s="2" customFormat="true" ht="12.95" hidden="false" customHeight="true" outlineLevel="0" collapsed="false">
      <c r="A218" s="49" t="s">
        <v>118</v>
      </c>
      <c r="B218" s="50" t="n">
        <v>35</v>
      </c>
      <c r="C218" s="50" t="n">
        <v>1</v>
      </c>
      <c r="D218" s="50" t="n">
        <v>3</v>
      </c>
      <c r="E218" s="50" t="n">
        <v>5</v>
      </c>
      <c r="F218" s="50" t="n">
        <v>12</v>
      </c>
      <c r="G218" s="50" t="n">
        <v>58</v>
      </c>
      <c r="H218" s="50" t="n">
        <v>2</v>
      </c>
      <c r="I218" s="50" t="n">
        <v>56</v>
      </c>
      <c r="J218" s="50" t="n">
        <v>40</v>
      </c>
      <c r="K218" s="50" t="n">
        <v>53</v>
      </c>
      <c r="L218" s="50" t="n">
        <v>9</v>
      </c>
      <c r="M218" s="50"/>
      <c r="N218" s="50"/>
      <c r="O218" s="51" t="n">
        <v>62</v>
      </c>
      <c r="P218" s="51" t="n">
        <v>66</v>
      </c>
      <c r="Q218" s="51" t="n">
        <v>70</v>
      </c>
      <c r="R218" s="63" t="n">
        <v>3</v>
      </c>
      <c r="S218" s="50" t="n">
        <v>429</v>
      </c>
      <c r="T218" s="50" t="n">
        <v>153</v>
      </c>
      <c r="U218" s="52" t="n">
        <f aca="false">IF(T218&lt;&gt;0,T218/S218,"")</f>
        <v>0.356643356643357</v>
      </c>
    </row>
    <row r="219" s="2" customFormat="true" ht="12.95" hidden="false" customHeight="true" outlineLevel="0" collapsed="false">
      <c r="A219" s="49" t="s">
        <v>119</v>
      </c>
      <c r="B219" s="50" t="n">
        <v>70</v>
      </c>
      <c r="C219" s="50" t="n">
        <v>4</v>
      </c>
      <c r="D219" s="50" t="n">
        <v>0</v>
      </c>
      <c r="E219" s="50" t="n">
        <v>7</v>
      </c>
      <c r="F219" s="50" t="n">
        <v>15</v>
      </c>
      <c r="G219" s="50" t="n">
        <v>75</v>
      </c>
      <c r="H219" s="50" t="n">
        <v>4</v>
      </c>
      <c r="I219" s="50" t="n">
        <v>73</v>
      </c>
      <c r="J219" s="50" t="n">
        <v>60</v>
      </c>
      <c r="K219" s="50" t="n">
        <v>65</v>
      </c>
      <c r="L219" s="50" t="n">
        <v>14</v>
      </c>
      <c r="M219" s="50"/>
      <c r="N219" s="50"/>
      <c r="O219" s="51" t="n">
        <v>118</v>
      </c>
      <c r="P219" s="51" t="n">
        <v>125</v>
      </c>
      <c r="Q219" s="51" t="n">
        <v>130</v>
      </c>
      <c r="R219" s="63" t="n">
        <v>3</v>
      </c>
      <c r="S219" s="50" t="n">
        <v>554</v>
      </c>
      <c r="T219" s="50" t="n">
        <v>212</v>
      </c>
      <c r="U219" s="52" t="n">
        <f aca="false">IF(T219&lt;&gt;0,T219/S219,"")</f>
        <v>0.382671480144404</v>
      </c>
    </row>
    <row r="220" s="2" customFormat="true" ht="12.95" hidden="false" customHeight="true" outlineLevel="0" collapsed="false">
      <c r="A220" s="49" t="s">
        <v>120</v>
      </c>
      <c r="B220" s="50" t="n">
        <v>13</v>
      </c>
      <c r="C220" s="50" t="n">
        <v>0</v>
      </c>
      <c r="D220" s="50" t="n">
        <v>2</v>
      </c>
      <c r="E220" s="50" t="n">
        <v>1</v>
      </c>
      <c r="F220" s="50" t="n">
        <v>1</v>
      </c>
      <c r="G220" s="50" t="n">
        <v>15</v>
      </c>
      <c r="H220" s="50" t="n">
        <v>3</v>
      </c>
      <c r="I220" s="50" t="n">
        <v>16</v>
      </c>
      <c r="J220" s="50" t="n">
        <v>9</v>
      </c>
      <c r="K220" s="50" t="n">
        <v>11</v>
      </c>
      <c r="L220" s="50" t="n">
        <v>6</v>
      </c>
      <c r="M220" s="50"/>
      <c r="N220" s="50"/>
      <c r="O220" s="51" t="n">
        <v>19</v>
      </c>
      <c r="P220" s="51" t="n">
        <v>20</v>
      </c>
      <c r="Q220" s="51" t="n">
        <v>25</v>
      </c>
      <c r="R220" s="63" t="n">
        <v>2</v>
      </c>
      <c r="S220" s="50" t="n">
        <v>143</v>
      </c>
      <c r="T220" s="50" t="n">
        <v>46</v>
      </c>
      <c r="U220" s="52" t="n">
        <f aca="false">IF(T220&lt;&gt;0,T220/S220,"")</f>
        <v>0.321678321678322</v>
      </c>
    </row>
    <row r="221" s="2" customFormat="true" ht="12.95" hidden="false" customHeight="true" outlineLevel="0" collapsed="false">
      <c r="A221" s="49" t="s">
        <v>121</v>
      </c>
      <c r="B221" s="50" t="n">
        <v>29</v>
      </c>
      <c r="C221" s="50" t="n">
        <v>5</v>
      </c>
      <c r="D221" s="50" t="n">
        <v>4</v>
      </c>
      <c r="E221" s="50" t="n">
        <v>4</v>
      </c>
      <c r="F221" s="50" t="n">
        <v>9</v>
      </c>
      <c r="G221" s="50" t="n">
        <v>60</v>
      </c>
      <c r="H221" s="50" t="n">
        <v>4</v>
      </c>
      <c r="I221" s="50" t="n">
        <v>55</v>
      </c>
      <c r="J221" s="50" t="n">
        <v>38</v>
      </c>
      <c r="K221" s="50" t="n">
        <v>50</v>
      </c>
      <c r="L221" s="50" t="n">
        <v>13</v>
      </c>
      <c r="M221" s="50"/>
      <c r="N221" s="50"/>
      <c r="O221" s="51" t="n">
        <v>89</v>
      </c>
      <c r="P221" s="51" t="n">
        <v>75</v>
      </c>
      <c r="Q221" s="51" t="n">
        <v>97</v>
      </c>
      <c r="R221" s="63" t="n">
        <v>12</v>
      </c>
      <c r="S221" s="50" t="n">
        <v>290</v>
      </c>
      <c r="T221" s="50" t="n">
        <v>142</v>
      </c>
      <c r="U221" s="52" t="n">
        <f aca="false">IF(T221&lt;&gt;0,T221/S221,"")</f>
        <v>0.489655172413793</v>
      </c>
    </row>
    <row r="222" s="2" customFormat="true" ht="12.95" hidden="false" customHeight="true" outlineLevel="0" collapsed="false">
      <c r="A222" s="49" t="s">
        <v>122</v>
      </c>
      <c r="B222" s="50" t="n">
        <v>29</v>
      </c>
      <c r="C222" s="50" t="n">
        <v>1</v>
      </c>
      <c r="D222" s="50" t="n">
        <v>1</v>
      </c>
      <c r="E222" s="50" t="n">
        <v>2</v>
      </c>
      <c r="F222" s="50" t="n">
        <v>4</v>
      </c>
      <c r="G222" s="50" t="n">
        <v>83</v>
      </c>
      <c r="H222" s="50" t="n">
        <v>2</v>
      </c>
      <c r="I222" s="50" t="n">
        <v>79</v>
      </c>
      <c r="J222" s="50" t="n">
        <v>21</v>
      </c>
      <c r="K222" s="50" t="n">
        <v>62</v>
      </c>
      <c r="L222" s="50" t="n">
        <v>22</v>
      </c>
      <c r="M222" s="50"/>
      <c r="N222" s="50"/>
      <c r="O222" s="51" t="n">
        <v>88</v>
      </c>
      <c r="P222" s="51" t="n">
        <v>88</v>
      </c>
      <c r="Q222" s="51" t="n">
        <v>96</v>
      </c>
      <c r="R222" s="63" t="n">
        <v>3</v>
      </c>
      <c r="S222" s="50" t="n">
        <v>689</v>
      </c>
      <c r="T222" s="50" t="n">
        <v>137</v>
      </c>
      <c r="U222" s="52" t="n">
        <f aca="false">IF(T222&lt;&gt;0,T222/S222,"")</f>
        <v>0.198838896952104</v>
      </c>
    </row>
    <row r="223" s="2" customFormat="true" ht="12.95" hidden="false" customHeight="true" outlineLevel="0" collapsed="false">
      <c r="A223" s="49" t="s">
        <v>123</v>
      </c>
      <c r="B223" s="50" t="n">
        <v>17</v>
      </c>
      <c r="C223" s="50" t="n">
        <v>2</v>
      </c>
      <c r="D223" s="50" t="n">
        <v>1</v>
      </c>
      <c r="E223" s="50" t="n">
        <v>1</v>
      </c>
      <c r="F223" s="50" t="n">
        <v>0</v>
      </c>
      <c r="G223" s="50" t="n">
        <v>52</v>
      </c>
      <c r="H223" s="50" t="n">
        <v>0</v>
      </c>
      <c r="I223" s="50" t="n">
        <v>48</v>
      </c>
      <c r="J223" s="50" t="n">
        <v>20</v>
      </c>
      <c r="K223" s="50" t="n">
        <v>35</v>
      </c>
      <c r="L223" s="50" t="n">
        <v>15</v>
      </c>
      <c r="M223" s="50"/>
      <c r="N223" s="50"/>
      <c r="O223" s="51" t="n">
        <v>53</v>
      </c>
      <c r="P223" s="51" t="n">
        <v>45</v>
      </c>
      <c r="Q223" s="51" t="n">
        <v>58</v>
      </c>
      <c r="R223" s="63" t="n">
        <v>5</v>
      </c>
      <c r="S223" s="50" t="n">
        <v>209</v>
      </c>
      <c r="T223" s="50" t="n">
        <v>86</v>
      </c>
      <c r="U223" s="52" t="n">
        <f aca="false">IF(T223&lt;&gt;0,T223/S223,"")</f>
        <v>0.411483253588517</v>
      </c>
    </row>
    <row r="224" s="2" customFormat="true" ht="12.95" hidden="false" customHeight="true" outlineLevel="0" collapsed="false">
      <c r="A224" s="49" t="s">
        <v>124</v>
      </c>
      <c r="B224" s="50" t="n">
        <v>0</v>
      </c>
      <c r="C224" s="50" t="n">
        <v>0</v>
      </c>
      <c r="D224" s="50" t="n">
        <v>0</v>
      </c>
      <c r="E224" s="50" t="n">
        <v>0</v>
      </c>
      <c r="F224" s="50" t="n">
        <v>1</v>
      </c>
      <c r="G224" s="50" t="n">
        <v>10</v>
      </c>
      <c r="H224" s="50" t="n">
        <v>0</v>
      </c>
      <c r="I224" s="50" t="n">
        <v>9</v>
      </c>
      <c r="J224" s="50" t="n">
        <v>1</v>
      </c>
      <c r="K224" s="50" t="n">
        <v>10</v>
      </c>
      <c r="L224" s="50" t="n">
        <v>1</v>
      </c>
      <c r="M224" s="50"/>
      <c r="N224" s="50"/>
      <c r="O224" s="51" t="n">
        <v>8</v>
      </c>
      <c r="P224" s="51" t="n">
        <v>4</v>
      </c>
      <c r="Q224" s="51" t="n">
        <v>7</v>
      </c>
      <c r="R224" s="63" t="n">
        <v>0</v>
      </c>
      <c r="S224" s="50" t="n">
        <v>58</v>
      </c>
      <c r="T224" s="50" t="n">
        <v>13</v>
      </c>
      <c r="U224" s="52" t="n">
        <f aca="false">IF(T224&lt;&gt;0,T224/S224,"")</f>
        <v>0.224137931034483</v>
      </c>
    </row>
    <row r="225" s="2" customFormat="true" ht="12.95" hidden="false" customHeight="true" outlineLevel="0" collapsed="false">
      <c r="A225" s="49" t="s">
        <v>125</v>
      </c>
      <c r="B225" s="50" t="n">
        <v>74</v>
      </c>
      <c r="C225" s="50" t="n">
        <v>6</v>
      </c>
      <c r="D225" s="50" t="n">
        <v>8</v>
      </c>
      <c r="E225" s="50" t="n">
        <v>4</v>
      </c>
      <c r="F225" s="50" t="n">
        <v>23</v>
      </c>
      <c r="G225" s="50" t="n">
        <v>142</v>
      </c>
      <c r="H225" s="50" t="n">
        <v>3</v>
      </c>
      <c r="I225" s="50" t="n">
        <v>125</v>
      </c>
      <c r="J225" s="50" t="n">
        <v>85</v>
      </c>
      <c r="K225" s="50" t="n">
        <v>128</v>
      </c>
      <c r="L225" s="50" t="n">
        <v>10</v>
      </c>
      <c r="M225" s="50"/>
      <c r="N225" s="50"/>
      <c r="O225" s="51" t="n">
        <v>188</v>
      </c>
      <c r="P225" s="51" t="n">
        <v>180</v>
      </c>
      <c r="Q225" s="51" t="n">
        <v>209</v>
      </c>
      <c r="R225" s="63" t="n">
        <v>14</v>
      </c>
      <c r="S225" s="50" t="n">
        <v>911</v>
      </c>
      <c r="T225" s="50" t="n">
        <v>340</v>
      </c>
      <c r="U225" s="52" t="n">
        <f aca="false">IF(T225&lt;&gt;0,T225/S225,"")</f>
        <v>0.373216245883644</v>
      </c>
    </row>
    <row r="226" s="2" customFormat="true" ht="12.95" hidden="false" customHeight="true" outlineLevel="0" collapsed="false">
      <c r="A226" s="49" t="s">
        <v>126</v>
      </c>
      <c r="B226" s="50" t="n">
        <v>33</v>
      </c>
      <c r="C226" s="50" t="n">
        <v>0</v>
      </c>
      <c r="D226" s="50" t="n">
        <v>1</v>
      </c>
      <c r="E226" s="50" t="n">
        <v>0</v>
      </c>
      <c r="F226" s="50" t="n">
        <v>2</v>
      </c>
      <c r="G226" s="50" t="n">
        <v>61</v>
      </c>
      <c r="H226" s="50" t="n">
        <v>8</v>
      </c>
      <c r="I226" s="50" t="n">
        <v>63</v>
      </c>
      <c r="J226" s="50" t="n">
        <v>32</v>
      </c>
      <c r="K226" s="50" t="n">
        <v>51</v>
      </c>
      <c r="L226" s="50" t="n">
        <v>8</v>
      </c>
      <c r="M226" s="50"/>
      <c r="N226" s="50"/>
      <c r="O226" s="51" t="n">
        <v>76</v>
      </c>
      <c r="P226" s="51" t="n">
        <v>73</v>
      </c>
      <c r="Q226" s="51" t="n">
        <v>81</v>
      </c>
      <c r="R226" s="63" t="n">
        <v>8</v>
      </c>
      <c r="S226" s="50" t="n">
        <v>388</v>
      </c>
      <c r="T226" s="50" t="n">
        <v>121</v>
      </c>
      <c r="U226" s="52" t="n">
        <f aca="false">IF(T226&lt;&gt;0,T226/S226,"")</f>
        <v>0.311855670103093</v>
      </c>
    </row>
    <row r="227" s="2" customFormat="true" ht="12.95" hidden="false" customHeight="true" outlineLevel="0" collapsed="false">
      <c r="A227" s="49" t="s">
        <v>127</v>
      </c>
      <c r="B227" s="50" t="n">
        <v>83</v>
      </c>
      <c r="C227" s="50" t="n">
        <v>7</v>
      </c>
      <c r="D227" s="50" t="n">
        <v>6</v>
      </c>
      <c r="E227" s="50" t="n">
        <v>6</v>
      </c>
      <c r="F227" s="50" t="n">
        <v>0</v>
      </c>
      <c r="G227" s="50" t="n">
        <v>99</v>
      </c>
      <c r="H227" s="50" t="n">
        <v>0</v>
      </c>
      <c r="I227" s="50" t="n">
        <v>100</v>
      </c>
      <c r="J227" s="50" t="n">
        <v>93</v>
      </c>
      <c r="K227" s="50" t="n">
        <v>77</v>
      </c>
      <c r="L227" s="50" t="n">
        <v>23</v>
      </c>
      <c r="M227" s="50"/>
      <c r="N227" s="50"/>
      <c r="O227" s="51" t="n">
        <v>175</v>
      </c>
      <c r="P227" s="51" t="n">
        <v>175</v>
      </c>
      <c r="Q227" s="51" t="n">
        <v>196</v>
      </c>
      <c r="R227" s="63" t="n">
        <v>15</v>
      </c>
      <c r="S227" s="50" t="n">
        <v>754</v>
      </c>
      <c r="T227" s="50" t="n">
        <v>283</v>
      </c>
      <c r="U227" s="52" t="n">
        <f aca="false">IF(T227&lt;&gt;0,T227/S227,"")</f>
        <v>0.375331564986737</v>
      </c>
    </row>
    <row r="228" s="56" customFormat="true" ht="12.95" hidden="false" customHeight="true" outlineLevel="0" collapsed="false">
      <c r="A228" s="53" t="s">
        <v>40</v>
      </c>
      <c r="B228" s="54" t="n">
        <f aca="false">SUM(B217:B227)</f>
        <v>392</v>
      </c>
      <c r="C228" s="54" t="n">
        <f aca="false">SUM(C217:C227)</f>
        <v>28</v>
      </c>
      <c r="D228" s="54" t="n">
        <f aca="false">SUM(D217:D227)</f>
        <v>26</v>
      </c>
      <c r="E228" s="54" t="n">
        <f aca="false">SUM(E217:E227)</f>
        <v>31</v>
      </c>
      <c r="F228" s="54" t="n">
        <f aca="false">SUM(F217:F227)</f>
        <v>67</v>
      </c>
      <c r="G228" s="54" t="n">
        <f aca="false">SUM(G217:G227)</f>
        <v>695</v>
      </c>
      <c r="H228" s="54" t="n">
        <f aca="false">SUM(H217:H227)</f>
        <v>26</v>
      </c>
      <c r="I228" s="54" t="n">
        <f aca="false">SUM(I217:I227)</f>
        <v>664</v>
      </c>
      <c r="J228" s="54" t="n">
        <f aca="false">SUM(J217:J227)</f>
        <v>409</v>
      </c>
      <c r="K228" s="54" t="n">
        <f aca="false">SUM(K217:K227)</f>
        <v>575</v>
      </c>
      <c r="L228" s="54" t="n">
        <f aca="false">SUM(L217:L227)</f>
        <v>128</v>
      </c>
      <c r="M228" s="54" t="n">
        <f aca="false">SUM(M217:M227)</f>
        <v>0</v>
      </c>
      <c r="N228" s="54" t="n">
        <f aca="false">SUM(N217:N227)</f>
        <v>0</v>
      </c>
      <c r="O228" s="54" t="n">
        <f aca="false">SUM(O217:O227)</f>
        <v>916</v>
      </c>
      <c r="P228" s="54" t="n">
        <f aca="false">SUM(P217:P227)</f>
        <v>889</v>
      </c>
      <c r="Q228" s="54" t="n">
        <f aca="false">SUM(Q217:Q227)</f>
        <v>1016</v>
      </c>
      <c r="R228" s="54" t="n">
        <f aca="false">SUM(R217:R227)</f>
        <v>66</v>
      </c>
      <c r="S228" s="54" t="n">
        <f aca="false">SUM(S217:S227)</f>
        <v>4565</v>
      </c>
      <c r="T228" s="54" t="n">
        <f aca="false">SUM(T217:T227)</f>
        <v>1591</v>
      </c>
      <c r="U228" s="55" t="n">
        <f aca="false">IF(T228&lt;&gt;0,T228/S228,"")</f>
        <v>0.348521358159912</v>
      </c>
    </row>
    <row r="229" s="2" customFormat="true" ht="12.95" hidden="false" customHeight="true" outlineLevel="0" collapsed="false">
      <c r="A229" s="3"/>
      <c r="R229" s="57"/>
      <c r="S229" s="57"/>
      <c r="T229" s="57"/>
      <c r="U229" s="58"/>
    </row>
    <row r="230" s="2" customFormat="true" ht="12.95" hidden="false" customHeight="true" outlineLevel="0" collapsed="false">
      <c r="A230" s="41" t="s">
        <v>128</v>
      </c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60"/>
    </row>
    <row r="231" s="2" customFormat="true" ht="12.95" hidden="false" customHeight="true" outlineLevel="0" collapsed="false">
      <c r="A231" s="49" t="s">
        <v>129</v>
      </c>
      <c r="B231" s="50" t="n">
        <v>20</v>
      </c>
      <c r="C231" s="50" t="n">
        <v>3</v>
      </c>
      <c r="D231" s="50" t="n">
        <v>0</v>
      </c>
      <c r="E231" s="50" t="n">
        <v>0</v>
      </c>
      <c r="F231" s="50" t="n">
        <v>2</v>
      </c>
      <c r="G231" s="50" t="n">
        <v>367</v>
      </c>
      <c r="H231" s="50" t="n">
        <v>48</v>
      </c>
      <c r="I231" s="50" t="n">
        <v>401</v>
      </c>
      <c r="J231" s="50"/>
      <c r="K231" s="50"/>
      <c r="L231" s="50"/>
      <c r="M231" s="50" t="n">
        <v>22</v>
      </c>
      <c r="N231" s="50" t="n">
        <v>405</v>
      </c>
      <c r="O231" s="51" t="n">
        <v>319</v>
      </c>
      <c r="P231" s="51" t="n">
        <v>322</v>
      </c>
      <c r="Q231" s="51" t="n">
        <v>331</v>
      </c>
      <c r="R231" s="63" t="n">
        <v>64</v>
      </c>
      <c r="S231" s="50" t="n">
        <v>1136</v>
      </c>
      <c r="T231" s="50" t="n">
        <v>482</v>
      </c>
      <c r="U231" s="52" t="n">
        <f aca="false">IF(T231&lt;&gt;0,T231/S231,"")</f>
        <v>0.424295774647887</v>
      </c>
    </row>
    <row r="232" s="2" customFormat="true" ht="12.95" hidden="false" customHeight="true" outlineLevel="0" collapsed="false">
      <c r="A232" s="49" t="s">
        <v>130</v>
      </c>
      <c r="B232" s="50" t="n">
        <v>14</v>
      </c>
      <c r="C232" s="50" t="n">
        <v>0</v>
      </c>
      <c r="D232" s="50" t="n">
        <v>2</v>
      </c>
      <c r="E232" s="50" t="n">
        <v>0</v>
      </c>
      <c r="F232" s="50" t="n">
        <v>2</v>
      </c>
      <c r="G232" s="50" t="n">
        <v>145</v>
      </c>
      <c r="H232" s="50" t="n">
        <v>40</v>
      </c>
      <c r="I232" s="50" t="n">
        <v>180</v>
      </c>
      <c r="J232" s="50"/>
      <c r="K232" s="50"/>
      <c r="L232" s="50"/>
      <c r="M232" s="50" t="n">
        <v>15</v>
      </c>
      <c r="N232" s="50" t="n">
        <v>181</v>
      </c>
      <c r="O232" s="51" t="n">
        <v>146</v>
      </c>
      <c r="P232" s="51" t="n">
        <v>154</v>
      </c>
      <c r="Q232" s="51" t="n">
        <v>157</v>
      </c>
      <c r="R232" s="63" t="n">
        <v>15</v>
      </c>
      <c r="S232" s="50" t="n">
        <v>569</v>
      </c>
      <c r="T232" s="50" t="n">
        <v>223</v>
      </c>
      <c r="U232" s="52" t="n">
        <f aca="false">IF(T232&lt;&gt;0,T232/S232,"")</f>
        <v>0.391915641476274</v>
      </c>
    </row>
    <row r="233" s="2" customFormat="true" ht="12.95" hidden="false" customHeight="true" outlineLevel="0" collapsed="false">
      <c r="A233" s="49" t="s">
        <v>131</v>
      </c>
      <c r="B233" s="50" t="n">
        <v>31</v>
      </c>
      <c r="C233" s="50" t="n">
        <v>1</v>
      </c>
      <c r="D233" s="50" t="n">
        <v>0</v>
      </c>
      <c r="E233" s="50" t="n">
        <v>0</v>
      </c>
      <c r="F233" s="50" t="n">
        <v>2</v>
      </c>
      <c r="G233" s="50" t="n">
        <v>242</v>
      </c>
      <c r="H233" s="50" t="n">
        <v>29</v>
      </c>
      <c r="I233" s="50" t="n">
        <v>264</v>
      </c>
      <c r="J233" s="50"/>
      <c r="K233" s="50"/>
      <c r="L233" s="50"/>
      <c r="M233" s="50" t="n">
        <v>31</v>
      </c>
      <c r="N233" s="50" t="n">
        <v>268</v>
      </c>
      <c r="O233" s="51" t="n">
        <v>213</v>
      </c>
      <c r="P233" s="51" t="n">
        <v>226</v>
      </c>
      <c r="Q233" s="51" t="n">
        <v>237</v>
      </c>
      <c r="R233" s="63" t="n">
        <v>40</v>
      </c>
      <c r="S233" s="50" t="n">
        <v>838</v>
      </c>
      <c r="T233" s="50" t="n">
        <v>341</v>
      </c>
      <c r="U233" s="52" t="n">
        <f aca="false">IF(T233&lt;&gt;0,T233/S233,"")</f>
        <v>0.406921241050119</v>
      </c>
    </row>
    <row r="234" s="2" customFormat="true" ht="12.95" hidden="false" customHeight="true" outlineLevel="0" collapsed="false">
      <c r="A234" s="49" t="s">
        <v>132</v>
      </c>
      <c r="B234" s="50" t="n">
        <v>29</v>
      </c>
      <c r="C234" s="50" t="n">
        <v>2</v>
      </c>
      <c r="D234" s="50" t="n">
        <v>0</v>
      </c>
      <c r="E234" s="50" t="n">
        <v>1</v>
      </c>
      <c r="F234" s="50" t="n">
        <v>9</v>
      </c>
      <c r="G234" s="50" t="n">
        <v>252</v>
      </c>
      <c r="H234" s="50" t="n">
        <v>36</v>
      </c>
      <c r="I234" s="50" t="n">
        <v>282</v>
      </c>
      <c r="J234" s="50"/>
      <c r="K234" s="50"/>
      <c r="L234" s="50"/>
      <c r="M234" s="50" t="n">
        <v>35</v>
      </c>
      <c r="N234" s="50" t="n">
        <v>276</v>
      </c>
      <c r="O234" s="51" t="n">
        <v>252</v>
      </c>
      <c r="P234" s="51" t="n">
        <v>252</v>
      </c>
      <c r="Q234" s="51" t="n">
        <v>269</v>
      </c>
      <c r="R234" s="63" t="n">
        <v>36</v>
      </c>
      <c r="S234" s="50" t="n">
        <v>1034</v>
      </c>
      <c r="T234" s="50" t="n">
        <v>355</v>
      </c>
      <c r="U234" s="52" t="n">
        <f aca="false">IF(T234&lt;&gt;0,T234/S234,"")</f>
        <v>0.343326885880077</v>
      </c>
    </row>
    <row r="235" s="2" customFormat="true" ht="12.95" hidden="false" customHeight="true" outlineLevel="0" collapsed="false">
      <c r="A235" s="49" t="s">
        <v>133</v>
      </c>
      <c r="B235" s="50" t="n">
        <v>47</v>
      </c>
      <c r="C235" s="50" t="n">
        <v>0</v>
      </c>
      <c r="D235" s="50" t="n">
        <v>1</v>
      </c>
      <c r="E235" s="50" t="n">
        <v>1</v>
      </c>
      <c r="F235" s="50" t="n">
        <v>5</v>
      </c>
      <c r="G235" s="50" t="n">
        <v>277</v>
      </c>
      <c r="H235" s="50" t="n">
        <v>50</v>
      </c>
      <c r="I235" s="50" t="n">
        <v>320</v>
      </c>
      <c r="J235" s="50"/>
      <c r="K235" s="50"/>
      <c r="L235" s="50"/>
      <c r="M235" s="50" t="n">
        <v>49</v>
      </c>
      <c r="N235" s="50" t="n">
        <v>314</v>
      </c>
      <c r="O235" s="51" t="n">
        <v>257</v>
      </c>
      <c r="P235" s="51" t="n">
        <v>271</v>
      </c>
      <c r="Q235" s="51" t="n">
        <v>289</v>
      </c>
      <c r="R235" s="63" t="n">
        <v>62</v>
      </c>
      <c r="S235" s="50" t="n">
        <v>1110</v>
      </c>
      <c r="T235" s="50" t="n">
        <v>427</v>
      </c>
      <c r="U235" s="52" t="n">
        <f aca="false">IF(T235&lt;&gt;0,T235/S235,"")</f>
        <v>0.384684684684685</v>
      </c>
    </row>
    <row r="236" s="2" customFormat="true" ht="12.95" hidden="false" customHeight="true" outlineLevel="0" collapsed="false">
      <c r="A236" s="49" t="s">
        <v>134</v>
      </c>
      <c r="B236" s="50" t="n">
        <v>23</v>
      </c>
      <c r="C236" s="50" t="n">
        <v>0</v>
      </c>
      <c r="D236" s="50" t="n">
        <v>0</v>
      </c>
      <c r="E236" s="50" t="n">
        <v>1</v>
      </c>
      <c r="F236" s="50" t="n">
        <v>2</v>
      </c>
      <c r="G236" s="50" t="n">
        <v>307</v>
      </c>
      <c r="H236" s="50" t="n">
        <v>66</v>
      </c>
      <c r="I236" s="50" t="n">
        <v>359</v>
      </c>
      <c r="J236" s="50"/>
      <c r="K236" s="50"/>
      <c r="L236" s="50"/>
      <c r="M236" s="50" t="n">
        <v>25</v>
      </c>
      <c r="N236" s="50" t="n">
        <v>366</v>
      </c>
      <c r="O236" s="51" t="n">
        <v>274</v>
      </c>
      <c r="P236" s="51" t="n">
        <v>286</v>
      </c>
      <c r="Q236" s="51" t="n">
        <v>290</v>
      </c>
      <c r="R236" s="63" t="n">
        <v>42</v>
      </c>
      <c r="S236" s="50" t="n">
        <v>985</v>
      </c>
      <c r="T236" s="50" t="n">
        <v>437</v>
      </c>
      <c r="U236" s="52" t="n">
        <f aca="false">IF(T236&lt;&gt;0,T236/S236,"")</f>
        <v>0.443654822335025</v>
      </c>
    </row>
    <row r="237" s="2" customFormat="true" ht="12.95" hidden="false" customHeight="true" outlineLevel="0" collapsed="false">
      <c r="A237" s="49" t="s">
        <v>135</v>
      </c>
      <c r="B237" s="50" t="n">
        <v>12</v>
      </c>
      <c r="C237" s="50" t="n">
        <v>2</v>
      </c>
      <c r="D237" s="50" t="n">
        <v>0</v>
      </c>
      <c r="E237" s="50" t="n">
        <v>3</v>
      </c>
      <c r="F237" s="50" t="n">
        <v>5</v>
      </c>
      <c r="G237" s="50" t="n">
        <v>263</v>
      </c>
      <c r="H237" s="50" t="n">
        <v>19</v>
      </c>
      <c r="I237" s="50" t="n">
        <v>276</v>
      </c>
      <c r="J237" s="50"/>
      <c r="K237" s="50"/>
      <c r="L237" s="50"/>
      <c r="M237" s="50" t="n">
        <v>18</v>
      </c>
      <c r="N237" s="50" t="n">
        <v>274</v>
      </c>
      <c r="O237" s="51" t="n">
        <v>215</v>
      </c>
      <c r="P237" s="51" t="n">
        <v>221</v>
      </c>
      <c r="Q237" s="51" t="n">
        <v>223</v>
      </c>
      <c r="R237" s="63" t="n">
        <v>18</v>
      </c>
      <c r="S237" s="50" t="n">
        <v>966</v>
      </c>
      <c r="T237" s="50" t="n">
        <v>314</v>
      </c>
      <c r="U237" s="52" t="n">
        <f aca="false">IF(T237&lt;&gt;0,T237/S237,"")</f>
        <v>0.325051759834369</v>
      </c>
    </row>
    <row r="238" s="2" customFormat="true" ht="12.95" hidden="false" customHeight="true" outlineLevel="0" collapsed="false">
      <c r="A238" s="49" t="s">
        <v>136</v>
      </c>
      <c r="B238" s="50" t="n">
        <v>10</v>
      </c>
      <c r="C238" s="50" t="n">
        <v>2</v>
      </c>
      <c r="D238" s="50" t="n">
        <v>0</v>
      </c>
      <c r="E238" s="50" t="n">
        <v>1</v>
      </c>
      <c r="F238" s="50" t="n">
        <v>1</v>
      </c>
      <c r="G238" s="50" t="n">
        <v>188</v>
      </c>
      <c r="H238" s="50" t="n">
        <v>16</v>
      </c>
      <c r="I238" s="50" t="n">
        <v>195</v>
      </c>
      <c r="J238" s="50"/>
      <c r="K238" s="50"/>
      <c r="L238" s="50"/>
      <c r="M238" s="50" t="n">
        <v>13</v>
      </c>
      <c r="N238" s="50" t="n">
        <v>193</v>
      </c>
      <c r="O238" s="51" t="n">
        <v>138</v>
      </c>
      <c r="P238" s="51" t="n">
        <v>139</v>
      </c>
      <c r="Q238" s="51" t="n">
        <v>142</v>
      </c>
      <c r="R238" s="63" t="n">
        <v>8</v>
      </c>
      <c r="S238" s="50" t="n">
        <v>734</v>
      </c>
      <c r="T238" s="50" t="n">
        <v>229</v>
      </c>
      <c r="U238" s="52" t="n">
        <f aca="false">IF(T238&lt;&gt;0,T238/S238,"")</f>
        <v>0.311989100817439</v>
      </c>
    </row>
    <row r="239" s="2" customFormat="true" ht="12.95" hidden="false" customHeight="true" outlineLevel="0" collapsed="false">
      <c r="A239" s="49" t="s">
        <v>137</v>
      </c>
      <c r="B239" s="50" t="n">
        <v>14</v>
      </c>
      <c r="C239" s="50" t="n">
        <v>1</v>
      </c>
      <c r="D239" s="50" t="n">
        <v>4</v>
      </c>
      <c r="E239" s="50" t="n">
        <v>1</v>
      </c>
      <c r="F239" s="50" t="n">
        <v>3</v>
      </c>
      <c r="G239" s="50" t="n">
        <v>319</v>
      </c>
      <c r="H239" s="50" t="n">
        <v>39</v>
      </c>
      <c r="I239" s="50" t="n">
        <v>345</v>
      </c>
      <c r="J239" s="50"/>
      <c r="K239" s="50"/>
      <c r="L239" s="50"/>
      <c r="M239" s="50" t="n">
        <v>20</v>
      </c>
      <c r="N239" s="50" t="n">
        <v>337</v>
      </c>
      <c r="O239" s="51" t="n">
        <v>241</v>
      </c>
      <c r="P239" s="51" t="n">
        <v>255</v>
      </c>
      <c r="Q239" s="51" t="n">
        <v>260</v>
      </c>
      <c r="R239" s="63" t="n">
        <v>56</v>
      </c>
      <c r="S239" s="50" t="n">
        <v>1039</v>
      </c>
      <c r="T239" s="50" t="n">
        <v>415</v>
      </c>
      <c r="U239" s="52" t="n">
        <f aca="false">IF(T239&lt;&gt;0,T239/S239,"")</f>
        <v>0.399422521655438</v>
      </c>
    </row>
    <row r="240" s="2" customFormat="true" ht="12.95" hidden="false" customHeight="true" outlineLevel="0" collapsed="false">
      <c r="A240" s="49" t="s">
        <v>138</v>
      </c>
      <c r="B240" s="50" t="n">
        <v>11</v>
      </c>
      <c r="C240" s="50" t="n">
        <v>1</v>
      </c>
      <c r="D240" s="50" t="n">
        <v>1</v>
      </c>
      <c r="E240" s="50" t="n">
        <v>0</v>
      </c>
      <c r="F240" s="50" t="n">
        <v>0</v>
      </c>
      <c r="G240" s="50" t="n">
        <v>171</v>
      </c>
      <c r="H240" s="50" t="n">
        <v>11</v>
      </c>
      <c r="I240" s="50" t="n">
        <v>178</v>
      </c>
      <c r="J240" s="50"/>
      <c r="K240" s="50"/>
      <c r="L240" s="50"/>
      <c r="M240" s="50" t="n">
        <v>9</v>
      </c>
      <c r="N240" s="50" t="n">
        <v>175</v>
      </c>
      <c r="O240" s="51" t="n">
        <v>158</v>
      </c>
      <c r="P240" s="51" t="n">
        <v>156</v>
      </c>
      <c r="Q240" s="51" t="n">
        <v>161</v>
      </c>
      <c r="R240" s="63" t="n">
        <v>21</v>
      </c>
      <c r="S240" s="50" t="n">
        <v>604</v>
      </c>
      <c r="T240" s="50" t="n">
        <v>200</v>
      </c>
      <c r="U240" s="52" t="n">
        <f aca="false">IF(T240&lt;&gt;0,T240/S240,"")</f>
        <v>0.33112582781457</v>
      </c>
    </row>
    <row r="241" s="2" customFormat="true" ht="12.95" hidden="false" customHeight="true" outlineLevel="0" collapsed="false">
      <c r="A241" s="49" t="s">
        <v>139</v>
      </c>
      <c r="B241" s="50" t="n">
        <v>29</v>
      </c>
      <c r="C241" s="50" t="n">
        <v>3</v>
      </c>
      <c r="D241" s="50" t="n">
        <v>1</v>
      </c>
      <c r="E241" s="50" t="n">
        <v>2</v>
      </c>
      <c r="F241" s="50" t="n">
        <v>4</v>
      </c>
      <c r="G241" s="50" t="n">
        <v>442</v>
      </c>
      <c r="H241" s="50" t="n">
        <v>29</v>
      </c>
      <c r="I241" s="50" t="n">
        <v>452</v>
      </c>
      <c r="J241" s="50"/>
      <c r="K241" s="50"/>
      <c r="L241" s="50"/>
      <c r="M241" s="50" t="n">
        <v>38</v>
      </c>
      <c r="N241" s="50" t="n">
        <v>445</v>
      </c>
      <c r="O241" s="51" t="n">
        <v>421</v>
      </c>
      <c r="P241" s="51" t="n">
        <v>427</v>
      </c>
      <c r="Q241" s="51" t="n">
        <v>443</v>
      </c>
      <c r="R241" s="63" t="n">
        <v>31</v>
      </c>
      <c r="S241" s="50" t="n">
        <v>1341</v>
      </c>
      <c r="T241" s="50" t="n">
        <v>530</v>
      </c>
      <c r="U241" s="52" t="n">
        <f aca="false">IF(T241&lt;&gt;0,T241/S241,"")</f>
        <v>0.395227442207308</v>
      </c>
    </row>
    <row r="242" s="2" customFormat="true" ht="12.95" hidden="false" customHeight="true" outlineLevel="0" collapsed="false">
      <c r="A242" s="49" t="s">
        <v>140</v>
      </c>
      <c r="B242" s="50" t="n">
        <v>6</v>
      </c>
      <c r="C242" s="50" t="n">
        <v>1</v>
      </c>
      <c r="D242" s="50" t="n">
        <v>0</v>
      </c>
      <c r="E242" s="50" t="n">
        <v>0</v>
      </c>
      <c r="F242" s="50" t="n">
        <v>0</v>
      </c>
      <c r="G242" s="50" t="n">
        <v>362</v>
      </c>
      <c r="H242" s="50" t="n">
        <v>15</v>
      </c>
      <c r="I242" s="50" t="n">
        <v>367</v>
      </c>
      <c r="J242" s="50"/>
      <c r="K242" s="50"/>
      <c r="L242" s="50"/>
      <c r="M242" s="50" t="n">
        <v>6</v>
      </c>
      <c r="N242" s="50" t="n">
        <v>362</v>
      </c>
      <c r="O242" s="51" t="n">
        <v>273</v>
      </c>
      <c r="P242" s="51" t="n">
        <v>299</v>
      </c>
      <c r="Q242" s="51" t="n">
        <v>293</v>
      </c>
      <c r="R242" s="63" t="n">
        <v>32</v>
      </c>
      <c r="S242" s="50" t="n">
        <v>1006</v>
      </c>
      <c r="T242" s="50" t="n">
        <v>411</v>
      </c>
      <c r="U242" s="52" t="n">
        <f aca="false">IF(T242&lt;&gt;0,T242/S242,"")</f>
        <v>0.408548707753479</v>
      </c>
    </row>
    <row r="243" s="2" customFormat="true" ht="12.95" hidden="false" customHeight="true" outlineLevel="0" collapsed="false">
      <c r="A243" s="49" t="s">
        <v>141</v>
      </c>
      <c r="B243" s="50" t="n">
        <v>10</v>
      </c>
      <c r="C243" s="50" t="n">
        <v>1</v>
      </c>
      <c r="D243" s="50" t="n">
        <v>0</v>
      </c>
      <c r="E243" s="50" t="n">
        <v>2</v>
      </c>
      <c r="F243" s="50" t="n">
        <v>0</v>
      </c>
      <c r="G243" s="50" t="n">
        <v>252</v>
      </c>
      <c r="H243" s="50" t="n">
        <v>16</v>
      </c>
      <c r="I243" s="50" t="n">
        <v>252</v>
      </c>
      <c r="J243" s="50"/>
      <c r="K243" s="50"/>
      <c r="L243" s="50"/>
      <c r="M243" s="50" t="n">
        <v>10</v>
      </c>
      <c r="N243" s="50" t="n">
        <v>247</v>
      </c>
      <c r="O243" s="51" t="n">
        <v>191</v>
      </c>
      <c r="P243" s="51" t="n">
        <v>193</v>
      </c>
      <c r="Q243" s="51" t="n">
        <v>195</v>
      </c>
      <c r="R243" s="63" t="n">
        <v>33</v>
      </c>
      <c r="S243" s="50" t="n">
        <v>876</v>
      </c>
      <c r="T243" s="50" t="n">
        <v>301</v>
      </c>
      <c r="U243" s="52" t="n">
        <f aca="false">IF(T243&lt;&gt;0,T243/S243,"")</f>
        <v>0.343607305936073</v>
      </c>
    </row>
    <row r="244" s="2" customFormat="true" ht="12.95" hidden="false" customHeight="true" outlineLevel="0" collapsed="false">
      <c r="A244" s="49" t="s">
        <v>142</v>
      </c>
      <c r="B244" s="50" t="n">
        <v>19</v>
      </c>
      <c r="C244" s="50" t="n">
        <v>0</v>
      </c>
      <c r="D244" s="50" t="n">
        <v>0</v>
      </c>
      <c r="E244" s="50" t="n">
        <v>0</v>
      </c>
      <c r="F244" s="50" t="n">
        <v>1</v>
      </c>
      <c r="G244" s="50" t="n">
        <v>302</v>
      </c>
      <c r="H244" s="50" t="n">
        <v>16</v>
      </c>
      <c r="I244" s="50" t="n">
        <v>314</v>
      </c>
      <c r="J244" s="50"/>
      <c r="K244" s="50"/>
      <c r="L244" s="50"/>
      <c r="M244" s="50" t="n">
        <v>21</v>
      </c>
      <c r="N244" s="50" t="n">
        <v>309</v>
      </c>
      <c r="O244" s="51" t="n">
        <v>214</v>
      </c>
      <c r="P244" s="51" t="n">
        <v>227</v>
      </c>
      <c r="Q244" s="51" t="n">
        <v>227</v>
      </c>
      <c r="R244" s="63" t="n">
        <v>22</v>
      </c>
      <c r="S244" s="50" t="n">
        <v>1015</v>
      </c>
      <c r="T244" s="50" t="n">
        <v>350</v>
      </c>
      <c r="U244" s="52" t="n">
        <f aca="false">IF(T244&lt;&gt;0,T244/S244,"")</f>
        <v>0.344827586206897</v>
      </c>
    </row>
    <row r="245" s="2" customFormat="true" ht="12.95" hidden="false" customHeight="true" outlineLevel="0" collapsed="false">
      <c r="A245" s="49" t="s">
        <v>143</v>
      </c>
      <c r="B245" s="50" t="n">
        <v>23</v>
      </c>
      <c r="C245" s="50" t="n">
        <v>1</v>
      </c>
      <c r="D245" s="50" t="n">
        <v>1</v>
      </c>
      <c r="E245" s="50" t="n">
        <v>0</v>
      </c>
      <c r="F245" s="50" t="n">
        <v>2</v>
      </c>
      <c r="G245" s="50" t="n">
        <v>164</v>
      </c>
      <c r="H245" s="50" t="n">
        <v>22</v>
      </c>
      <c r="I245" s="50" t="n">
        <v>182</v>
      </c>
      <c r="J245" s="50"/>
      <c r="K245" s="50"/>
      <c r="L245" s="50"/>
      <c r="M245" s="50" t="n">
        <v>24</v>
      </c>
      <c r="N245" s="50" t="n">
        <v>184</v>
      </c>
      <c r="O245" s="51" t="n">
        <v>154</v>
      </c>
      <c r="P245" s="51" t="n">
        <v>161</v>
      </c>
      <c r="Q245" s="51" t="n">
        <v>166</v>
      </c>
      <c r="R245" s="63" t="n">
        <v>9</v>
      </c>
      <c r="S245" s="50" t="n">
        <v>1026</v>
      </c>
      <c r="T245" s="50" t="n">
        <v>234</v>
      </c>
      <c r="U245" s="52" t="n">
        <f aca="false">IF(T245&lt;&gt;0,T245/S245,"")</f>
        <v>0.228070175438596</v>
      </c>
    </row>
    <row r="246" s="2" customFormat="true" ht="12.95" hidden="false" customHeight="true" outlineLevel="0" collapsed="false">
      <c r="A246" s="49" t="s">
        <v>144</v>
      </c>
      <c r="B246" s="50" t="n">
        <v>9</v>
      </c>
      <c r="C246" s="50" t="n">
        <v>0</v>
      </c>
      <c r="D246" s="50" t="n">
        <v>0</v>
      </c>
      <c r="E246" s="50" t="n">
        <v>0</v>
      </c>
      <c r="F246" s="50" t="n">
        <v>3</v>
      </c>
      <c r="G246" s="50" t="n">
        <v>88</v>
      </c>
      <c r="H246" s="50" t="n">
        <v>11</v>
      </c>
      <c r="I246" s="50" t="n">
        <v>95</v>
      </c>
      <c r="J246" s="50"/>
      <c r="K246" s="50"/>
      <c r="L246" s="50"/>
      <c r="M246" s="50" t="n">
        <v>11</v>
      </c>
      <c r="N246" s="50" t="n">
        <v>93</v>
      </c>
      <c r="O246" s="51" t="n">
        <v>80</v>
      </c>
      <c r="P246" s="51" t="n">
        <v>83</v>
      </c>
      <c r="Q246" s="51" t="n">
        <v>88</v>
      </c>
      <c r="R246" s="63" t="n">
        <v>7</v>
      </c>
      <c r="S246" s="50" t="n">
        <v>349</v>
      </c>
      <c r="T246" s="50" t="n">
        <v>116</v>
      </c>
      <c r="U246" s="52" t="n">
        <f aca="false">IF(T246&lt;&gt;0,T246/S246,"")</f>
        <v>0.332378223495702</v>
      </c>
    </row>
    <row r="247" s="2" customFormat="true" ht="12.95" hidden="false" customHeight="true" outlineLevel="0" collapsed="false">
      <c r="A247" s="49" t="s">
        <v>145</v>
      </c>
      <c r="B247" s="50" t="n">
        <v>27</v>
      </c>
      <c r="C247" s="50" t="n">
        <v>2</v>
      </c>
      <c r="D247" s="50" t="n">
        <v>0</v>
      </c>
      <c r="E247" s="50" t="n">
        <v>2</v>
      </c>
      <c r="F247" s="50" t="n">
        <v>2</v>
      </c>
      <c r="G247" s="50" t="n">
        <v>425</v>
      </c>
      <c r="H247" s="50" t="n">
        <v>60</v>
      </c>
      <c r="I247" s="50" t="n">
        <v>470</v>
      </c>
      <c r="J247" s="50"/>
      <c r="K247" s="50"/>
      <c r="L247" s="50"/>
      <c r="M247" s="50" t="n">
        <v>31</v>
      </c>
      <c r="N247" s="50" t="n">
        <v>459</v>
      </c>
      <c r="O247" s="51" t="n">
        <v>384</v>
      </c>
      <c r="P247" s="51" t="n">
        <v>405</v>
      </c>
      <c r="Q247" s="51" t="n">
        <v>411</v>
      </c>
      <c r="R247" s="63" t="n">
        <v>44</v>
      </c>
      <c r="S247" s="50" t="n">
        <v>1256</v>
      </c>
      <c r="T247" s="50" t="n">
        <v>553</v>
      </c>
      <c r="U247" s="52" t="n">
        <f aca="false">IF(T247&lt;&gt;0,T247/S247,"")</f>
        <v>0.440286624203822</v>
      </c>
    </row>
    <row r="248" s="2" customFormat="true" ht="12.95" hidden="false" customHeight="true" outlineLevel="0" collapsed="false">
      <c r="A248" s="49" t="s">
        <v>146</v>
      </c>
      <c r="B248" s="50" t="n">
        <v>6</v>
      </c>
      <c r="C248" s="50" t="n">
        <v>1</v>
      </c>
      <c r="D248" s="50" t="n">
        <v>1</v>
      </c>
      <c r="E248" s="50" t="n">
        <v>0</v>
      </c>
      <c r="F248" s="50" t="n">
        <v>0</v>
      </c>
      <c r="G248" s="50" t="n">
        <v>186</v>
      </c>
      <c r="H248" s="50" t="n">
        <v>23</v>
      </c>
      <c r="I248" s="50" t="n">
        <v>206</v>
      </c>
      <c r="J248" s="50"/>
      <c r="K248" s="50"/>
      <c r="L248" s="50"/>
      <c r="M248" s="50" t="n">
        <v>7</v>
      </c>
      <c r="N248" s="50" t="n">
        <v>205</v>
      </c>
      <c r="O248" s="51" t="n">
        <v>158</v>
      </c>
      <c r="P248" s="51" t="n">
        <v>166</v>
      </c>
      <c r="Q248" s="51" t="n">
        <v>167</v>
      </c>
      <c r="R248" s="63" t="n">
        <v>12</v>
      </c>
      <c r="S248" s="50" t="n">
        <v>630</v>
      </c>
      <c r="T248" s="50" t="n">
        <v>230</v>
      </c>
      <c r="U248" s="52" t="n">
        <f aca="false">IF(T248&lt;&gt;0,T248/S248,"")</f>
        <v>0.365079365079365</v>
      </c>
    </row>
    <row r="249" s="2" customFormat="true" ht="12.95" hidden="false" customHeight="true" outlineLevel="0" collapsed="false">
      <c r="A249" s="49" t="s">
        <v>147</v>
      </c>
      <c r="B249" s="50" t="n">
        <v>10</v>
      </c>
      <c r="C249" s="50" t="n">
        <v>0</v>
      </c>
      <c r="D249" s="50" t="n">
        <v>0</v>
      </c>
      <c r="E249" s="50" t="n">
        <v>0</v>
      </c>
      <c r="F249" s="50" t="n">
        <v>5</v>
      </c>
      <c r="G249" s="50" t="n">
        <v>129</v>
      </c>
      <c r="H249" s="50" t="n">
        <v>24</v>
      </c>
      <c r="I249" s="50" t="n">
        <v>149</v>
      </c>
      <c r="J249" s="50"/>
      <c r="K249" s="50"/>
      <c r="L249" s="50"/>
      <c r="M249" s="50" t="n">
        <v>14</v>
      </c>
      <c r="N249" s="50" t="n">
        <v>146</v>
      </c>
      <c r="O249" s="51" t="n">
        <v>111</v>
      </c>
      <c r="P249" s="51" t="n">
        <v>110</v>
      </c>
      <c r="Q249" s="51" t="n">
        <v>117</v>
      </c>
      <c r="R249" s="63" t="n">
        <v>17</v>
      </c>
      <c r="S249" s="50" t="n">
        <v>435</v>
      </c>
      <c r="T249" s="50" t="n">
        <v>184</v>
      </c>
      <c r="U249" s="52" t="n">
        <f aca="false">IF(T249&lt;&gt;0,T249/S249,"")</f>
        <v>0.422988505747126</v>
      </c>
    </row>
    <row r="250" s="2" customFormat="true" ht="12.95" hidden="false" customHeight="true" outlineLevel="0" collapsed="false">
      <c r="A250" s="49" t="s">
        <v>148</v>
      </c>
      <c r="B250" s="50" t="n">
        <v>13</v>
      </c>
      <c r="C250" s="50" t="n">
        <v>1</v>
      </c>
      <c r="D250" s="50" t="n">
        <v>1</v>
      </c>
      <c r="E250" s="50" t="n">
        <v>2</v>
      </c>
      <c r="F250" s="50" t="n">
        <v>2</v>
      </c>
      <c r="G250" s="50" t="n">
        <v>21</v>
      </c>
      <c r="H250" s="50" t="n">
        <v>7</v>
      </c>
      <c r="I250" s="50" t="n">
        <v>25</v>
      </c>
      <c r="J250" s="50"/>
      <c r="K250" s="50"/>
      <c r="L250" s="50"/>
      <c r="M250" s="50" t="n">
        <v>19</v>
      </c>
      <c r="N250" s="50" t="n">
        <v>22</v>
      </c>
      <c r="O250" s="51" t="n">
        <v>34</v>
      </c>
      <c r="P250" s="51" t="n">
        <v>34</v>
      </c>
      <c r="Q250" s="51" t="n">
        <v>38</v>
      </c>
      <c r="R250" s="63" t="n">
        <v>4</v>
      </c>
      <c r="S250" s="50" t="n">
        <v>693</v>
      </c>
      <c r="T250" s="50" t="n">
        <v>53</v>
      </c>
      <c r="U250" s="52" t="n">
        <f aca="false">IF(T250&lt;&gt;0,T250/S250,"")</f>
        <v>0.0764790764790765</v>
      </c>
    </row>
    <row r="251" s="2" customFormat="true" ht="12.95" hidden="false" customHeight="true" outlineLevel="0" collapsed="false">
      <c r="A251" s="49" t="s">
        <v>149</v>
      </c>
      <c r="B251" s="50" t="n">
        <v>7</v>
      </c>
      <c r="C251" s="50" t="n">
        <v>0</v>
      </c>
      <c r="D251" s="50" t="n">
        <v>0</v>
      </c>
      <c r="E251" s="50" t="n">
        <v>0</v>
      </c>
      <c r="F251" s="50" t="n">
        <v>1</v>
      </c>
      <c r="G251" s="50" t="n">
        <v>224</v>
      </c>
      <c r="H251" s="50" t="n">
        <v>16</v>
      </c>
      <c r="I251" s="50" t="n">
        <v>229</v>
      </c>
      <c r="J251" s="50"/>
      <c r="K251" s="50"/>
      <c r="L251" s="50"/>
      <c r="M251" s="50" t="n">
        <v>6</v>
      </c>
      <c r="N251" s="50" t="n">
        <v>227</v>
      </c>
      <c r="O251" s="51" t="n">
        <v>167</v>
      </c>
      <c r="P251" s="51" t="n">
        <v>172</v>
      </c>
      <c r="Q251" s="51" t="n">
        <v>176</v>
      </c>
      <c r="R251" s="63" t="n">
        <v>19</v>
      </c>
      <c r="S251" s="50" t="n">
        <v>884</v>
      </c>
      <c r="T251" s="50" t="n">
        <v>253</v>
      </c>
      <c r="U251" s="52" t="n">
        <f aca="false">IF(T251&lt;&gt;0,T251/S251,"")</f>
        <v>0.286199095022624</v>
      </c>
    </row>
    <row r="252" s="2" customFormat="true" ht="12.95" hidden="false" customHeight="true" outlineLevel="0" collapsed="false">
      <c r="A252" s="49" t="s">
        <v>150</v>
      </c>
      <c r="B252" s="50" t="n">
        <v>6</v>
      </c>
      <c r="C252" s="50" t="n">
        <v>0</v>
      </c>
      <c r="D252" s="50" t="n">
        <v>0</v>
      </c>
      <c r="E252" s="50" t="n">
        <v>0</v>
      </c>
      <c r="F252" s="50" t="n">
        <v>2</v>
      </c>
      <c r="G252" s="50" t="n">
        <v>134</v>
      </c>
      <c r="H252" s="50" t="n">
        <v>15</v>
      </c>
      <c r="I252" s="50" t="n">
        <v>147</v>
      </c>
      <c r="J252" s="50"/>
      <c r="K252" s="50"/>
      <c r="L252" s="50"/>
      <c r="M252" s="50" t="n">
        <v>7</v>
      </c>
      <c r="N252" s="50" t="n">
        <v>145</v>
      </c>
      <c r="O252" s="51" t="n">
        <v>113</v>
      </c>
      <c r="P252" s="51" t="n">
        <v>113</v>
      </c>
      <c r="Q252" s="51" t="n">
        <v>115</v>
      </c>
      <c r="R252" s="63" t="n">
        <v>21</v>
      </c>
      <c r="S252" s="50" t="n">
        <v>517</v>
      </c>
      <c r="T252" s="50" t="n">
        <v>173</v>
      </c>
      <c r="U252" s="52" t="n">
        <f aca="false">IF(T252&lt;&gt;0,T252/S252,"")</f>
        <v>0.334622823984526</v>
      </c>
    </row>
    <row r="253" s="56" customFormat="true" ht="12.95" hidden="false" customHeight="true" outlineLevel="0" collapsed="false">
      <c r="A253" s="53" t="s">
        <v>40</v>
      </c>
      <c r="B253" s="54" t="n">
        <f aca="false">SUM(B231:B252)</f>
        <v>376</v>
      </c>
      <c r="C253" s="54" t="n">
        <f aca="false">SUM(C231:C252)</f>
        <v>22</v>
      </c>
      <c r="D253" s="54" t="n">
        <f aca="false">SUM(D231:D252)</f>
        <v>12</v>
      </c>
      <c r="E253" s="54" t="n">
        <f aca="false">SUM(E231:E252)</f>
        <v>16</v>
      </c>
      <c r="F253" s="54" t="n">
        <f aca="false">SUM(F231:F252)</f>
        <v>53</v>
      </c>
      <c r="G253" s="54" t="n">
        <f aca="false">SUM(G231:G252)</f>
        <v>5260</v>
      </c>
      <c r="H253" s="54" t="n">
        <f aca="false">SUM(H231:H252)</f>
        <v>608</v>
      </c>
      <c r="I253" s="54" t="n">
        <f aca="false">SUM(I231:I252)</f>
        <v>5688</v>
      </c>
      <c r="J253" s="54" t="n">
        <f aca="false">SUM(J231:J252)</f>
        <v>0</v>
      </c>
      <c r="K253" s="54" t="n">
        <f aca="false">SUM(K231:K252)</f>
        <v>0</v>
      </c>
      <c r="L253" s="54" t="n">
        <f aca="false">SUM(L231:L252)</f>
        <v>0</v>
      </c>
      <c r="M253" s="54" t="n">
        <f aca="false">SUM(M231:M252)</f>
        <v>431</v>
      </c>
      <c r="N253" s="54" t="n">
        <f aca="false">SUM(N231:N252)</f>
        <v>5633</v>
      </c>
      <c r="O253" s="54" t="n">
        <f aca="false">SUM(O231:O252)</f>
        <v>4513</v>
      </c>
      <c r="P253" s="54" t="n">
        <f aca="false">SUM(P231:P252)</f>
        <v>4672</v>
      </c>
      <c r="Q253" s="54" t="n">
        <f aca="false">SUM(Q231:Q252)</f>
        <v>4795</v>
      </c>
      <c r="R253" s="54" t="n">
        <f aca="false">SUM(R231:R252)</f>
        <v>613</v>
      </c>
      <c r="S253" s="54" t="n">
        <f aca="false">SUM(S231:S252)</f>
        <v>19043</v>
      </c>
      <c r="T253" s="54" t="n">
        <f aca="false">SUM(T231:T252)</f>
        <v>6811</v>
      </c>
      <c r="U253" s="55" t="n">
        <f aca="false">IF(T253&lt;&gt;0,T253/S253,"")</f>
        <v>0.357664233576642</v>
      </c>
    </row>
    <row r="254" s="2" customFormat="true" ht="12.95" hidden="false" customHeight="true" outlineLevel="0" collapsed="false">
      <c r="A254" s="3"/>
      <c r="R254" s="57"/>
      <c r="S254" s="57"/>
      <c r="T254" s="57"/>
      <c r="U254" s="58"/>
    </row>
    <row r="255" s="2" customFormat="true" ht="12.95" hidden="false" customHeight="true" outlineLevel="0" collapsed="false">
      <c r="A255" s="41" t="s">
        <v>151</v>
      </c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60"/>
    </row>
    <row r="256" s="2" customFormat="true" ht="12.95" hidden="false" customHeight="true" outlineLevel="0" collapsed="false">
      <c r="A256" s="49" t="s">
        <v>152</v>
      </c>
      <c r="B256" s="61" t="n">
        <v>134</v>
      </c>
      <c r="C256" s="50" t="n">
        <v>6</v>
      </c>
      <c r="D256" s="50" t="n">
        <v>3</v>
      </c>
      <c r="E256" s="50" t="n">
        <v>1</v>
      </c>
      <c r="F256" s="50" t="n">
        <v>5</v>
      </c>
      <c r="G256" s="50" t="n">
        <v>35</v>
      </c>
      <c r="H256" s="50" t="n">
        <v>6</v>
      </c>
      <c r="I256" s="50" t="n">
        <v>37</v>
      </c>
      <c r="J256" s="50"/>
      <c r="K256" s="50"/>
      <c r="L256" s="50"/>
      <c r="M256" s="50" t="n">
        <v>99</v>
      </c>
      <c r="N256" s="50" t="n">
        <v>37</v>
      </c>
      <c r="O256" s="51" t="n">
        <v>113</v>
      </c>
      <c r="P256" s="51" t="n">
        <v>103</v>
      </c>
      <c r="Q256" s="51" t="n">
        <v>117</v>
      </c>
      <c r="R256" s="63" t="n">
        <v>11</v>
      </c>
      <c r="S256" s="63" t="n">
        <v>740</v>
      </c>
      <c r="T256" s="63" t="n">
        <v>203</v>
      </c>
      <c r="U256" s="52" t="n">
        <f aca="false">IF(T256&lt;&gt;0,T256/S256,"")</f>
        <v>0.274324324324324</v>
      </c>
    </row>
    <row r="257" s="2" customFormat="true" ht="12.95" hidden="false" customHeight="true" outlineLevel="0" collapsed="false">
      <c r="A257" s="49" t="s">
        <v>153</v>
      </c>
      <c r="B257" s="61" t="n">
        <v>131</v>
      </c>
      <c r="C257" s="50" t="n">
        <v>9</v>
      </c>
      <c r="D257" s="50" t="n">
        <v>2</v>
      </c>
      <c r="E257" s="50" t="n">
        <v>3</v>
      </c>
      <c r="F257" s="50" t="n">
        <v>8</v>
      </c>
      <c r="G257" s="50" t="n">
        <v>41</v>
      </c>
      <c r="H257" s="50" t="n">
        <v>5</v>
      </c>
      <c r="I257" s="50" t="n">
        <v>45</v>
      </c>
      <c r="J257" s="50"/>
      <c r="K257" s="50"/>
      <c r="L257" s="50"/>
      <c r="M257" s="50" t="n">
        <v>107</v>
      </c>
      <c r="N257" s="50" t="n">
        <v>42</v>
      </c>
      <c r="O257" s="51" t="n">
        <v>111</v>
      </c>
      <c r="P257" s="51" t="n">
        <v>108</v>
      </c>
      <c r="Q257" s="51" t="n">
        <v>122</v>
      </c>
      <c r="R257" s="63" t="n">
        <v>28</v>
      </c>
      <c r="S257" s="63" t="n">
        <v>966</v>
      </c>
      <c r="T257" s="63" t="n">
        <v>220</v>
      </c>
      <c r="U257" s="52" t="n">
        <f aca="false">IF(T257&lt;&gt;0,T257/S257,"")</f>
        <v>0.227743271221532</v>
      </c>
    </row>
    <row r="258" s="2" customFormat="true" ht="12.95" hidden="false" customHeight="true" outlineLevel="0" collapsed="false">
      <c r="A258" s="49" t="s">
        <v>154</v>
      </c>
      <c r="B258" s="61" t="n">
        <v>51</v>
      </c>
      <c r="C258" s="50" t="n">
        <v>2</v>
      </c>
      <c r="D258" s="50" t="n">
        <v>0</v>
      </c>
      <c r="E258" s="50" t="n">
        <v>2</v>
      </c>
      <c r="F258" s="50" t="n">
        <v>0</v>
      </c>
      <c r="G258" s="50" t="n">
        <v>24</v>
      </c>
      <c r="H258" s="50" t="n">
        <v>0</v>
      </c>
      <c r="I258" s="50" t="n">
        <v>23</v>
      </c>
      <c r="J258" s="50"/>
      <c r="K258" s="50"/>
      <c r="L258" s="50"/>
      <c r="M258" s="50" t="n">
        <v>42</v>
      </c>
      <c r="N258" s="50" t="n">
        <v>21</v>
      </c>
      <c r="O258" s="51" t="n">
        <v>45</v>
      </c>
      <c r="P258" s="51" t="n">
        <v>48</v>
      </c>
      <c r="Q258" s="51" t="n">
        <v>50</v>
      </c>
      <c r="R258" s="63" t="n">
        <v>11</v>
      </c>
      <c r="S258" s="63" t="n">
        <v>348</v>
      </c>
      <c r="T258" s="63" t="n">
        <v>93</v>
      </c>
      <c r="U258" s="52" t="n">
        <f aca="false">IF(T258&lt;&gt;0,T258/S258,"")</f>
        <v>0.267241379310345</v>
      </c>
    </row>
    <row r="259" s="2" customFormat="true" ht="12.95" hidden="false" customHeight="true" outlineLevel="0" collapsed="false">
      <c r="A259" s="49" t="s">
        <v>155</v>
      </c>
      <c r="B259" s="61" t="n">
        <v>52</v>
      </c>
      <c r="C259" s="50" t="n">
        <v>2</v>
      </c>
      <c r="D259" s="50" t="n">
        <v>2</v>
      </c>
      <c r="E259" s="50" t="n">
        <v>1</v>
      </c>
      <c r="F259" s="50" t="n">
        <v>4</v>
      </c>
      <c r="G259" s="50" t="n">
        <v>17</v>
      </c>
      <c r="H259" s="50" t="n">
        <v>5</v>
      </c>
      <c r="I259" s="50" t="n">
        <v>19</v>
      </c>
      <c r="J259" s="50"/>
      <c r="K259" s="50"/>
      <c r="L259" s="50"/>
      <c r="M259" s="50" t="n">
        <v>49</v>
      </c>
      <c r="N259" s="50" t="n">
        <v>19</v>
      </c>
      <c r="O259" s="51" t="n">
        <v>52</v>
      </c>
      <c r="P259" s="51" t="n">
        <v>52</v>
      </c>
      <c r="Q259" s="51" t="n">
        <v>58</v>
      </c>
      <c r="R259" s="63" t="n">
        <v>15</v>
      </c>
      <c r="S259" s="63" t="n">
        <v>453</v>
      </c>
      <c r="T259" s="63" t="n">
        <v>90</v>
      </c>
      <c r="U259" s="52" t="n">
        <f aca="false">IF(T259&lt;&gt;0,T259/S259,"")</f>
        <v>0.198675496688742</v>
      </c>
    </row>
    <row r="260" s="2" customFormat="true" ht="12.95" hidden="false" customHeight="true" outlineLevel="0" collapsed="false">
      <c r="A260" s="49" t="s">
        <v>156</v>
      </c>
      <c r="B260" s="61" t="n">
        <v>70</v>
      </c>
      <c r="C260" s="50" t="n">
        <v>4</v>
      </c>
      <c r="D260" s="50" t="n">
        <v>2</v>
      </c>
      <c r="E260" s="50" t="n">
        <v>3</v>
      </c>
      <c r="F260" s="50" t="n">
        <v>8</v>
      </c>
      <c r="G260" s="50" t="n">
        <v>31</v>
      </c>
      <c r="H260" s="50" t="n">
        <v>2</v>
      </c>
      <c r="I260" s="50" t="n">
        <v>31</v>
      </c>
      <c r="J260" s="50"/>
      <c r="K260" s="50"/>
      <c r="L260" s="50"/>
      <c r="M260" s="50" t="n">
        <v>63</v>
      </c>
      <c r="N260" s="50" t="n">
        <v>32</v>
      </c>
      <c r="O260" s="51" t="n">
        <v>75</v>
      </c>
      <c r="P260" s="51" t="n">
        <v>62</v>
      </c>
      <c r="Q260" s="51" t="n">
        <v>78</v>
      </c>
      <c r="R260" s="63" t="n">
        <v>15</v>
      </c>
      <c r="S260" s="63" t="n">
        <v>591</v>
      </c>
      <c r="T260" s="63" t="n">
        <v>138</v>
      </c>
      <c r="U260" s="52" t="n">
        <f aca="false">IF(T260&lt;&gt;0,T260/S260,"")</f>
        <v>0.233502538071066</v>
      </c>
    </row>
    <row r="261" s="2" customFormat="true" ht="12.95" hidden="false" customHeight="true" outlineLevel="0" collapsed="false">
      <c r="A261" s="49" t="s">
        <v>157</v>
      </c>
      <c r="B261" s="61" t="n">
        <v>170</v>
      </c>
      <c r="C261" s="50" t="n">
        <v>8</v>
      </c>
      <c r="D261" s="50" t="n">
        <v>0</v>
      </c>
      <c r="E261" s="50" t="n">
        <v>3</v>
      </c>
      <c r="F261" s="50" t="n">
        <v>7</v>
      </c>
      <c r="G261" s="50" t="n">
        <v>56</v>
      </c>
      <c r="H261" s="50" t="n">
        <v>11</v>
      </c>
      <c r="I261" s="50" t="n">
        <v>63</v>
      </c>
      <c r="J261" s="50"/>
      <c r="K261" s="50"/>
      <c r="L261" s="50"/>
      <c r="M261" s="50" t="n">
        <v>124</v>
      </c>
      <c r="N261" s="50" t="n">
        <v>63</v>
      </c>
      <c r="O261" s="51" t="n">
        <v>138</v>
      </c>
      <c r="P261" s="51" t="n">
        <v>123</v>
      </c>
      <c r="Q261" s="51" t="n">
        <v>139</v>
      </c>
      <c r="R261" s="63" t="n">
        <v>23</v>
      </c>
      <c r="S261" s="63" t="n">
        <v>841</v>
      </c>
      <c r="T261" s="63" t="n">
        <v>309</v>
      </c>
      <c r="U261" s="52" t="n">
        <f aca="false">IF(T261&lt;&gt;0,T261/S261,"")</f>
        <v>0.367419738406659</v>
      </c>
    </row>
    <row r="262" s="2" customFormat="true" ht="12.95" hidden="false" customHeight="true" outlineLevel="0" collapsed="false">
      <c r="A262" s="49" t="s">
        <v>158</v>
      </c>
      <c r="B262" s="61" t="n">
        <v>187</v>
      </c>
      <c r="C262" s="50" t="n">
        <v>3</v>
      </c>
      <c r="D262" s="50" t="n">
        <v>3</v>
      </c>
      <c r="E262" s="50" t="n">
        <v>4</v>
      </c>
      <c r="F262" s="50" t="n">
        <v>15</v>
      </c>
      <c r="G262" s="50" t="n">
        <v>74</v>
      </c>
      <c r="H262" s="50" t="n">
        <v>8</v>
      </c>
      <c r="I262" s="50" t="n">
        <v>79</v>
      </c>
      <c r="J262" s="50"/>
      <c r="K262" s="50"/>
      <c r="L262" s="50"/>
      <c r="M262" s="50" t="n">
        <v>160</v>
      </c>
      <c r="N262" s="50" t="n">
        <v>77</v>
      </c>
      <c r="O262" s="51" t="n">
        <v>177</v>
      </c>
      <c r="P262" s="51" t="n">
        <v>170</v>
      </c>
      <c r="Q262" s="51" t="n">
        <v>194</v>
      </c>
      <c r="R262" s="63" t="n">
        <v>35</v>
      </c>
      <c r="S262" s="63" t="n">
        <v>1091</v>
      </c>
      <c r="T262" s="63" t="n">
        <v>336</v>
      </c>
      <c r="U262" s="52" t="n">
        <f aca="false">IF(T262&lt;&gt;0,T262/S262,"")</f>
        <v>0.307974335472044</v>
      </c>
    </row>
    <row r="263" s="2" customFormat="true" ht="12.95" hidden="false" customHeight="true" outlineLevel="0" collapsed="false">
      <c r="A263" s="49" t="s">
        <v>159</v>
      </c>
      <c r="B263" s="61" t="n">
        <v>112</v>
      </c>
      <c r="C263" s="50" t="n">
        <v>7</v>
      </c>
      <c r="D263" s="50" t="n">
        <v>1</v>
      </c>
      <c r="E263" s="50" t="n">
        <v>1</v>
      </c>
      <c r="F263" s="50" t="n">
        <v>11</v>
      </c>
      <c r="G263" s="50" t="n">
        <v>75</v>
      </c>
      <c r="H263" s="50" t="n">
        <v>7</v>
      </c>
      <c r="I263" s="50" t="n">
        <v>78</v>
      </c>
      <c r="J263" s="50"/>
      <c r="K263" s="50"/>
      <c r="L263" s="50"/>
      <c r="M263" s="50" t="n">
        <v>85</v>
      </c>
      <c r="N263" s="50" t="n">
        <v>74</v>
      </c>
      <c r="O263" s="51" t="n">
        <v>134</v>
      </c>
      <c r="P263" s="51" t="n">
        <v>122</v>
      </c>
      <c r="Q263" s="51" t="n">
        <v>148</v>
      </c>
      <c r="R263" s="63" t="n">
        <v>23</v>
      </c>
      <c r="S263" s="63" t="n">
        <v>1040</v>
      </c>
      <c r="T263" s="63" t="n">
        <v>253</v>
      </c>
      <c r="U263" s="52" t="n">
        <f aca="false">IF(T263&lt;&gt;0,T263/S263,"")</f>
        <v>0.243269230769231</v>
      </c>
    </row>
    <row r="264" s="2" customFormat="true" ht="12.95" hidden="false" customHeight="true" outlineLevel="0" collapsed="false">
      <c r="A264" s="66" t="s">
        <v>160</v>
      </c>
      <c r="B264" s="67" t="n">
        <v>0</v>
      </c>
      <c r="C264" s="68" t="n">
        <v>0</v>
      </c>
      <c r="D264" s="68" t="n">
        <v>0</v>
      </c>
      <c r="E264" s="68" t="n">
        <v>0</v>
      </c>
      <c r="F264" s="68" t="n">
        <v>0</v>
      </c>
      <c r="G264" s="68" t="n">
        <v>5</v>
      </c>
      <c r="H264" s="68" t="n">
        <v>2</v>
      </c>
      <c r="I264" s="68" t="n">
        <v>7</v>
      </c>
      <c r="J264" s="68"/>
      <c r="K264" s="68"/>
      <c r="L264" s="68"/>
      <c r="M264" s="68" t="n">
        <v>0</v>
      </c>
      <c r="N264" s="68" t="n">
        <v>6</v>
      </c>
      <c r="O264" s="69" t="n">
        <v>3</v>
      </c>
      <c r="P264" s="69" t="n">
        <v>3</v>
      </c>
      <c r="Q264" s="69" t="n">
        <v>3</v>
      </c>
      <c r="R264" s="70" t="n">
        <v>0</v>
      </c>
      <c r="S264" s="70" t="n">
        <v>16</v>
      </c>
      <c r="T264" s="70" t="n">
        <v>7</v>
      </c>
      <c r="U264" s="52" t="n">
        <f aca="false">IF(T264&lt;&gt;0,T264/S264,"")</f>
        <v>0.4375</v>
      </c>
    </row>
    <row r="265" s="2" customFormat="true" ht="12.95" hidden="false" customHeight="true" outlineLevel="0" collapsed="false">
      <c r="A265" s="71" t="s">
        <v>161</v>
      </c>
      <c r="B265" s="72" t="n">
        <v>183</v>
      </c>
      <c r="C265" s="73" t="n">
        <v>9</v>
      </c>
      <c r="D265" s="73" t="n">
        <v>0</v>
      </c>
      <c r="E265" s="73" t="n">
        <v>8</v>
      </c>
      <c r="F265" s="73" t="n">
        <v>24</v>
      </c>
      <c r="G265" s="73" t="n">
        <v>145</v>
      </c>
      <c r="H265" s="73" t="n">
        <v>19</v>
      </c>
      <c r="I265" s="73" t="n">
        <v>150</v>
      </c>
      <c r="J265" s="73"/>
      <c r="K265" s="73"/>
      <c r="L265" s="73"/>
      <c r="M265" s="73" t="n">
        <v>171</v>
      </c>
      <c r="N265" s="73" t="n">
        <v>141</v>
      </c>
      <c r="O265" s="73" t="n">
        <v>237</v>
      </c>
      <c r="P265" s="73" t="n">
        <v>224</v>
      </c>
      <c r="Q265" s="73" t="n">
        <v>258</v>
      </c>
      <c r="R265" s="73" t="n">
        <v>55</v>
      </c>
      <c r="S265" s="73" t="n">
        <v>1203</v>
      </c>
      <c r="T265" s="73" t="n">
        <v>464</v>
      </c>
      <c r="U265" s="52" t="n">
        <f aca="false">IF(T265&lt;&gt;0,T265/S265,"")</f>
        <v>0.385702410640066</v>
      </c>
    </row>
    <row r="266" s="2" customFormat="true" ht="12.95" hidden="false" customHeight="true" outlineLevel="0" collapsed="false">
      <c r="A266" s="49" t="s">
        <v>162</v>
      </c>
      <c r="B266" s="61" t="n">
        <v>27</v>
      </c>
      <c r="C266" s="50" t="n">
        <v>2</v>
      </c>
      <c r="D266" s="50" t="n">
        <v>1</v>
      </c>
      <c r="E266" s="50" t="n">
        <v>4</v>
      </c>
      <c r="F266" s="50" t="n">
        <v>6</v>
      </c>
      <c r="G266" s="50" t="n">
        <v>52</v>
      </c>
      <c r="H266" s="50" t="n">
        <v>7</v>
      </c>
      <c r="I266" s="50" t="n">
        <v>56</v>
      </c>
      <c r="J266" s="50"/>
      <c r="K266" s="50"/>
      <c r="L266" s="50"/>
      <c r="M266" s="50" t="n">
        <v>28</v>
      </c>
      <c r="N266" s="50" t="n">
        <v>55</v>
      </c>
      <c r="O266" s="51" t="n">
        <v>58</v>
      </c>
      <c r="P266" s="51" t="n">
        <v>62</v>
      </c>
      <c r="Q266" s="51" t="n">
        <v>63</v>
      </c>
      <c r="R266" s="63" t="n">
        <v>5</v>
      </c>
      <c r="S266" s="63" t="n">
        <v>348</v>
      </c>
      <c r="T266" s="63" t="n">
        <v>114</v>
      </c>
      <c r="U266" s="52" t="n">
        <f aca="false">IF(T266&lt;&gt;0,T266/S266,"")</f>
        <v>0.327586206896552</v>
      </c>
    </row>
    <row r="267" s="2" customFormat="true" ht="12.95" hidden="false" customHeight="true" outlineLevel="0" collapsed="false">
      <c r="A267" s="49" t="s">
        <v>163</v>
      </c>
      <c r="B267" s="61" t="n">
        <v>25</v>
      </c>
      <c r="C267" s="50" t="n">
        <v>0</v>
      </c>
      <c r="D267" s="50" t="n">
        <v>3</v>
      </c>
      <c r="E267" s="50" t="n">
        <v>2</v>
      </c>
      <c r="F267" s="50" t="n">
        <v>9</v>
      </c>
      <c r="G267" s="50" t="n">
        <v>73</v>
      </c>
      <c r="H267" s="50" t="n">
        <v>8</v>
      </c>
      <c r="I267" s="50" t="n">
        <v>81</v>
      </c>
      <c r="J267" s="50"/>
      <c r="K267" s="50"/>
      <c r="L267" s="50"/>
      <c r="M267" s="50" t="n">
        <v>31</v>
      </c>
      <c r="N267" s="50" t="n">
        <v>80</v>
      </c>
      <c r="O267" s="51" t="n">
        <v>82</v>
      </c>
      <c r="P267" s="51" t="n">
        <v>83</v>
      </c>
      <c r="Q267" s="51" t="n">
        <v>87</v>
      </c>
      <c r="R267" s="63" t="n">
        <v>15</v>
      </c>
      <c r="S267" s="63" t="n">
        <v>430</v>
      </c>
      <c r="T267" s="63" t="n">
        <v>145</v>
      </c>
      <c r="U267" s="52" t="n">
        <f aca="false">IF(T267&lt;&gt;0,T267/S267,"")</f>
        <v>0.337209302325581</v>
      </c>
    </row>
    <row r="268" s="2" customFormat="true" ht="12.95" hidden="false" customHeight="true" outlineLevel="0" collapsed="false">
      <c r="A268" s="49" t="s">
        <v>164</v>
      </c>
      <c r="B268" s="61" t="n">
        <v>108</v>
      </c>
      <c r="C268" s="50" t="n">
        <v>3</v>
      </c>
      <c r="D268" s="50" t="n">
        <v>0</v>
      </c>
      <c r="E268" s="50" t="n">
        <v>7</v>
      </c>
      <c r="F268" s="50" t="n">
        <v>6</v>
      </c>
      <c r="G268" s="50" t="n">
        <v>64</v>
      </c>
      <c r="H268" s="50" t="n">
        <v>8</v>
      </c>
      <c r="I268" s="50" t="n">
        <v>68</v>
      </c>
      <c r="J268" s="50"/>
      <c r="K268" s="50"/>
      <c r="L268" s="50"/>
      <c r="M268" s="50" t="n">
        <v>84</v>
      </c>
      <c r="N268" s="50" t="n">
        <v>71</v>
      </c>
      <c r="O268" s="51" t="n">
        <v>125</v>
      </c>
      <c r="P268" s="51" t="n">
        <v>115</v>
      </c>
      <c r="Q268" s="51" t="n">
        <v>138</v>
      </c>
      <c r="R268" s="63" t="n">
        <v>11</v>
      </c>
      <c r="S268" s="63" t="n">
        <v>881</v>
      </c>
      <c r="T268" s="63" t="n">
        <v>235</v>
      </c>
      <c r="U268" s="52" t="n">
        <f aca="false">IF(T268&lt;&gt;0,T268/S268,"")</f>
        <v>0.266742338251986</v>
      </c>
    </row>
    <row r="269" s="2" customFormat="true" ht="12.95" hidden="false" customHeight="true" outlineLevel="0" collapsed="false">
      <c r="A269" s="49" t="s">
        <v>165</v>
      </c>
      <c r="B269" s="61" t="n">
        <v>288</v>
      </c>
      <c r="C269" s="50" t="n">
        <v>12</v>
      </c>
      <c r="D269" s="50" t="n">
        <v>2</v>
      </c>
      <c r="E269" s="50" t="n">
        <v>10</v>
      </c>
      <c r="F269" s="50" t="n">
        <v>24</v>
      </c>
      <c r="G269" s="50" t="n">
        <v>109</v>
      </c>
      <c r="H269" s="50" t="n">
        <v>28</v>
      </c>
      <c r="I269" s="50" t="n">
        <v>129</v>
      </c>
      <c r="J269" s="50"/>
      <c r="K269" s="50"/>
      <c r="L269" s="50"/>
      <c r="M269" s="50" t="n">
        <v>241</v>
      </c>
      <c r="N269" s="50" t="n">
        <v>125</v>
      </c>
      <c r="O269" s="51" t="n">
        <v>265</v>
      </c>
      <c r="P269" s="51" t="n">
        <v>253</v>
      </c>
      <c r="Q269" s="51" t="n">
        <v>274</v>
      </c>
      <c r="R269" s="63" t="n">
        <v>38</v>
      </c>
      <c r="S269" s="63" t="n">
        <v>1418</v>
      </c>
      <c r="T269" s="63" t="n">
        <v>540</v>
      </c>
      <c r="U269" s="52" t="n">
        <f aca="false">IF(T269&lt;&gt;0,T269/S269,"")</f>
        <v>0.380818053596615</v>
      </c>
    </row>
    <row r="270" s="2" customFormat="true" ht="12.95" hidden="false" customHeight="true" outlineLevel="0" collapsed="false">
      <c r="A270" s="49" t="s">
        <v>166</v>
      </c>
      <c r="B270" s="61" t="n">
        <v>233</v>
      </c>
      <c r="C270" s="50" t="n">
        <v>13</v>
      </c>
      <c r="D270" s="50" t="n">
        <v>1</v>
      </c>
      <c r="E270" s="50" t="n">
        <v>3</v>
      </c>
      <c r="F270" s="50" t="n">
        <v>13</v>
      </c>
      <c r="G270" s="50" t="n">
        <v>99</v>
      </c>
      <c r="H270" s="50" t="n">
        <v>9</v>
      </c>
      <c r="I270" s="50" t="n">
        <v>99</v>
      </c>
      <c r="J270" s="50"/>
      <c r="K270" s="50"/>
      <c r="L270" s="50"/>
      <c r="M270" s="50" t="n">
        <v>203</v>
      </c>
      <c r="N270" s="50" t="n">
        <v>97</v>
      </c>
      <c r="O270" s="51" t="n">
        <v>229</v>
      </c>
      <c r="P270" s="51" t="n">
        <v>217</v>
      </c>
      <c r="Q270" s="51" t="n">
        <v>245</v>
      </c>
      <c r="R270" s="74"/>
      <c r="S270" s="74"/>
      <c r="T270" s="63" t="n">
        <v>415</v>
      </c>
      <c r="U270" s="48"/>
    </row>
    <row r="271" s="56" customFormat="true" ht="12.95" hidden="false" customHeight="true" outlineLevel="0" collapsed="false">
      <c r="A271" s="53" t="s">
        <v>40</v>
      </c>
      <c r="B271" s="54" t="n">
        <f aca="false">SUM(B256:B270)</f>
        <v>1771</v>
      </c>
      <c r="C271" s="54" t="n">
        <f aca="false">SUM(C256:C270)</f>
        <v>80</v>
      </c>
      <c r="D271" s="54" t="n">
        <f aca="false">SUM(D256:D270)</f>
        <v>20</v>
      </c>
      <c r="E271" s="54" t="n">
        <f aca="false">SUM(E256:E270)</f>
        <v>52</v>
      </c>
      <c r="F271" s="54" t="n">
        <f aca="false">SUM(F256:F270)</f>
        <v>140</v>
      </c>
      <c r="G271" s="54" t="n">
        <f aca="false">SUM(G256:G270)</f>
        <v>900</v>
      </c>
      <c r="H271" s="54" t="n">
        <f aca="false">SUM(H256:H270)</f>
        <v>125</v>
      </c>
      <c r="I271" s="54" t="n">
        <f aca="false">SUM(I256:I270)</f>
        <v>965</v>
      </c>
      <c r="J271" s="54" t="n">
        <f aca="false">SUM(J256:J270)</f>
        <v>0</v>
      </c>
      <c r="K271" s="54" t="n">
        <f aca="false">SUM(K256:K270)</f>
        <v>0</v>
      </c>
      <c r="L271" s="54" t="n">
        <f aca="false">SUM(L256:L270)</f>
        <v>0</v>
      </c>
      <c r="M271" s="54" t="n">
        <f aca="false">SUM(M256:M270)</f>
        <v>1487</v>
      </c>
      <c r="N271" s="54" t="n">
        <f aca="false">SUM(N256:N270)</f>
        <v>940</v>
      </c>
      <c r="O271" s="54" t="n">
        <f aca="false">SUM(O256:O270)</f>
        <v>1844</v>
      </c>
      <c r="P271" s="54" t="n">
        <f aca="false">SUM(P256:P270)</f>
        <v>1745</v>
      </c>
      <c r="Q271" s="54" t="n">
        <f aca="false">SUM(Q256:Q270)</f>
        <v>1974</v>
      </c>
      <c r="R271" s="54" t="n">
        <f aca="false">SUM(R256:R270)</f>
        <v>285</v>
      </c>
      <c r="S271" s="54" t="n">
        <f aca="false">SUM(S256:S270)</f>
        <v>10366</v>
      </c>
      <c r="T271" s="54" t="n">
        <f aca="false">SUM(T256:T270)</f>
        <v>3562</v>
      </c>
      <c r="U271" s="55" t="n">
        <f aca="false">IF(T271&lt;&gt;0,T271/S271,"")</f>
        <v>0.343623384140459</v>
      </c>
    </row>
    <row r="272" s="56" customFormat="true" ht="12.95" hidden="false" customHeight="true" outlineLevel="0" collapsed="false">
      <c r="A272" s="64"/>
      <c r="O272" s="75"/>
      <c r="P272" s="75"/>
      <c r="Q272" s="75"/>
      <c r="U272" s="65"/>
    </row>
    <row r="273" s="2" customFormat="true" ht="12.95" hidden="false" customHeight="true" outlineLevel="0" collapsed="false">
      <c r="A273" s="41" t="s">
        <v>167</v>
      </c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60"/>
    </row>
    <row r="274" s="2" customFormat="true" ht="12.95" hidden="false" customHeight="true" outlineLevel="0" collapsed="false">
      <c r="A274" s="49" t="s">
        <v>168</v>
      </c>
      <c r="B274" s="50" t="n">
        <v>28</v>
      </c>
      <c r="C274" s="50" t="n">
        <v>2</v>
      </c>
      <c r="D274" s="50" t="n">
        <v>1</v>
      </c>
      <c r="E274" s="50" t="n">
        <v>4</v>
      </c>
      <c r="F274" s="50" t="n">
        <v>0</v>
      </c>
      <c r="G274" s="50" t="n">
        <v>158</v>
      </c>
      <c r="H274" s="50" t="n">
        <v>6</v>
      </c>
      <c r="I274" s="50" t="n">
        <v>153</v>
      </c>
      <c r="J274" s="50" t="n">
        <v>26</v>
      </c>
      <c r="K274" s="50" t="n">
        <v>129</v>
      </c>
      <c r="L274" s="50" t="n">
        <v>37</v>
      </c>
      <c r="M274" s="50"/>
      <c r="N274" s="50"/>
      <c r="O274" s="51" t="n">
        <v>142</v>
      </c>
      <c r="P274" s="51" t="n">
        <v>161</v>
      </c>
      <c r="Q274" s="51" t="n">
        <v>154</v>
      </c>
      <c r="R274" s="63" t="n">
        <v>12</v>
      </c>
      <c r="S274" s="50" t="n">
        <v>1180</v>
      </c>
      <c r="T274" s="50" t="n">
        <v>215</v>
      </c>
      <c r="U274" s="52" t="n">
        <f aca="false">IF(T274&lt;&gt;0,T274/S274,"")</f>
        <v>0.182203389830508</v>
      </c>
    </row>
    <row r="275" s="2" customFormat="true" ht="12.95" hidden="false" customHeight="true" outlineLevel="0" collapsed="false">
      <c r="A275" s="49" t="s">
        <v>169</v>
      </c>
      <c r="B275" s="61" t="n">
        <v>13</v>
      </c>
      <c r="C275" s="50" t="n">
        <v>2</v>
      </c>
      <c r="D275" s="50" t="n">
        <v>0</v>
      </c>
      <c r="E275" s="50" t="n">
        <v>2</v>
      </c>
      <c r="F275" s="50" t="n">
        <v>1</v>
      </c>
      <c r="G275" s="50" t="n">
        <v>137</v>
      </c>
      <c r="H275" s="50" t="n">
        <v>3</v>
      </c>
      <c r="I275" s="50" t="n">
        <v>139</v>
      </c>
      <c r="J275" s="50" t="n">
        <v>13</v>
      </c>
      <c r="K275" s="50" t="n">
        <v>132</v>
      </c>
      <c r="L275" s="50" t="n">
        <v>23</v>
      </c>
      <c r="M275" s="50"/>
      <c r="N275" s="50"/>
      <c r="O275" s="51" t="n">
        <v>117</v>
      </c>
      <c r="P275" s="51" t="n">
        <v>128</v>
      </c>
      <c r="Q275" s="51" t="n">
        <v>129</v>
      </c>
      <c r="R275" s="63" t="n">
        <v>6</v>
      </c>
      <c r="S275" s="50" t="n">
        <v>891</v>
      </c>
      <c r="T275" s="50" t="n">
        <v>190</v>
      </c>
      <c r="U275" s="52" t="n">
        <f aca="false">IF(T275&lt;&gt;0,T275/S275,"")</f>
        <v>0.21324354657688</v>
      </c>
    </row>
    <row r="276" s="2" customFormat="true" ht="12.95" hidden="false" customHeight="true" outlineLevel="0" collapsed="false">
      <c r="A276" s="49" t="s">
        <v>170</v>
      </c>
      <c r="B276" s="61" t="n">
        <v>24</v>
      </c>
      <c r="C276" s="50" t="n">
        <v>1</v>
      </c>
      <c r="D276" s="50" t="n">
        <v>1</v>
      </c>
      <c r="E276" s="50" t="n">
        <v>1</v>
      </c>
      <c r="F276" s="50" t="n">
        <v>0</v>
      </c>
      <c r="G276" s="50" t="n">
        <v>91</v>
      </c>
      <c r="H276" s="50" t="n">
        <v>0</v>
      </c>
      <c r="I276" s="50" t="n">
        <v>92</v>
      </c>
      <c r="J276" s="50" t="n">
        <v>24</v>
      </c>
      <c r="K276" s="50" t="n">
        <v>78</v>
      </c>
      <c r="L276" s="50" t="n">
        <v>34</v>
      </c>
      <c r="M276" s="50"/>
      <c r="N276" s="50"/>
      <c r="O276" s="51" t="n">
        <v>108</v>
      </c>
      <c r="P276" s="51" t="n">
        <v>110</v>
      </c>
      <c r="Q276" s="51" t="n">
        <v>108</v>
      </c>
      <c r="R276" s="63" t="n">
        <v>15</v>
      </c>
      <c r="S276" s="50" t="n">
        <v>630</v>
      </c>
      <c r="T276" s="50" t="n">
        <v>174</v>
      </c>
      <c r="U276" s="52" t="n">
        <f aca="false">IF(T276&lt;&gt;0,T276/S276,"")</f>
        <v>0.276190476190476</v>
      </c>
    </row>
    <row r="277" s="2" customFormat="true" ht="12.95" hidden="false" customHeight="true" outlineLevel="0" collapsed="false">
      <c r="A277" s="49" t="s">
        <v>171</v>
      </c>
      <c r="B277" s="61" t="n">
        <v>8</v>
      </c>
      <c r="C277" s="50" t="n">
        <v>0</v>
      </c>
      <c r="D277" s="50" t="n">
        <v>0</v>
      </c>
      <c r="E277" s="50" t="n">
        <v>0</v>
      </c>
      <c r="F277" s="50" t="n">
        <v>0</v>
      </c>
      <c r="G277" s="50" t="n">
        <v>63</v>
      </c>
      <c r="H277" s="50" t="n">
        <v>0</v>
      </c>
      <c r="I277" s="50" t="n">
        <v>62</v>
      </c>
      <c r="J277" s="50" t="n">
        <v>8</v>
      </c>
      <c r="K277" s="50" t="n">
        <v>60</v>
      </c>
      <c r="L277" s="50" t="n">
        <v>15</v>
      </c>
      <c r="M277" s="50"/>
      <c r="N277" s="50"/>
      <c r="O277" s="51" t="n">
        <v>43</v>
      </c>
      <c r="P277" s="51" t="n">
        <v>61</v>
      </c>
      <c r="Q277" s="51" t="n">
        <v>54</v>
      </c>
      <c r="R277" s="63" t="n">
        <v>3</v>
      </c>
      <c r="S277" s="50" t="n">
        <v>195</v>
      </c>
      <c r="T277" s="50" t="n">
        <v>88</v>
      </c>
      <c r="U277" s="52" t="n">
        <f aca="false">IF(T277&lt;&gt;0,T277/S277,"")</f>
        <v>0.451282051282051</v>
      </c>
    </row>
    <row r="278" s="2" customFormat="true" ht="12.95" hidden="false" customHeight="true" outlineLevel="0" collapsed="false">
      <c r="A278" s="49" t="s">
        <v>172</v>
      </c>
      <c r="B278" s="50" t="n">
        <v>13</v>
      </c>
      <c r="C278" s="50" t="n">
        <v>1</v>
      </c>
      <c r="D278" s="50" t="n">
        <v>0</v>
      </c>
      <c r="E278" s="50" t="n">
        <v>0</v>
      </c>
      <c r="F278" s="50" t="n">
        <v>0</v>
      </c>
      <c r="G278" s="50" t="n">
        <v>99</v>
      </c>
      <c r="H278" s="50" t="n">
        <v>0</v>
      </c>
      <c r="I278" s="50" t="n">
        <v>105</v>
      </c>
      <c r="J278" s="50" t="n">
        <v>13</v>
      </c>
      <c r="K278" s="50" t="n">
        <v>80</v>
      </c>
      <c r="L278" s="50" t="n">
        <v>27</v>
      </c>
      <c r="M278" s="50"/>
      <c r="N278" s="50"/>
      <c r="O278" s="51" t="n">
        <v>98</v>
      </c>
      <c r="P278" s="51" t="n">
        <v>97</v>
      </c>
      <c r="Q278" s="51" t="n">
        <v>100</v>
      </c>
      <c r="R278" s="63" t="n">
        <v>8</v>
      </c>
      <c r="S278" s="50" t="n">
        <v>1113</v>
      </c>
      <c r="T278" s="50" t="n">
        <v>130</v>
      </c>
      <c r="U278" s="52" t="n">
        <f aca="false">IF(T278&lt;&gt;0,T278/S278,"")</f>
        <v>0.116801437556155</v>
      </c>
    </row>
    <row r="279" s="2" customFormat="true" ht="12.95" hidden="false" customHeight="true" outlineLevel="0" collapsed="false">
      <c r="A279" s="49" t="s">
        <v>173</v>
      </c>
      <c r="B279" s="50" t="n">
        <v>9</v>
      </c>
      <c r="C279" s="50" t="n">
        <v>0</v>
      </c>
      <c r="D279" s="50" t="n">
        <v>1</v>
      </c>
      <c r="E279" s="50" t="n">
        <v>0</v>
      </c>
      <c r="F279" s="50" t="n">
        <v>0</v>
      </c>
      <c r="G279" s="50" t="n">
        <v>44</v>
      </c>
      <c r="H279" s="50" t="n">
        <v>2</v>
      </c>
      <c r="I279" s="50" t="n">
        <v>42</v>
      </c>
      <c r="J279" s="50" t="n">
        <v>7</v>
      </c>
      <c r="K279" s="50" t="n">
        <v>38</v>
      </c>
      <c r="L279" s="50" t="n">
        <v>9</v>
      </c>
      <c r="M279" s="50"/>
      <c r="N279" s="50"/>
      <c r="O279" s="51" t="n">
        <v>36</v>
      </c>
      <c r="P279" s="51" t="n">
        <v>48</v>
      </c>
      <c r="Q279" s="51" t="n">
        <v>47</v>
      </c>
      <c r="R279" s="63" t="n">
        <v>2</v>
      </c>
      <c r="S279" s="50" t="n">
        <v>234</v>
      </c>
      <c r="T279" s="50" t="n">
        <v>60</v>
      </c>
      <c r="U279" s="52" t="n">
        <f aca="false">IF(T279&lt;&gt;0,T279/S279,"")</f>
        <v>0.256410256410256</v>
      </c>
    </row>
    <row r="280" s="2" customFormat="true" ht="12.95" hidden="false" customHeight="true" outlineLevel="0" collapsed="false">
      <c r="A280" s="49" t="s">
        <v>166</v>
      </c>
      <c r="B280" s="50" t="n">
        <v>3</v>
      </c>
      <c r="C280" s="50" t="n">
        <v>0</v>
      </c>
      <c r="D280" s="50" t="n">
        <v>0</v>
      </c>
      <c r="E280" s="50" t="n">
        <v>0</v>
      </c>
      <c r="F280" s="50" t="n">
        <v>0</v>
      </c>
      <c r="G280" s="50" t="n">
        <v>32</v>
      </c>
      <c r="H280" s="50" t="n">
        <v>3</v>
      </c>
      <c r="I280" s="50" t="n">
        <v>35</v>
      </c>
      <c r="J280" s="50" t="n">
        <v>3</v>
      </c>
      <c r="K280" s="50" t="n">
        <v>35</v>
      </c>
      <c r="L280" s="50" t="n">
        <v>3</v>
      </c>
      <c r="M280" s="50"/>
      <c r="N280" s="50"/>
      <c r="O280" s="51" t="n">
        <v>27</v>
      </c>
      <c r="P280" s="51" t="n">
        <v>28</v>
      </c>
      <c r="Q280" s="51" t="n">
        <v>29</v>
      </c>
      <c r="R280" s="74"/>
      <c r="S280" s="46"/>
      <c r="T280" s="50" t="n">
        <v>41</v>
      </c>
      <c r="U280" s="48"/>
    </row>
    <row r="281" s="56" customFormat="true" ht="12.95" hidden="false" customHeight="true" outlineLevel="0" collapsed="false">
      <c r="A281" s="53" t="s">
        <v>40</v>
      </c>
      <c r="B281" s="54" t="n">
        <f aca="false">SUM(B274:B280)</f>
        <v>98</v>
      </c>
      <c r="C281" s="54" t="n">
        <f aca="false">SUM(C274:C280)</f>
        <v>6</v>
      </c>
      <c r="D281" s="54" t="n">
        <f aca="false">SUM(D274:D280)</f>
        <v>3</v>
      </c>
      <c r="E281" s="54" t="n">
        <f aca="false">SUM(E274:E280)</f>
        <v>7</v>
      </c>
      <c r="F281" s="54" t="n">
        <f aca="false">SUM(F274:F280)</f>
        <v>1</v>
      </c>
      <c r="G281" s="54" t="n">
        <f aca="false">SUM(G274:G280)</f>
        <v>624</v>
      </c>
      <c r="H281" s="54" t="n">
        <f aca="false">SUM(H274:H280)</f>
        <v>14</v>
      </c>
      <c r="I281" s="54" t="n">
        <f aca="false">SUM(I274:I280)</f>
        <v>628</v>
      </c>
      <c r="J281" s="54" t="n">
        <f aca="false">SUM(J274:J280)</f>
        <v>94</v>
      </c>
      <c r="K281" s="54" t="n">
        <f aca="false">SUM(K274:K280)</f>
        <v>552</v>
      </c>
      <c r="L281" s="54" t="n">
        <f aca="false">SUM(L274:L280)</f>
        <v>148</v>
      </c>
      <c r="M281" s="54" t="n">
        <f aca="false">SUM(M274:M280)</f>
        <v>0</v>
      </c>
      <c r="N281" s="54" t="n">
        <f aca="false">SUM(N274:N280)</f>
        <v>0</v>
      </c>
      <c r="O281" s="54" t="n">
        <f aca="false">SUM(O274:O280)</f>
        <v>571</v>
      </c>
      <c r="P281" s="54" t="n">
        <f aca="false">SUM(P274:P280)</f>
        <v>633</v>
      </c>
      <c r="Q281" s="54" t="n">
        <f aca="false">SUM(Q274:Q280)</f>
        <v>621</v>
      </c>
      <c r="R281" s="54" t="n">
        <f aca="false">SUM(R274:R280)</f>
        <v>46</v>
      </c>
      <c r="S281" s="54" t="n">
        <f aca="false">SUM(S274:S280)</f>
        <v>4243</v>
      </c>
      <c r="T281" s="54" t="n">
        <f aca="false">SUM(T274:T280)</f>
        <v>898</v>
      </c>
      <c r="U281" s="55" t="n">
        <f aca="false">IF(T281&lt;&gt;0,T281/S281,"")</f>
        <v>0.211642705632807</v>
      </c>
    </row>
    <row r="282" s="2" customFormat="true" ht="12.95" hidden="false" customHeight="true" outlineLevel="0" collapsed="false">
      <c r="A282" s="3"/>
      <c r="R282" s="57"/>
      <c r="S282" s="57"/>
      <c r="T282" s="57"/>
      <c r="U282" s="58"/>
    </row>
    <row r="283" s="2" customFormat="true" ht="12.95" hidden="false" customHeight="true" outlineLevel="0" collapsed="false">
      <c r="A283" s="41" t="s">
        <v>174</v>
      </c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60"/>
    </row>
    <row r="284" s="2" customFormat="true" ht="12.95" hidden="false" customHeight="true" outlineLevel="0" collapsed="false">
      <c r="A284" s="49" t="s">
        <v>175</v>
      </c>
      <c r="B284" s="50" t="n">
        <v>36</v>
      </c>
      <c r="C284" s="50" t="n">
        <v>4</v>
      </c>
      <c r="D284" s="50" t="n">
        <v>2</v>
      </c>
      <c r="E284" s="50" t="n">
        <v>0</v>
      </c>
      <c r="F284" s="50" t="n">
        <v>2</v>
      </c>
      <c r="G284" s="50" t="n">
        <v>88</v>
      </c>
      <c r="H284" s="50" t="n">
        <v>10</v>
      </c>
      <c r="I284" s="50" t="n">
        <v>88</v>
      </c>
      <c r="J284" s="50" t="n">
        <v>35</v>
      </c>
      <c r="K284" s="50" t="n">
        <v>68</v>
      </c>
      <c r="L284" s="50" t="n">
        <v>21</v>
      </c>
      <c r="M284" s="50"/>
      <c r="N284" s="50"/>
      <c r="O284" s="51" t="n">
        <v>108</v>
      </c>
      <c r="P284" s="51" t="n">
        <v>112</v>
      </c>
      <c r="Q284" s="51" t="n">
        <v>112</v>
      </c>
      <c r="R284" s="63" t="n">
        <v>19</v>
      </c>
      <c r="S284" s="50" t="n">
        <v>522</v>
      </c>
      <c r="T284" s="50" t="n">
        <v>151</v>
      </c>
      <c r="U284" s="52" t="n">
        <f aca="false">IF(T284&lt;&gt;0,T284/S284,"")</f>
        <v>0.289272030651341</v>
      </c>
    </row>
    <row r="285" s="2" customFormat="true" ht="12.95" hidden="false" customHeight="true" outlineLevel="0" collapsed="false">
      <c r="A285" s="49" t="s">
        <v>176</v>
      </c>
      <c r="B285" s="50" t="n">
        <v>29</v>
      </c>
      <c r="C285" s="50" t="n">
        <v>1</v>
      </c>
      <c r="D285" s="50" t="n">
        <v>1</v>
      </c>
      <c r="E285" s="50" t="n">
        <v>0</v>
      </c>
      <c r="F285" s="50" t="n">
        <v>5</v>
      </c>
      <c r="G285" s="50" t="n">
        <v>97</v>
      </c>
      <c r="H285" s="50" t="n">
        <v>16</v>
      </c>
      <c r="I285" s="50" t="n">
        <v>102</v>
      </c>
      <c r="J285" s="50" t="n">
        <v>27</v>
      </c>
      <c r="K285" s="50" t="n">
        <v>83</v>
      </c>
      <c r="L285" s="50" t="n">
        <v>21</v>
      </c>
      <c r="M285" s="50"/>
      <c r="N285" s="50"/>
      <c r="O285" s="51" t="n">
        <v>115</v>
      </c>
      <c r="P285" s="51" t="n">
        <v>114</v>
      </c>
      <c r="Q285" s="51" t="n">
        <v>111</v>
      </c>
      <c r="R285" s="63" t="n">
        <v>2</v>
      </c>
      <c r="S285" s="50" t="n">
        <v>729</v>
      </c>
      <c r="T285" s="50" t="n">
        <v>170</v>
      </c>
      <c r="U285" s="52" t="n">
        <f aca="false">IF(T285&lt;&gt;0,T285/S285,"")</f>
        <v>0.233196159122085</v>
      </c>
    </row>
    <row r="286" s="2" customFormat="true" ht="12.95" hidden="false" customHeight="true" outlineLevel="0" collapsed="false">
      <c r="A286" s="49" t="s">
        <v>177</v>
      </c>
      <c r="B286" s="50" t="n">
        <v>51</v>
      </c>
      <c r="C286" s="50" t="n">
        <v>5</v>
      </c>
      <c r="D286" s="50" t="n">
        <v>1</v>
      </c>
      <c r="E286" s="50" t="n">
        <v>2</v>
      </c>
      <c r="F286" s="50" t="n">
        <v>3</v>
      </c>
      <c r="G286" s="50" t="n">
        <v>98</v>
      </c>
      <c r="H286" s="50" t="n">
        <v>20</v>
      </c>
      <c r="I286" s="50" t="n">
        <v>107</v>
      </c>
      <c r="J286" s="50" t="n">
        <v>43</v>
      </c>
      <c r="K286" s="50" t="n">
        <v>83</v>
      </c>
      <c r="L286" s="50" t="n">
        <v>27</v>
      </c>
      <c r="M286" s="50"/>
      <c r="N286" s="50"/>
      <c r="O286" s="51" t="n">
        <v>127</v>
      </c>
      <c r="P286" s="51" t="n">
        <v>129</v>
      </c>
      <c r="Q286" s="51" t="n">
        <v>132</v>
      </c>
      <c r="R286" s="63" t="n">
        <v>20</v>
      </c>
      <c r="S286" s="50" t="n">
        <v>953</v>
      </c>
      <c r="T286" s="50" t="n">
        <v>199</v>
      </c>
      <c r="U286" s="52" t="n">
        <f aca="false">IF(T286&lt;&gt;0,T286/S286,"")</f>
        <v>0.208814270724029</v>
      </c>
    </row>
    <row r="287" s="2" customFormat="true" ht="12.95" hidden="false" customHeight="true" outlineLevel="0" collapsed="false">
      <c r="A287" s="49" t="s">
        <v>178</v>
      </c>
      <c r="B287" s="50" t="n">
        <v>13</v>
      </c>
      <c r="C287" s="50" t="n">
        <v>2</v>
      </c>
      <c r="D287" s="50" t="n">
        <v>0</v>
      </c>
      <c r="E287" s="50" t="n">
        <v>1</v>
      </c>
      <c r="F287" s="50" t="n">
        <v>4</v>
      </c>
      <c r="G287" s="50" t="n">
        <v>41</v>
      </c>
      <c r="H287" s="50" t="n">
        <v>5</v>
      </c>
      <c r="I287" s="50" t="n">
        <v>42</v>
      </c>
      <c r="J287" s="50" t="n">
        <v>11</v>
      </c>
      <c r="K287" s="50" t="n">
        <v>33</v>
      </c>
      <c r="L287" s="50" t="n">
        <v>9</v>
      </c>
      <c r="M287" s="50"/>
      <c r="N287" s="50"/>
      <c r="O287" s="51" t="n">
        <v>43</v>
      </c>
      <c r="P287" s="51" t="n">
        <v>42</v>
      </c>
      <c r="Q287" s="51" t="n">
        <v>43</v>
      </c>
      <c r="R287" s="63" t="n">
        <v>9</v>
      </c>
      <c r="S287" s="50" t="n">
        <v>137</v>
      </c>
      <c r="T287" s="50" t="n">
        <v>79</v>
      </c>
      <c r="U287" s="52" t="n">
        <f aca="false">IF(T287&lt;&gt;0,T287/S287,"")</f>
        <v>0.576642335766423</v>
      </c>
    </row>
    <row r="288" s="2" customFormat="true" ht="12.95" hidden="false" customHeight="true" outlineLevel="0" collapsed="false">
      <c r="A288" s="49" t="s">
        <v>179</v>
      </c>
      <c r="B288" s="50" t="n">
        <v>18</v>
      </c>
      <c r="C288" s="50" t="n">
        <v>4</v>
      </c>
      <c r="D288" s="50" t="n">
        <v>3</v>
      </c>
      <c r="E288" s="50" t="n">
        <v>2</v>
      </c>
      <c r="F288" s="50" t="n">
        <v>4</v>
      </c>
      <c r="G288" s="50" t="n">
        <v>96</v>
      </c>
      <c r="H288" s="50" t="n">
        <v>7</v>
      </c>
      <c r="I288" s="50" t="n">
        <v>100</v>
      </c>
      <c r="J288" s="50" t="n">
        <v>24</v>
      </c>
      <c r="K288" s="50" t="n">
        <v>85</v>
      </c>
      <c r="L288" s="50" t="n">
        <v>16</v>
      </c>
      <c r="M288" s="50"/>
      <c r="N288" s="50"/>
      <c r="O288" s="51" t="n">
        <v>103</v>
      </c>
      <c r="P288" s="51" t="n">
        <v>101</v>
      </c>
      <c r="Q288" s="51" t="n">
        <v>101</v>
      </c>
      <c r="R288" s="63" t="n">
        <v>1</v>
      </c>
      <c r="S288" s="50" t="n">
        <v>668</v>
      </c>
      <c r="T288" s="50" t="n">
        <v>140</v>
      </c>
      <c r="U288" s="52" t="n">
        <f aca="false">IF(T288&lt;&gt;0,T288/S288,"")</f>
        <v>0.209580838323353</v>
      </c>
    </row>
    <row r="289" s="2" customFormat="true" ht="12.95" hidden="false" customHeight="true" outlineLevel="0" collapsed="false">
      <c r="A289" s="49" t="s">
        <v>180</v>
      </c>
      <c r="B289" s="50" t="n">
        <v>60</v>
      </c>
      <c r="C289" s="50" t="n">
        <v>6</v>
      </c>
      <c r="D289" s="50" t="n">
        <v>3</v>
      </c>
      <c r="E289" s="50" t="n">
        <v>0</v>
      </c>
      <c r="F289" s="50" t="n">
        <v>10</v>
      </c>
      <c r="G289" s="50" t="n">
        <v>88</v>
      </c>
      <c r="H289" s="50" t="n">
        <v>7</v>
      </c>
      <c r="I289" s="50" t="n">
        <v>86</v>
      </c>
      <c r="J289" s="50" t="n">
        <v>64</v>
      </c>
      <c r="K289" s="50" t="n">
        <v>71</v>
      </c>
      <c r="L289" s="50" t="n">
        <v>16</v>
      </c>
      <c r="M289" s="50"/>
      <c r="N289" s="50"/>
      <c r="O289" s="51" t="n">
        <v>129</v>
      </c>
      <c r="P289" s="51" t="n">
        <v>132</v>
      </c>
      <c r="Q289" s="51" t="n">
        <v>130</v>
      </c>
      <c r="R289" s="63" t="n">
        <v>15</v>
      </c>
      <c r="S289" s="50" t="n">
        <v>612</v>
      </c>
      <c r="T289" s="50" t="n">
        <v>191</v>
      </c>
      <c r="U289" s="52" t="n">
        <f aca="false">IF(T289&lt;&gt;0,T289/S289,"")</f>
        <v>0.312091503267974</v>
      </c>
    </row>
    <row r="290" s="2" customFormat="true" ht="12.95" hidden="false" customHeight="true" outlineLevel="0" collapsed="false">
      <c r="A290" s="49" t="s">
        <v>181</v>
      </c>
      <c r="B290" s="50" t="n">
        <v>20</v>
      </c>
      <c r="C290" s="50" t="n">
        <v>1</v>
      </c>
      <c r="D290" s="50" t="n">
        <v>1</v>
      </c>
      <c r="E290" s="50" t="n">
        <v>2</v>
      </c>
      <c r="F290" s="50" t="n">
        <v>2</v>
      </c>
      <c r="G290" s="50" t="n">
        <v>61</v>
      </c>
      <c r="H290" s="50" t="n">
        <v>5</v>
      </c>
      <c r="I290" s="50" t="n">
        <v>56</v>
      </c>
      <c r="J290" s="50" t="n">
        <v>18</v>
      </c>
      <c r="K290" s="50" t="n">
        <v>42</v>
      </c>
      <c r="L290" s="50" t="n">
        <v>14</v>
      </c>
      <c r="M290" s="50"/>
      <c r="N290" s="50"/>
      <c r="O290" s="51" t="n">
        <v>58</v>
      </c>
      <c r="P290" s="51" t="n">
        <v>62</v>
      </c>
      <c r="Q290" s="51" t="n">
        <v>61</v>
      </c>
      <c r="R290" s="63" t="n">
        <v>6</v>
      </c>
      <c r="S290" s="50" t="n">
        <v>452</v>
      </c>
      <c r="T290" s="50" t="n">
        <v>96</v>
      </c>
      <c r="U290" s="52" t="n">
        <f aca="false">IF(T290&lt;&gt;0,T290/S290,"")</f>
        <v>0.212389380530973</v>
      </c>
    </row>
    <row r="291" s="2" customFormat="true" ht="12.95" hidden="false" customHeight="true" outlineLevel="0" collapsed="false">
      <c r="A291" s="49" t="s">
        <v>182</v>
      </c>
      <c r="B291" s="50" t="n">
        <v>46</v>
      </c>
      <c r="C291" s="50" t="n">
        <v>6</v>
      </c>
      <c r="D291" s="50" t="n">
        <v>3</v>
      </c>
      <c r="E291" s="50" t="n">
        <v>2</v>
      </c>
      <c r="F291" s="50" t="n">
        <v>4</v>
      </c>
      <c r="G291" s="50" t="n">
        <v>86</v>
      </c>
      <c r="H291" s="50" t="n">
        <v>14</v>
      </c>
      <c r="I291" s="50" t="n">
        <v>94</v>
      </c>
      <c r="J291" s="50" t="n">
        <v>49</v>
      </c>
      <c r="K291" s="50" t="n">
        <v>79</v>
      </c>
      <c r="L291" s="50" t="n">
        <v>20</v>
      </c>
      <c r="M291" s="50"/>
      <c r="N291" s="50"/>
      <c r="O291" s="51" t="n">
        <v>124</v>
      </c>
      <c r="P291" s="51" t="n">
        <v>128</v>
      </c>
      <c r="Q291" s="51" t="n">
        <v>125</v>
      </c>
      <c r="R291" s="63" t="n">
        <v>15</v>
      </c>
      <c r="S291" s="50" t="n">
        <v>729</v>
      </c>
      <c r="T291" s="50" t="n">
        <v>176</v>
      </c>
      <c r="U291" s="52" t="n">
        <f aca="false">IF(T291&lt;&gt;0,T291/S291,"")</f>
        <v>0.241426611796982</v>
      </c>
    </row>
    <row r="292" s="2" customFormat="true" ht="12.95" hidden="false" customHeight="true" outlineLevel="0" collapsed="false">
      <c r="A292" s="49" t="s">
        <v>183</v>
      </c>
      <c r="B292" s="50" t="n">
        <v>28</v>
      </c>
      <c r="C292" s="50" t="n">
        <v>1</v>
      </c>
      <c r="D292" s="50" t="n">
        <v>0</v>
      </c>
      <c r="E292" s="50" t="n">
        <v>0</v>
      </c>
      <c r="F292" s="50" t="n">
        <v>1</v>
      </c>
      <c r="G292" s="50" t="n">
        <v>57</v>
      </c>
      <c r="H292" s="50" t="n">
        <v>12</v>
      </c>
      <c r="I292" s="50" t="n">
        <v>62</v>
      </c>
      <c r="J292" s="50" t="n">
        <v>25</v>
      </c>
      <c r="K292" s="50" t="n">
        <v>48</v>
      </c>
      <c r="L292" s="50" t="n">
        <v>15</v>
      </c>
      <c r="M292" s="50"/>
      <c r="N292" s="50"/>
      <c r="O292" s="51" t="n">
        <v>72</v>
      </c>
      <c r="P292" s="51" t="n">
        <v>72</v>
      </c>
      <c r="Q292" s="51" t="n">
        <v>74</v>
      </c>
      <c r="R292" s="63" t="n">
        <v>2</v>
      </c>
      <c r="S292" s="50" t="n">
        <v>345</v>
      </c>
      <c r="T292" s="50" t="n">
        <v>105</v>
      </c>
      <c r="U292" s="52" t="n">
        <f aca="false">IF(T292&lt;&gt;0,T292/S292,"")</f>
        <v>0.304347826086957</v>
      </c>
    </row>
    <row r="293" s="2" customFormat="true" ht="12.95" hidden="false" customHeight="true" outlineLevel="0" collapsed="false">
      <c r="A293" s="49" t="s">
        <v>184</v>
      </c>
      <c r="B293" s="50" t="n">
        <v>82</v>
      </c>
      <c r="C293" s="50" t="n">
        <v>4</v>
      </c>
      <c r="D293" s="50" t="n">
        <v>3</v>
      </c>
      <c r="E293" s="50" t="n">
        <v>3</v>
      </c>
      <c r="F293" s="50" t="n">
        <v>13</v>
      </c>
      <c r="G293" s="50" t="n">
        <v>101</v>
      </c>
      <c r="H293" s="50" t="n">
        <v>14</v>
      </c>
      <c r="I293" s="50" t="n">
        <v>103</v>
      </c>
      <c r="J293" s="50" t="n">
        <v>80</v>
      </c>
      <c r="K293" s="50" t="n">
        <v>69</v>
      </c>
      <c r="L293" s="50" t="n">
        <v>33</v>
      </c>
      <c r="M293" s="50"/>
      <c r="N293" s="50"/>
      <c r="O293" s="51" t="n">
        <v>173</v>
      </c>
      <c r="P293" s="51" t="n">
        <v>180</v>
      </c>
      <c r="Q293" s="51" t="n">
        <v>172</v>
      </c>
      <c r="R293" s="63" t="n">
        <v>17</v>
      </c>
      <c r="S293" s="50" t="n">
        <v>734</v>
      </c>
      <c r="T293" s="50" t="n">
        <v>251</v>
      </c>
      <c r="U293" s="52" t="n">
        <f aca="false">IF(T293&lt;&gt;0,T293/S293,"")</f>
        <v>0.341961852861035</v>
      </c>
    </row>
    <row r="294" s="2" customFormat="true" ht="12.95" hidden="false" customHeight="true" outlineLevel="0" collapsed="false">
      <c r="A294" s="49" t="s">
        <v>185</v>
      </c>
      <c r="B294" s="50" t="n">
        <v>39</v>
      </c>
      <c r="C294" s="50" t="n">
        <v>3</v>
      </c>
      <c r="D294" s="50" t="n">
        <v>3</v>
      </c>
      <c r="E294" s="50" t="n">
        <v>1</v>
      </c>
      <c r="F294" s="50" t="n">
        <v>5</v>
      </c>
      <c r="G294" s="50" t="n">
        <v>102</v>
      </c>
      <c r="H294" s="50" t="n">
        <v>14</v>
      </c>
      <c r="I294" s="50" t="n">
        <v>109</v>
      </c>
      <c r="J294" s="50" t="n">
        <v>42</v>
      </c>
      <c r="K294" s="50" t="n">
        <v>74</v>
      </c>
      <c r="L294" s="50" t="n">
        <v>35</v>
      </c>
      <c r="M294" s="50"/>
      <c r="N294" s="50"/>
      <c r="O294" s="51" t="n">
        <v>128</v>
      </c>
      <c r="P294" s="51" t="n">
        <v>126</v>
      </c>
      <c r="Q294" s="51" t="n">
        <v>133</v>
      </c>
      <c r="R294" s="63" t="n">
        <v>11</v>
      </c>
      <c r="S294" s="50" t="n">
        <v>892</v>
      </c>
      <c r="T294" s="50" t="n">
        <v>175</v>
      </c>
      <c r="U294" s="52" t="n">
        <f aca="false">IF(T294&lt;&gt;0,T294/S294,"")</f>
        <v>0.196188340807175</v>
      </c>
    </row>
    <row r="295" s="2" customFormat="true" ht="12.95" hidden="false" customHeight="true" outlineLevel="0" collapsed="false">
      <c r="A295" s="49" t="s">
        <v>186</v>
      </c>
      <c r="B295" s="50" t="n">
        <v>26</v>
      </c>
      <c r="C295" s="50" t="n">
        <v>5</v>
      </c>
      <c r="D295" s="50" t="n">
        <v>1</v>
      </c>
      <c r="E295" s="50" t="n">
        <v>2</v>
      </c>
      <c r="F295" s="50" t="n">
        <v>0</v>
      </c>
      <c r="G295" s="50" t="n">
        <v>63</v>
      </c>
      <c r="H295" s="50" t="n">
        <v>11</v>
      </c>
      <c r="I295" s="50" t="n">
        <v>64</v>
      </c>
      <c r="J295" s="50" t="n">
        <v>29</v>
      </c>
      <c r="K295" s="50" t="n">
        <v>46</v>
      </c>
      <c r="L295" s="50" t="n">
        <v>26</v>
      </c>
      <c r="M295" s="50"/>
      <c r="N295" s="50"/>
      <c r="O295" s="51" t="n">
        <v>84</v>
      </c>
      <c r="P295" s="51" t="n">
        <v>86</v>
      </c>
      <c r="Q295" s="51" t="n">
        <v>85</v>
      </c>
      <c r="R295" s="63" t="n">
        <v>4</v>
      </c>
      <c r="S295" s="50" t="n">
        <v>419</v>
      </c>
      <c r="T295" s="50" t="n">
        <v>127</v>
      </c>
      <c r="U295" s="52" t="n">
        <f aca="false">IF(T295&lt;&gt;0,T295/S295,"")</f>
        <v>0.303102625298329</v>
      </c>
    </row>
    <row r="296" s="2" customFormat="true" ht="12.95" hidden="false" customHeight="true" outlineLevel="0" collapsed="false">
      <c r="A296" s="49" t="s">
        <v>187</v>
      </c>
      <c r="B296" s="50" t="n">
        <v>45</v>
      </c>
      <c r="C296" s="50" t="n">
        <v>17</v>
      </c>
      <c r="D296" s="50" t="n">
        <v>2</v>
      </c>
      <c r="E296" s="50" t="n">
        <v>3</v>
      </c>
      <c r="F296" s="50" t="n">
        <v>1</v>
      </c>
      <c r="G296" s="50" t="n">
        <v>90</v>
      </c>
      <c r="H296" s="50" t="n">
        <v>15</v>
      </c>
      <c r="I296" s="50" t="n">
        <v>101</v>
      </c>
      <c r="J296" s="50" t="n">
        <v>45</v>
      </c>
      <c r="K296" s="50" t="n">
        <v>71</v>
      </c>
      <c r="L296" s="50" t="n">
        <v>27</v>
      </c>
      <c r="M296" s="50"/>
      <c r="N296" s="50"/>
      <c r="O296" s="51" t="n">
        <v>138</v>
      </c>
      <c r="P296" s="51" t="n">
        <v>136</v>
      </c>
      <c r="Q296" s="51" t="n">
        <v>138</v>
      </c>
      <c r="R296" s="63" t="n">
        <v>7</v>
      </c>
      <c r="S296" s="50" t="n">
        <v>605</v>
      </c>
      <c r="T296" s="50" t="n">
        <v>185</v>
      </c>
      <c r="U296" s="52" t="n">
        <f aca="false">IF(T296&lt;&gt;0,T296/S296,"")</f>
        <v>0.305785123966942</v>
      </c>
    </row>
    <row r="297" s="2" customFormat="true" ht="12.95" hidden="false" customHeight="true" outlineLevel="0" collapsed="false">
      <c r="A297" s="49" t="s">
        <v>188</v>
      </c>
      <c r="B297" s="50" t="n">
        <v>98</v>
      </c>
      <c r="C297" s="50" t="n">
        <v>8</v>
      </c>
      <c r="D297" s="50" t="n">
        <v>2</v>
      </c>
      <c r="E297" s="50" t="n">
        <v>3</v>
      </c>
      <c r="F297" s="50" t="n">
        <v>2</v>
      </c>
      <c r="G297" s="50" t="n">
        <v>109</v>
      </c>
      <c r="H297" s="50" t="n">
        <v>18</v>
      </c>
      <c r="I297" s="50" t="n">
        <v>112</v>
      </c>
      <c r="J297" s="50" t="n">
        <v>85</v>
      </c>
      <c r="K297" s="50" t="n">
        <v>85</v>
      </c>
      <c r="L297" s="50" t="n">
        <v>31</v>
      </c>
      <c r="M297" s="50"/>
      <c r="N297" s="50"/>
      <c r="O297" s="51" t="n">
        <v>185</v>
      </c>
      <c r="P297" s="51" t="n">
        <v>192</v>
      </c>
      <c r="Q297" s="51" t="n">
        <v>193</v>
      </c>
      <c r="R297" s="63" t="n">
        <v>15</v>
      </c>
      <c r="S297" s="50" t="n">
        <v>686</v>
      </c>
      <c r="T297" s="50" t="n">
        <v>272</v>
      </c>
      <c r="U297" s="52" t="n">
        <f aca="false">IF(T297&lt;&gt;0,T297/S297,"")</f>
        <v>0.396501457725947</v>
      </c>
    </row>
    <row r="298" s="2" customFormat="true" ht="12.95" hidden="false" customHeight="true" outlineLevel="0" collapsed="false">
      <c r="A298" s="49" t="s">
        <v>189</v>
      </c>
      <c r="B298" s="50" t="n">
        <v>71</v>
      </c>
      <c r="C298" s="50" t="n">
        <v>10</v>
      </c>
      <c r="D298" s="50" t="n">
        <v>3</v>
      </c>
      <c r="E298" s="50" t="n">
        <v>1</v>
      </c>
      <c r="F298" s="50" t="n">
        <v>6</v>
      </c>
      <c r="G298" s="50" t="n">
        <v>82</v>
      </c>
      <c r="H298" s="50" t="n">
        <v>16</v>
      </c>
      <c r="I298" s="50" t="n">
        <v>88</v>
      </c>
      <c r="J298" s="50" t="n">
        <v>66</v>
      </c>
      <c r="K298" s="50" t="n">
        <v>72</v>
      </c>
      <c r="L298" s="50" t="n">
        <v>22</v>
      </c>
      <c r="M298" s="50"/>
      <c r="N298" s="50"/>
      <c r="O298" s="51" t="n">
        <v>140</v>
      </c>
      <c r="P298" s="51" t="n">
        <v>142</v>
      </c>
      <c r="Q298" s="51" t="n">
        <v>144</v>
      </c>
      <c r="R298" s="63" t="n">
        <v>12</v>
      </c>
      <c r="S298" s="50" t="n">
        <v>866</v>
      </c>
      <c r="T298" s="50" t="n">
        <v>210</v>
      </c>
      <c r="U298" s="52" t="n">
        <f aca="false">IF(T298&lt;&gt;0,T298/S298,"")</f>
        <v>0.242494226327945</v>
      </c>
    </row>
    <row r="299" s="2" customFormat="true" ht="12.95" hidden="false" customHeight="true" outlineLevel="0" collapsed="false">
      <c r="A299" s="49" t="s">
        <v>190</v>
      </c>
      <c r="B299" s="50" t="n">
        <v>103</v>
      </c>
      <c r="C299" s="50" t="n">
        <v>2</v>
      </c>
      <c r="D299" s="50" t="n">
        <v>2</v>
      </c>
      <c r="E299" s="50" t="n">
        <v>3</v>
      </c>
      <c r="F299" s="50" t="n">
        <v>11</v>
      </c>
      <c r="G299" s="50" t="n">
        <v>187</v>
      </c>
      <c r="H299" s="50" t="n">
        <v>40</v>
      </c>
      <c r="I299" s="50" t="n">
        <v>199</v>
      </c>
      <c r="J299" s="50" t="n">
        <v>98</v>
      </c>
      <c r="K299" s="50" t="n">
        <v>163</v>
      </c>
      <c r="L299" s="50" t="n">
        <v>46</v>
      </c>
      <c r="M299" s="50"/>
      <c r="N299" s="50"/>
      <c r="O299" s="51" t="n">
        <v>269</v>
      </c>
      <c r="P299" s="51" t="n">
        <v>271</v>
      </c>
      <c r="Q299" s="51" t="n">
        <v>270</v>
      </c>
      <c r="R299" s="63" t="n">
        <v>14</v>
      </c>
      <c r="S299" s="50" t="n">
        <v>1166</v>
      </c>
      <c r="T299" s="50" t="n">
        <v>383</v>
      </c>
      <c r="U299" s="52" t="n">
        <f aca="false">IF(T299&lt;&gt;0,T299/S299,"")</f>
        <v>0.328473413379074</v>
      </c>
    </row>
    <row r="300" s="2" customFormat="true" ht="12.95" hidden="false" customHeight="true" outlineLevel="0" collapsed="false">
      <c r="A300" s="49" t="s">
        <v>191</v>
      </c>
      <c r="B300" s="50" t="n">
        <v>35</v>
      </c>
      <c r="C300" s="50" t="n">
        <v>1</v>
      </c>
      <c r="D300" s="50" t="n">
        <v>1</v>
      </c>
      <c r="E300" s="50" t="n">
        <v>2</v>
      </c>
      <c r="F300" s="50" t="n">
        <v>7</v>
      </c>
      <c r="G300" s="50" t="n">
        <v>65</v>
      </c>
      <c r="H300" s="50" t="n">
        <v>9</v>
      </c>
      <c r="I300" s="50" t="n">
        <v>67</v>
      </c>
      <c r="J300" s="50" t="n">
        <v>36</v>
      </c>
      <c r="K300" s="50" t="n">
        <v>54</v>
      </c>
      <c r="L300" s="50" t="n">
        <v>15</v>
      </c>
      <c r="M300" s="50"/>
      <c r="N300" s="50"/>
      <c r="O300" s="51" t="n">
        <v>98</v>
      </c>
      <c r="P300" s="51" t="n">
        <v>98</v>
      </c>
      <c r="Q300" s="51" t="n">
        <v>98</v>
      </c>
      <c r="R300" s="63" t="n">
        <v>7</v>
      </c>
      <c r="S300" s="50" t="n">
        <v>332</v>
      </c>
      <c r="T300" s="50" t="n">
        <v>129</v>
      </c>
      <c r="U300" s="52" t="n">
        <f aca="false">IF(T300&lt;&gt;0,T300/S300,"")</f>
        <v>0.38855421686747</v>
      </c>
    </row>
    <row r="301" s="2" customFormat="true" ht="12.95" hidden="false" customHeight="true" outlineLevel="0" collapsed="false">
      <c r="A301" s="49" t="s">
        <v>192</v>
      </c>
      <c r="B301" s="50" t="n">
        <v>3</v>
      </c>
      <c r="C301" s="50" t="n">
        <v>0</v>
      </c>
      <c r="D301" s="50" t="n">
        <v>1</v>
      </c>
      <c r="E301" s="50" t="n">
        <v>0</v>
      </c>
      <c r="F301" s="50" t="n">
        <v>1</v>
      </c>
      <c r="G301" s="50" t="n">
        <v>1</v>
      </c>
      <c r="H301" s="50" t="n">
        <v>1</v>
      </c>
      <c r="I301" s="50" t="n">
        <v>2</v>
      </c>
      <c r="J301" s="50" t="n">
        <v>2</v>
      </c>
      <c r="K301" s="50" t="n">
        <v>2</v>
      </c>
      <c r="L301" s="50" t="n">
        <v>0</v>
      </c>
      <c r="M301" s="50"/>
      <c r="N301" s="50"/>
      <c r="O301" s="51" t="n">
        <v>3</v>
      </c>
      <c r="P301" s="51" t="n">
        <v>4</v>
      </c>
      <c r="Q301" s="51" t="n">
        <v>5</v>
      </c>
      <c r="R301" s="63" t="n">
        <v>0</v>
      </c>
      <c r="S301" s="50" t="n">
        <v>37</v>
      </c>
      <c r="T301" s="50" t="n">
        <v>11</v>
      </c>
      <c r="U301" s="52" t="n">
        <f aca="false">IF(T301&lt;&gt;0,T301/S301,"")</f>
        <v>0.297297297297297</v>
      </c>
    </row>
    <row r="302" s="2" customFormat="true" ht="12.95" hidden="false" customHeight="true" outlineLevel="0" collapsed="false">
      <c r="A302" s="49" t="s">
        <v>193</v>
      </c>
      <c r="B302" s="50" t="n">
        <v>46</v>
      </c>
      <c r="C302" s="50" t="n">
        <v>2</v>
      </c>
      <c r="D302" s="50" t="n">
        <v>0</v>
      </c>
      <c r="E302" s="50" t="n">
        <v>4</v>
      </c>
      <c r="F302" s="50" t="n">
        <v>5</v>
      </c>
      <c r="G302" s="50" t="n">
        <v>71</v>
      </c>
      <c r="H302" s="50" t="n">
        <v>8</v>
      </c>
      <c r="I302" s="50" t="n">
        <v>71</v>
      </c>
      <c r="J302" s="50" t="n">
        <v>41</v>
      </c>
      <c r="K302" s="50" t="n">
        <v>54</v>
      </c>
      <c r="L302" s="50" t="n">
        <v>18</v>
      </c>
      <c r="M302" s="50"/>
      <c r="N302" s="50"/>
      <c r="O302" s="51" t="n">
        <v>103</v>
      </c>
      <c r="P302" s="51" t="n">
        <v>101</v>
      </c>
      <c r="Q302" s="51" t="n">
        <v>104</v>
      </c>
      <c r="R302" s="63" t="n">
        <v>6</v>
      </c>
      <c r="S302" s="50" t="n">
        <v>379</v>
      </c>
      <c r="T302" s="50" t="n">
        <v>147</v>
      </c>
      <c r="U302" s="52" t="n">
        <f aca="false">IF(T302&lt;&gt;0,T302/S302,"")</f>
        <v>0.387862796833773</v>
      </c>
    </row>
    <row r="303" s="2" customFormat="true" ht="12.95" hidden="false" customHeight="true" outlineLevel="0" collapsed="false">
      <c r="A303" s="49" t="s">
        <v>194</v>
      </c>
      <c r="B303" s="50" t="n">
        <v>30</v>
      </c>
      <c r="C303" s="50" t="n">
        <v>2</v>
      </c>
      <c r="D303" s="50" t="n">
        <v>0</v>
      </c>
      <c r="E303" s="50" t="n">
        <v>0</v>
      </c>
      <c r="F303" s="50" t="n">
        <v>4</v>
      </c>
      <c r="G303" s="50" t="n">
        <v>64</v>
      </c>
      <c r="H303" s="50" t="n">
        <v>9</v>
      </c>
      <c r="I303" s="50" t="n">
        <v>67</v>
      </c>
      <c r="J303" s="50" t="n">
        <v>24</v>
      </c>
      <c r="K303" s="50" t="n">
        <v>51</v>
      </c>
      <c r="L303" s="50" t="n">
        <v>19</v>
      </c>
      <c r="M303" s="50"/>
      <c r="N303" s="50"/>
      <c r="O303" s="51" t="n">
        <v>85</v>
      </c>
      <c r="P303" s="51" t="n">
        <v>87</v>
      </c>
      <c r="Q303" s="51" t="n">
        <v>85</v>
      </c>
      <c r="R303" s="63" t="n">
        <v>7</v>
      </c>
      <c r="S303" s="50" t="n">
        <v>433</v>
      </c>
      <c r="T303" s="50" t="n">
        <v>120</v>
      </c>
      <c r="U303" s="52" t="n">
        <f aca="false">IF(T303&lt;&gt;0,T303/S303,"")</f>
        <v>0.277136258660508</v>
      </c>
    </row>
    <row r="304" s="2" customFormat="true" ht="12.95" hidden="false" customHeight="true" outlineLevel="0" collapsed="false">
      <c r="A304" s="49" t="s">
        <v>195</v>
      </c>
      <c r="B304" s="50" t="n">
        <v>67</v>
      </c>
      <c r="C304" s="50" t="n">
        <v>8</v>
      </c>
      <c r="D304" s="50" t="n">
        <v>1</v>
      </c>
      <c r="E304" s="50" t="n">
        <v>2</v>
      </c>
      <c r="F304" s="50" t="n">
        <v>26</v>
      </c>
      <c r="G304" s="50" t="n">
        <v>102</v>
      </c>
      <c r="H304" s="50" t="n">
        <v>13</v>
      </c>
      <c r="I304" s="50" t="n">
        <v>102</v>
      </c>
      <c r="J304" s="50" t="n">
        <v>81</v>
      </c>
      <c r="K304" s="50" t="n">
        <v>78</v>
      </c>
      <c r="L304" s="50" t="n">
        <v>27</v>
      </c>
      <c r="M304" s="50"/>
      <c r="N304" s="50"/>
      <c r="O304" s="51" t="n">
        <v>172</v>
      </c>
      <c r="P304" s="51" t="n">
        <v>171</v>
      </c>
      <c r="Q304" s="51" t="n">
        <v>173</v>
      </c>
      <c r="R304" s="63" t="n">
        <v>24</v>
      </c>
      <c r="S304" s="50" t="n">
        <v>876</v>
      </c>
      <c r="T304" s="50" t="n">
        <v>251</v>
      </c>
      <c r="U304" s="52" t="n">
        <f aca="false">IF(T304&lt;&gt;0,T304/S304,"")</f>
        <v>0.286529680365297</v>
      </c>
    </row>
    <row r="305" s="2" customFormat="true" ht="12.95" hidden="false" customHeight="true" outlineLevel="0" collapsed="false">
      <c r="A305" s="49" t="s">
        <v>196</v>
      </c>
      <c r="B305" s="50" t="n">
        <v>16</v>
      </c>
      <c r="C305" s="50" t="n">
        <v>1</v>
      </c>
      <c r="D305" s="50" t="n">
        <v>0</v>
      </c>
      <c r="E305" s="50" t="n">
        <v>1</v>
      </c>
      <c r="F305" s="50" t="n">
        <v>1</v>
      </c>
      <c r="G305" s="50" t="n">
        <v>34</v>
      </c>
      <c r="H305" s="50" t="n">
        <v>14</v>
      </c>
      <c r="I305" s="50" t="n">
        <v>44</v>
      </c>
      <c r="J305" s="50" t="n">
        <v>17</v>
      </c>
      <c r="K305" s="50" t="n">
        <v>37</v>
      </c>
      <c r="L305" s="50" t="n">
        <v>12</v>
      </c>
      <c r="M305" s="50"/>
      <c r="N305" s="50"/>
      <c r="O305" s="51" t="n">
        <v>55</v>
      </c>
      <c r="P305" s="51" t="n">
        <v>58</v>
      </c>
      <c r="Q305" s="51" t="n">
        <v>57</v>
      </c>
      <c r="R305" s="63" t="n">
        <v>7</v>
      </c>
      <c r="S305" s="50" t="n">
        <v>169</v>
      </c>
      <c r="T305" s="50" t="n">
        <v>72</v>
      </c>
      <c r="U305" s="52" t="n">
        <f aca="false">IF(T305&lt;&gt;0,T305/S305,"")</f>
        <v>0.42603550295858</v>
      </c>
    </row>
    <row r="306" s="2" customFormat="true" ht="12.95" hidden="false" customHeight="true" outlineLevel="0" collapsed="false">
      <c r="A306" s="49" t="s">
        <v>197</v>
      </c>
      <c r="B306" s="50" t="n">
        <v>56</v>
      </c>
      <c r="C306" s="50" t="n">
        <v>0</v>
      </c>
      <c r="D306" s="50" t="n">
        <v>3</v>
      </c>
      <c r="E306" s="50" t="n">
        <v>2</v>
      </c>
      <c r="F306" s="50" t="n">
        <v>5</v>
      </c>
      <c r="G306" s="50" t="n">
        <v>38</v>
      </c>
      <c r="H306" s="50" t="n">
        <v>3</v>
      </c>
      <c r="I306" s="50" t="n">
        <v>41</v>
      </c>
      <c r="J306" s="50" t="n">
        <v>49</v>
      </c>
      <c r="K306" s="50" t="n">
        <v>31</v>
      </c>
      <c r="L306" s="50" t="n">
        <v>8</v>
      </c>
      <c r="M306" s="50"/>
      <c r="N306" s="50"/>
      <c r="O306" s="51" t="n">
        <v>85</v>
      </c>
      <c r="P306" s="51" t="n">
        <v>92</v>
      </c>
      <c r="Q306" s="51" t="n">
        <v>92</v>
      </c>
      <c r="R306" s="63" t="n">
        <v>12</v>
      </c>
      <c r="S306" s="50" t="n">
        <v>263</v>
      </c>
      <c r="T306" s="50" t="n">
        <v>127</v>
      </c>
      <c r="U306" s="52" t="n">
        <f aca="false">IF(T306&lt;&gt;0,T306/S306,"")</f>
        <v>0.482889733840304</v>
      </c>
    </row>
    <row r="307" s="2" customFormat="true" ht="12.95" hidden="false" customHeight="true" outlineLevel="0" collapsed="false">
      <c r="A307" s="49" t="s">
        <v>198</v>
      </c>
      <c r="B307" s="50" t="n">
        <v>57</v>
      </c>
      <c r="C307" s="50" t="n">
        <v>5</v>
      </c>
      <c r="D307" s="50" t="n">
        <v>0</v>
      </c>
      <c r="E307" s="50" t="n">
        <v>4</v>
      </c>
      <c r="F307" s="50" t="n">
        <v>2</v>
      </c>
      <c r="G307" s="50" t="n">
        <v>180</v>
      </c>
      <c r="H307" s="50" t="n">
        <v>17</v>
      </c>
      <c r="I307" s="50" t="n">
        <v>168</v>
      </c>
      <c r="J307" s="50" t="n">
        <v>57</v>
      </c>
      <c r="K307" s="50" t="n">
        <v>134</v>
      </c>
      <c r="L307" s="50" t="n">
        <v>44</v>
      </c>
      <c r="M307" s="50"/>
      <c r="N307" s="50"/>
      <c r="O307" s="51" t="n">
        <v>190</v>
      </c>
      <c r="P307" s="51" t="n">
        <v>195</v>
      </c>
      <c r="Q307" s="51" t="n">
        <v>193</v>
      </c>
      <c r="R307" s="63" t="n">
        <v>23</v>
      </c>
      <c r="S307" s="50" t="n">
        <v>1053</v>
      </c>
      <c r="T307" s="50" t="n">
        <v>282</v>
      </c>
      <c r="U307" s="52" t="n">
        <f aca="false">IF(T307&lt;&gt;0,T307/S307,"")</f>
        <v>0.267806267806268</v>
      </c>
    </row>
    <row r="308" s="2" customFormat="true" ht="12.95" hidden="false" customHeight="true" outlineLevel="0" collapsed="false">
      <c r="A308" s="49" t="s">
        <v>199</v>
      </c>
      <c r="B308" s="50" t="n">
        <v>71</v>
      </c>
      <c r="C308" s="50" t="n">
        <v>16</v>
      </c>
      <c r="D308" s="50" t="n">
        <v>0</v>
      </c>
      <c r="E308" s="50" t="n">
        <v>5</v>
      </c>
      <c r="F308" s="50" t="n">
        <v>13</v>
      </c>
      <c r="G308" s="50" t="n">
        <v>94</v>
      </c>
      <c r="H308" s="50" t="n">
        <v>17</v>
      </c>
      <c r="I308" s="50" t="n">
        <v>107</v>
      </c>
      <c r="J308" s="50" t="n">
        <v>70</v>
      </c>
      <c r="K308" s="50" t="n">
        <v>92</v>
      </c>
      <c r="L308" s="50" t="n">
        <v>21</v>
      </c>
      <c r="M308" s="50"/>
      <c r="N308" s="50"/>
      <c r="O308" s="51" t="n">
        <v>160</v>
      </c>
      <c r="P308" s="51" t="n">
        <v>168</v>
      </c>
      <c r="Q308" s="51" t="n">
        <v>159</v>
      </c>
      <c r="R308" s="63" t="n">
        <v>18</v>
      </c>
      <c r="S308" s="50" t="n">
        <v>849</v>
      </c>
      <c r="T308" s="50" t="n">
        <v>243</v>
      </c>
      <c r="U308" s="52" t="n">
        <f aca="false">IF(T308&lt;&gt;0,T308/S308,"")</f>
        <v>0.286219081272085</v>
      </c>
    </row>
    <row r="309" s="2" customFormat="true" ht="12.95" hidden="false" customHeight="true" outlineLevel="0" collapsed="false">
      <c r="A309" s="49" t="s">
        <v>200</v>
      </c>
      <c r="B309" s="50" t="n">
        <v>34</v>
      </c>
      <c r="C309" s="50" t="n">
        <v>11</v>
      </c>
      <c r="D309" s="50" t="n">
        <v>2</v>
      </c>
      <c r="E309" s="50" t="n">
        <v>3</v>
      </c>
      <c r="F309" s="50" t="n">
        <v>1</v>
      </c>
      <c r="G309" s="50" t="n">
        <v>89</v>
      </c>
      <c r="H309" s="50" t="n">
        <v>20</v>
      </c>
      <c r="I309" s="50" t="n">
        <v>96</v>
      </c>
      <c r="J309" s="50" t="n">
        <v>31</v>
      </c>
      <c r="K309" s="50" t="n">
        <v>76</v>
      </c>
      <c r="L309" s="50" t="n">
        <v>29</v>
      </c>
      <c r="M309" s="50"/>
      <c r="N309" s="50"/>
      <c r="O309" s="51" t="n">
        <v>121</v>
      </c>
      <c r="P309" s="51" t="n">
        <v>121</v>
      </c>
      <c r="Q309" s="51" t="n">
        <v>123</v>
      </c>
      <c r="R309" s="63" t="n">
        <v>14</v>
      </c>
      <c r="S309" s="50" t="n">
        <v>644</v>
      </c>
      <c r="T309" s="50" t="n">
        <v>180</v>
      </c>
      <c r="U309" s="52" t="n">
        <f aca="false">IF(T309&lt;&gt;0,T309/S309,"")</f>
        <v>0.279503105590062</v>
      </c>
    </row>
    <row r="310" s="2" customFormat="true" ht="12.95" hidden="false" customHeight="true" outlineLevel="0" collapsed="false">
      <c r="A310" s="49" t="s">
        <v>201</v>
      </c>
      <c r="B310" s="50" t="n">
        <v>7</v>
      </c>
      <c r="C310" s="50" t="n">
        <v>1</v>
      </c>
      <c r="D310" s="50" t="n">
        <v>0</v>
      </c>
      <c r="E310" s="50" t="n">
        <v>0</v>
      </c>
      <c r="F310" s="50" t="n">
        <v>1</v>
      </c>
      <c r="G310" s="50" t="n">
        <v>21</v>
      </c>
      <c r="H310" s="50" t="n">
        <v>7</v>
      </c>
      <c r="I310" s="50" t="n">
        <v>25</v>
      </c>
      <c r="J310" s="50" t="n">
        <v>8</v>
      </c>
      <c r="K310" s="50" t="n">
        <v>22</v>
      </c>
      <c r="L310" s="50" t="n">
        <v>4</v>
      </c>
      <c r="M310" s="50"/>
      <c r="N310" s="50"/>
      <c r="O310" s="51" t="n">
        <v>24</v>
      </c>
      <c r="P310" s="51" t="n">
        <v>23</v>
      </c>
      <c r="Q310" s="51" t="n">
        <v>22</v>
      </c>
      <c r="R310" s="63" t="n">
        <v>3</v>
      </c>
      <c r="S310" s="50" t="n">
        <v>127</v>
      </c>
      <c r="T310" s="50" t="n">
        <v>39</v>
      </c>
      <c r="U310" s="52" t="n">
        <f aca="false">IF(T310&lt;&gt;0,T310/S310,"")</f>
        <v>0.307086614173228</v>
      </c>
    </row>
    <row r="311" s="2" customFormat="true" ht="12.95" hidden="false" customHeight="true" outlineLevel="0" collapsed="false">
      <c r="A311" s="49" t="s">
        <v>202</v>
      </c>
      <c r="B311" s="50" t="n">
        <v>38</v>
      </c>
      <c r="C311" s="50" t="n">
        <v>2</v>
      </c>
      <c r="D311" s="50" t="n">
        <v>0</v>
      </c>
      <c r="E311" s="50" t="n">
        <v>2</v>
      </c>
      <c r="F311" s="50" t="n">
        <v>4</v>
      </c>
      <c r="G311" s="50" t="n">
        <v>75</v>
      </c>
      <c r="H311" s="50" t="n">
        <v>7</v>
      </c>
      <c r="I311" s="50" t="n">
        <v>78</v>
      </c>
      <c r="J311" s="50" t="n">
        <v>37</v>
      </c>
      <c r="K311" s="50" t="n">
        <v>52</v>
      </c>
      <c r="L311" s="50" t="n">
        <v>24</v>
      </c>
      <c r="M311" s="50"/>
      <c r="N311" s="50"/>
      <c r="O311" s="51" t="n">
        <v>106</v>
      </c>
      <c r="P311" s="51" t="n">
        <v>110</v>
      </c>
      <c r="Q311" s="51" t="n">
        <v>108</v>
      </c>
      <c r="R311" s="63" t="n">
        <v>14</v>
      </c>
      <c r="S311" s="50" t="n">
        <v>591</v>
      </c>
      <c r="T311" s="50" t="n">
        <v>140</v>
      </c>
      <c r="U311" s="52" t="n">
        <f aca="false">IF(T311&lt;&gt;0,T311/S311,"")</f>
        <v>0.236886632825719</v>
      </c>
    </row>
    <row r="312" s="2" customFormat="true" ht="12.95" hidden="false" customHeight="true" outlineLevel="0" collapsed="false">
      <c r="A312" s="49" t="s">
        <v>203</v>
      </c>
      <c r="B312" s="50" t="n">
        <v>94</v>
      </c>
      <c r="C312" s="50" t="n">
        <v>12</v>
      </c>
      <c r="D312" s="50" t="n">
        <v>1</v>
      </c>
      <c r="E312" s="50" t="n">
        <v>1</v>
      </c>
      <c r="F312" s="50" t="n">
        <v>5</v>
      </c>
      <c r="G312" s="50" t="n">
        <v>164</v>
      </c>
      <c r="H312" s="50" t="n">
        <v>34</v>
      </c>
      <c r="I312" s="50" t="n">
        <v>181</v>
      </c>
      <c r="J312" s="50" t="n">
        <v>75</v>
      </c>
      <c r="K312" s="50" t="n">
        <v>150</v>
      </c>
      <c r="L312" s="50" t="n">
        <v>40</v>
      </c>
      <c r="M312" s="50"/>
      <c r="N312" s="50"/>
      <c r="O312" s="51" t="n">
        <v>244</v>
      </c>
      <c r="P312" s="51" t="n">
        <v>259</v>
      </c>
      <c r="Q312" s="51" t="n">
        <v>254</v>
      </c>
      <c r="R312" s="63" t="n">
        <v>14</v>
      </c>
      <c r="S312" s="50" t="n">
        <v>1101</v>
      </c>
      <c r="T312" s="50" t="n">
        <v>352</v>
      </c>
      <c r="U312" s="52" t="n">
        <f aca="false">IF(T312&lt;&gt;0,T312/S312,"")</f>
        <v>0.319709355131698</v>
      </c>
    </row>
    <row r="313" s="2" customFormat="true" ht="12.95" hidden="false" customHeight="true" outlineLevel="0" collapsed="false">
      <c r="A313" s="49" t="s">
        <v>204</v>
      </c>
      <c r="B313" s="50" t="n">
        <v>23</v>
      </c>
      <c r="C313" s="50" t="n">
        <v>2</v>
      </c>
      <c r="D313" s="50" t="n">
        <v>0</v>
      </c>
      <c r="E313" s="50" t="n">
        <v>2</v>
      </c>
      <c r="F313" s="50" t="n">
        <v>5</v>
      </c>
      <c r="G313" s="50" t="n">
        <v>29</v>
      </c>
      <c r="H313" s="50" t="n">
        <v>3</v>
      </c>
      <c r="I313" s="50" t="n">
        <v>29</v>
      </c>
      <c r="J313" s="50" t="n">
        <v>29</v>
      </c>
      <c r="K313" s="50" t="n">
        <v>15</v>
      </c>
      <c r="L313" s="50" t="n">
        <v>14</v>
      </c>
      <c r="M313" s="50"/>
      <c r="N313" s="50"/>
      <c r="O313" s="51" t="n">
        <v>49</v>
      </c>
      <c r="P313" s="51" t="n">
        <v>56</v>
      </c>
      <c r="Q313" s="51" t="n">
        <v>55</v>
      </c>
      <c r="R313" s="63" t="n">
        <v>7</v>
      </c>
      <c r="S313" s="50" t="n">
        <v>238</v>
      </c>
      <c r="T313" s="50" t="n">
        <v>71</v>
      </c>
      <c r="U313" s="52" t="n">
        <f aca="false">IF(T313&lt;&gt;0,T313/S313,"")</f>
        <v>0.298319327731092</v>
      </c>
    </row>
    <row r="314" s="2" customFormat="true" ht="12.95" hidden="false" customHeight="true" outlineLevel="0" collapsed="false">
      <c r="A314" s="49" t="s">
        <v>205</v>
      </c>
      <c r="B314" s="50" t="n">
        <v>35</v>
      </c>
      <c r="C314" s="50" t="n">
        <v>6</v>
      </c>
      <c r="D314" s="50" t="n">
        <v>0</v>
      </c>
      <c r="E314" s="50" t="n">
        <v>3</v>
      </c>
      <c r="F314" s="50" t="n">
        <v>1</v>
      </c>
      <c r="G314" s="50" t="n">
        <v>98</v>
      </c>
      <c r="H314" s="50" t="n">
        <v>9</v>
      </c>
      <c r="I314" s="50" t="n">
        <v>97</v>
      </c>
      <c r="J314" s="50" t="n">
        <v>33</v>
      </c>
      <c r="K314" s="50" t="n">
        <v>80</v>
      </c>
      <c r="L314" s="50" t="n">
        <v>24</v>
      </c>
      <c r="M314" s="50"/>
      <c r="N314" s="50"/>
      <c r="O314" s="51" t="n">
        <v>119</v>
      </c>
      <c r="P314" s="51" t="n">
        <v>116</v>
      </c>
      <c r="Q314" s="51" t="n">
        <v>116</v>
      </c>
      <c r="R314" s="63" t="n">
        <v>6</v>
      </c>
      <c r="S314" s="50" t="n">
        <v>702</v>
      </c>
      <c r="T314" s="50" t="n">
        <v>171</v>
      </c>
      <c r="U314" s="52" t="n">
        <f aca="false">IF(T314&lt;&gt;0,T314/S314,"")</f>
        <v>0.243589743589744</v>
      </c>
    </row>
    <row r="315" s="2" customFormat="true" ht="12.95" hidden="false" customHeight="true" outlineLevel="0" collapsed="false">
      <c r="A315" s="49" t="s">
        <v>206</v>
      </c>
      <c r="B315" s="50" t="n">
        <v>25</v>
      </c>
      <c r="C315" s="50" t="n">
        <v>2</v>
      </c>
      <c r="D315" s="50" t="n">
        <v>0</v>
      </c>
      <c r="E315" s="50" t="n">
        <v>0</v>
      </c>
      <c r="F315" s="50" t="n">
        <v>0</v>
      </c>
      <c r="G315" s="50" t="n">
        <v>42</v>
      </c>
      <c r="H315" s="50" t="n">
        <v>7</v>
      </c>
      <c r="I315" s="50" t="n">
        <v>44</v>
      </c>
      <c r="J315" s="50" t="n">
        <v>23</v>
      </c>
      <c r="K315" s="50" t="n">
        <v>40</v>
      </c>
      <c r="L315" s="50" t="n">
        <v>10</v>
      </c>
      <c r="M315" s="50"/>
      <c r="N315" s="50"/>
      <c r="O315" s="51" t="n">
        <v>61</v>
      </c>
      <c r="P315" s="51" t="n">
        <v>57</v>
      </c>
      <c r="Q315" s="51" t="n">
        <v>61</v>
      </c>
      <c r="R315" s="63" t="n">
        <v>10</v>
      </c>
      <c r="S315" s="50" t="n">
        <v>275</v>
      </c>
      <c r="T315" s="50" t="n">
        <v>91</v>
      </c>
      <c r="U315" s="52" t="n">
        <f aca="false">IF(T315&lt;&gt;0,T315/S315,"")</f>
        <v>0.330909090909091</v>
      </c>
    </row>
    <row r="316" s="2" customFormat="true" ht="12.95" hidden="false" customHeight="true" outlineLevel="0" collapsed="false">
      <c r="A316" s="49" t="s">
        <v>207</v>
      </c>
      <c r="B316" s="50" t="n">
        <v>10</v>
      </c>
      <c r="C316" s="50" t="n">
        <v>2</v>
      </c>
      <c r="D316" s="50" t="n">
        <v>0</v>
      </c>
      <c r="E316" s="50" t="n">
        <v>2</v>
      </c>
      <c r="F316" s="50" t="n">
        <v>3</v>
      </c>
      <c r="G316" s="50" t="n">
        <v>45</v>
      </c>
      <c r="H316" s="50" t="n">
        <v>5</v>
      </c>
      <c r="I316" s="50" t="n">
        <v>43</v>
      </c>
      <c r="J316" s="50" t="n">
        <v>10</v>
      </c>
      <c r="K316" s="50" t="n">
        <v>37</v>
      </c>
      <c r="L316" s="50" t="n">
        <v>8</v>
      </c>
      <c r="M316" s="50"/>
      <c r="N316" s="50"/>
      <c r="O316" s="51" t="n">
        <v>48</v>
      </c>
      <c r="P316" s="51" t="n">
        <v>49</v>
      </c>
      <c r="Q316" s="51" t="n">
        <v>48</v>
      </c>
      <c r="R316" s="63" t="n">
        <v>4</v>
      </c>
      <c r="S316" s="50" t="n">
        <v>265</v>
      </c>
      <c r="T316" s="50" t="n">
        <v>73</v>
      </c>
      <c r="U316" s="52" t="n">
        <f aca="false">IF(T316&lt;&gt;0,T316/S316,"")</f>
        <v>0.275471698113208</v>
      </c>
    </row>
    <row r="317" s="56" customFormat="true" ht="12.95" hidden="false" customHeight="true" outlineLevel="0" collapsed="false">
      <c r="A317" s="53" t="s">
        <v>40</v>
      </c>
      <c r="B317" s="54" t="n">
        <f aca="false">SUM(B284:B316)</f>
        <v>1412</v>
      </c>
      <c r="C317" s="54" t="n">
        <f aca="false">SUM(C284:C316)</f>
        <v>152</v>
      </c>
      <c r="D317" s="54" t="n">
        <f aca="false">SUM(D284:D316)</f>
        <v>39</v>
      </c>
      <c r="E317" s="54" t="n">
        <f aca="false">SUM(E284:E316)</f>
        <v>58</v>
      </c>
      <c r="F317" s="54" t="n">
        <f aca="false">SUM(F284:F316)</f>
        <v>157</v>
      </c>
      <c r="G317" s="54" t="n">
        <f aca="false">SUM(G284:G316)</f>
        <v>2658</v>
      </c>
      <c r="H317" s="54" t="n">
        <f aca="false">SUM(H284:H316)</f>
        <v>407</v>
      </c>
      <c r="I317" s="54" t="n">
        <f aca="false">SUM(I284:I316)</f>
        <v>2775</v>
      </c>
      <c r="J317" s="54" t="n">
        <f aca="false">SUM(J284:J316)</f>
        <v>1364</v>
      </c>
      <c r="K317" s="54" t="n">
        <f aca="false">SUM(K284:K316)</f>
        <v>2177</v>
      </c>
      <c r="L317" s="54" t="n">
        <f aca="false">SUM(L284:L316)</f>
        <v>696</v>
      </c>
      <c r="M317" s="54" t="n">
        <f aca="false">SUM(M284:M316)</f>
        <v>0</v>
      </c>
      <c r="N317" s="54" t="n">
        <f aca="false">SUM(N284:N316)</f>
        <v>0</v>
      </c>
      <c r="O317" s="54" t="n">
        <f aca="false">SUM(O284:O316)</f>
        <v>3719</v>
      </c>
      <c r="P317" s="54" t="n">
        <f aca="false">SUM(P284:P316)</f>
        <v>3790</v>
      </c>
      <c r="Q317" s="54" t="n">
        <f aca="false">SUM(Q284:Q316)</f>
        <v>3777</v>
      </c>
      <c r="R317" s="54" t="n">
        <f aca="false">SUM(R284:R316)</f>
        <v>345</v>
      </c>
      <c r="S317" s="54" t="n">
        <f aca="false">SUM(S284:S316)</f>
        <v>18849</v>
      </c>
      <c r="T317" s="54" t="n">
        <f aca="false">SUM(T284:T316)</f>
        <v>5409</v>
      </c>
      <c r="U317" s="55" t="n">
        <f aca="false">IF(T317&lt;&gt;0,T317/S317,"")</f>
        <v>0.286964825720197</v>
      </c>
    </row>
    <row r="318" s="2" customFormat="true" ht="12.95" hidden="false" customHeight="true" outlineLevel="0" collapsed="false">
      <c r="A318" s="3"/>
      <c r="R318" s="57"/>
      <c r="S318" s="57"/>
      <c r="T318" s="57"/>
      <c r="U318" s="58"/>
    </row>
    <row r="319" s="2" customFormat="true" ht="12.95" hidden="false" customHeight="true" outlineLevel="0" collapsed="false">
      <c r="A319" s="41" t="s">
        <v>208</v>
      </c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60"/>
    </row>
    <row r="320" s="2" customFormat="true" ht="12.95" hidden="false" customHeight="true" outlineLevel="0" collapsed="false">
      <c r="A320" s="49" t="n">
        <v>1</v>
      </c>
      <c r="B320" s="50" t="n">
        <v>22</v>
      </c>
      <c r="C320" s="50" t="n">
        <v>0</v>
      </c>
      <c r="D320" s="50" t="n">
        <v>0</v>
      </c>
      <c r="E320" s="50" t="n">
        <v>0</v>
      </c>
      <c r="F320" s="50" t="n">
        <v>4</v>
      </c>
      <c r="G320" s="50" t="n">
        <v>108</v>
      </c>
      <c r="H320" s="50" t="n">
        <v>12</v>
      </c>
      <c r="I320" s="50" t="n">
        <v>115</v>
      </c>
      <c r="J320" s="50"/>
      <c r="K320" s="50"/>
      <c r="L320" s="50"/>
      <c r="M320" s="50" t="n">
        <v>23</v>
      </c>
      <c r="N320" s="50" t="n">
        <v>109</v>
      </c>
      <c r="O320" s="51" t="n">
        <v>102</v>
      </c>
      <c r="P320" s="51" t="n">
        <v>102</v>
      </c>
      <c r="Q320" s="51" t="n">
        <v>108</v>
      </c>
      <c r="R320" s="50" t="n">
        <v>6</v>
      </c>
      <c r="S320" s="50" t="n">
        <v>812</v>
      </c>
      <c r="T320" s="50" t="n">
        <v>155</v>
      </c>
      <c r="U320" s="52" t="n">
        <f aca="false">IF(T320&lt;&gt;0,T320/S320,"")</f>
        <v>0.190886699507389</v>
      </c>
    </row>
    <row r="321" s="2" customFormat="true" ht="12.95" hidden="false" customHeight="true" outlineLevel="0" collapsed="false">
      <c r="A321" s="49" t="n">
        <v>2</v>
      </c>
      <c r="B321" s="50" t="n">
        <v>12</v>
      </c>
      <c r="C321" s="50" t="n">
        <v>0</v>
      </c>
      <c r="D321" s="50" t="n">
        <v>0</v>
      </c>
      <c r="E321" s="50" t="n">
        <v>2</v>
      </c>
      <c r="F321" s="50" t="n">
        <v>1</v>
      </c>
      <c r="G321" s="50" t="n">
        <v>80</v>
      </c>
      <c r="H321" s="50" t="n">
        <v>7</v>
      </c>
      <c r="I321" s="50" t="n">
        <v>86</v>
      </c>
      <c r="J321" s="50"/>
      <c r="K321" s="50"/>
      <c r="L321" s="50"/>
      <c r="M321" s="50" t="n">
        <v>13</v>
      </c>
      <c r="N321" s="50" t="n">
        <v>83</v>
      </c>
      <c r="O321" s="51" t="n">
        <v>75</v>
      </c>
      <c r="P321" s="51" t="n">
        <v>82</v>
      </c>
      <c r="Q321" s="51" t="n">
        <v>80</v>
      </c>
      <c r="R321" s="50" t="n">
        <v>5</v>
      </c>
      <c r="S321" s="50" t="n">
        <v>618</v>
      </c>
      <c r="T321" s="50" t="n">
        <v>106</v>
      </c>
      <c r="U321" s="52" t="n">
        <f aca="false">IF(T321&lt;&gt;0,T321/S321,"")</f>
        <v>0.171521035598705</v>
      </c>
    </row>
    <row r="322" s="2" customFormat="true" ht="12.95" hidden="false" customHeight="true" outlineLevel="0" collapsed="false">
      <c r="A322" s="49" t="n">
        <v>3</v>
      </c>
      <c r="B322" s="50" t="n">
        <v>20</v>
      </c>
      <c r="C322" s="50" t="n">
        <v>0</v>
      </c>
      <c r="D322" s="50" t="n">
        <v>2</v>
      </c>
      <c r="E322" s="50" t="n">
        <v>1</v>
      </c>
      <c r="F322" s="50" t="n">
        <v>1</v>
      </c>
      <c r="G322" s="50" t="n">
        <v>132</v>
      </c>
      <c r="H322" s="50" t="n">
        <v>14</v>
      </c>
      <c r="I322" s="50" t="n">
        <v>143</v>
      </c>
      <c r="J322" s="50"/>
      <c r="K322" s="50"/>
      <c r="L322" s="50"/>
      <c r="M322" s="50" t="n">
        <v>22</v>
      </c>
      <c r="N322" s="50" t="n">
        <v>136</v>
      </c>
      <c r="O322" s="51" t="n">
        <v>124</v>
      </c>
      <c r="P322" s="51" t="n">
        <v>118</v>
      </c>
      <c r="Q322" s="51" t="n">
        <v>131</v>
      </c>
      <c r="R322" s="50" t="n">
        <v>5</v>
      </c>
      <c r="S322" s="50" t="n">
        <v>714</v>
      </c>
      <c r="T322" s="50" t="n">
        <v>178</v>
      </c>
      <c r="U322" s="52" t="n">
        <f aca="false">IF(T322&lt;&gt;0,T322/S322,"")</f>
        <v>0.249299719887955</v>
      </c>
    </row>
    <row r="323" s="2" customFormat="true" ht="12.95" hidden="false" customHeight="true" outlineLevel="0" collapsed="false">
      <c r="A323" s="49" t="n">
        <v>4</v>
      </c>
      <c r="B323" s="50" t="n">
        <v>9</v>
      </c>
      <c r="C323" s="50" t="n">
        <v>0</v>
      </c>
      <c r="D323" s="50" t="n">
        <v>0</v>
      </c>
      <c r="E323" s="50" t="n">
        <v>0</v>
      </c>
      <c r="F323" s="50" t="n">
        <v>1</v>
      </c>
      <c r="G323" s="50" t="n">
        <v>99</v>
      </c>
      <c r="H323" s="50" t="n">
        <v>11</v>
      </c>
      <c r="I323" s="50" t="n">
        <v>101</v>
      </c>
      <c r="J323" s="50"/>
      <c r="K323" s="50"/>
      <c r="L323" s="50"/>
      <c r="M323" s="50" t="n">
        <v>10</v>
      </c>
      <c r="N323" s="50" t="n">
        <v>100</v>
      </c>
      <c r="O323" s="51" t="n">
        <v>68</v>
      </c>
      <c r="P323" s="51" t="n">
        <v>66</v>
      </c>
      <c r="Q323" s="51" t="n">
        <v>70</v>
      </c>
      <c r="R323" s="50" t="n">
        <v>8</v>
      </c>
      <c r="S323" s="50" t="n">
        <v>507</v>
      </c>
      <c r="T323" s="50" t="n">
        <v>122</v>
      </c>
      <c r="U323" s="52" t="n">
        <f aca="false">IF(T323&lt;&gt;0,T323/S323,"")</f>
        <v>0.240631163708087</v>
      </c>
    </row>
    <row r="324" s="2" customFormat="true" ht="12.95" hidden="false" customHeight="true" outlineLevel="0" collapsed="false">
      <c r="A324" s="49" t="n">
        <v>5</v>
      </c>
      <c r="B324" s="50" t="n">
        <v>15</v>
      </c>
      <c r="C324" s="50" t="n">
        <v>1</v>
      </c>
      <c r="D324" s="50" t="n">
        <v>0</v>
      </c>
      <c r="E324" s="50" t="n">
        <v>0</v>
      </c>
      <c r="F324" s="50" t="n">
        <v>1</v>
      </c>
      <c r="G324" s="50" t="n">
        <v>99</v>
      </c>
      <c r="H324" s="50" t="n">
        <v>6</v>
      </c>
      <c r="I324" s="50" t="n">
        <v>106</v>
      </c>
      <c r="J324" s="50"/>
      <c r="K324" s="50"/>
      <c r="L324" s="50"/>
      <c r="M324" s="50" t="n">
        <v>16</v>
      </c>
      <c r="N324" s="50" t="n">
        <v>100</v>
      </c>
      <c r="O324" s="51" t="n">
        <v>88</v>
      </c>
      <c r="P324" s="51" t="n">
        <v>94</v>
      </c>
      <c r="Q324" s="51" t="n">
        <v>97</v>
      </c>
      <c r="R324" s="50" t="n">
        <v>8</v>
      </c>
      <c r="S324" s="50" t="n">
        <v>740</v>
      </c>
      <c r="T324" s="50" t="n">
        <v>130</v>
      </c>
      <c r="U324" s="52" t="n">
        <f aca="false">IF(T324&lt;&gt;0,T324/S324,"")</f>
        <v>0.175675675675676</v>
      </c>
    </row>
    <row r="325" s="2" customFormat="true" ht="12.95" hidden="false" customHeight="true" outlineLevel="0" collapsed="false">
      <c r="A325" s="49" t="n">
        <v>6</v>
      </c>
      <c r="B325" s="50" t="n">
        <v>21</v>
      </c>
      <c r="C325" s="50" t="n">
        <v>1</v>
      </c>
      <c r="D325" s="50" t="n">
        <v>1</v>
      </c>
      <c r="E325" s="50" t="n">
        <v>0</v>
      </c>
      <c r="F325" s="50" t="n">
        <v>2</v>
      </c>
      <c r="G325" s="50" t="n">
        <v>217</v>
      </c>
      <c r="H325" s="50" t="n">
        <v>32</v>
      </c>
      <c r="I325" s="50" t="n">
        <v>231</v>
      </c>
      <c r="J325" s="50"/>
      <c r="K325" s="50"/>
      <c r="L325" s="50"/>
      <c r="M325" s="50" t="n">
        <v>21</v>
      </c>
      <c r="N325" s="50" t="n">
        <v>220</v>
      </c>
      <c r="O325" s="51" t="n">
        <v>199</v>
      </c>
      <c r="P325" s="51" t="n">
        <v>194</v>
      </c>
      <c r="Q325" s="51" t="n">
        <v>209</v>
      </c>
      <c r="R325" s="50" t="n">
        <v>8</v>
      </c>
      <c r="S325" s="50" t="n">
        <v>1318</v>
      </c>
      <c r="T325" s="50" t="n">
        <v>277</v>
      </c>
      <c r="U325" s="52" t="n">
        <f aca="false">IF(T325&lt;&gt;0,T325/S325,"")</f>
        <v>0.210166919575114</v>
      </c>
    </row>
    <row r="326" s="2" customFormat="true" ht="12.95" hidden="false" customHeight="true" outlineLevel="0" collapsed="false">
      <c r="A326" s="49" t="n">
        <v>7</v>
      </c>
      <c r="B326" s="50" t="n">
        <v>10</v>
      </c>
      <c r="C326" s="50" t="n">
        <v>0</v>
      </c>
      <c r="D326" s="50" t="n">
        <v>2</v>
      </c>
      <c r="E326" s="50" t="n">
        <v>0</v>
      </c>
      <c r="F326" s="50" t="n">
        <v>0</v>
      </c>
      <c r="G326" s="50" t="n">
        <v>76</v>
      </c>
      <c r="H326" s="50" t="n">
        <v>6</v>
      </c>
      <c r="I326" s="50" t="n">
        <v>77</v>
      </c>
      <c r="J326" s="50"/>
      <c r="K326" s="50"/>
      <c r="L326" s="50"/>
      <c r="M326" s="50" t="n">
        <v>10</v>
      </c>
      <c r="N326" s="50" t="n">
        <v>72</v>
      </c>
      <c r="O326" s="51" t="n">
        <v>70</v>
      </c>
      <c r="P326" s="51" t="n">
        <v>73</v>
      </c>
      <c r="Q326" s="51" t="n">
        <v>77</v>
      </c>
      <c r="R326" s="50" t="n">
        <v>2</v>
      </c>
      <c r="S326" s="50" t="n">
        <v>465</v>
      </c>
      <c r="T326" s="50" t="n">
        <v>95</v>
      </c>
      <c r="U326" s="52" t="n">
        <f aca="false">IF(T326&lt;&gt;0,T326/S326,"")</f>
        <v>0.204301075268817</v>
      </c>
    </row>
    <row r="327" s="2" customFormat="true" ht="12.95" hidden="false" customHeight="true" outlineLevel="0" collapsed="false">
      <c r="A327" s="49" t="n">
        <v>8</v>
      </c>
      <c r="B327" s="50" t="n">
        <v>13</v>
      </c>
      <c r="C327" s="50" t="n">
        <v>2</v>
      </c>
      <c r="D327" s="50" t="n">
        <v>0</v>
      </c>
      <c r="E327" s="50" t="n">
        <v>2</v>
      </c>
      <c r="F327" s="50" t="n">
        <v>1</v>
      </c>
      <c r="G327" s="50" t="n">
        <v>45</v>
      </c>
      <c r="H327" s="50" t="n">
        <v>6</v>
      </c>
      <c r="I327" s="50" t="n">
        <v>48</v>
      </c>
      <c r="J327" s="50"/>
      <c r="K327" s="50"/>
      <c r="L327" s="50"/>
      <c r="M327" s="50" t="n">
        <v>16</v>
      </c>
      <c r="N327" s="50" t="n">
        <v>46</v>
      </c>
      <c r="O327" s="51" t="n">
        <v>49</v>
      </c>
      <c r="P327" s="51" t="n">
        <v>57</v>
      </c>
      <c r="Q327" s="51" t="n">
        <v>50</v>
      </c>
      <c r="R327" s="50" t="n">
        <v>7</v>
      </c>
      <c r="S327" s="50" t="n">
        <v>461</v>
      </c>
      <c r="T327" s="50" t="n">
        <v>83</v>
      </c>
      <c r="U327" s="52" t="n">
        <f aca="false">IF(T327&lt;&gt;0,T327/S327,"")</f>
        <v>0.180043383947939</v>
      </c>
    </row>
    <row r="328" s="2" customFormat="true" ht="12.95" hidden="false" customHeight="true" outlineLevel="0" collapsed="false">
      <c r="A328" s="49" t="n">
        <v>9</v>
      </c>
      <c r="B328" s="50" t="n">
        <v>19</v>
      </c>
      <c r="C328" s="50" t="n">
        <v>1</v>
      </c>
      <c r="D328" s="50" t="n">
        <v>0</v>
      </c>
      <c r="E328" s="50" t="n">
        <v>2</v>
      </c>
      <c r="F328" s="50" t="n">
        <v>2</v>
      </c>
      <c r="G328" s="50" t="n">
        <v>65</v>
      </c>
      <c r="H328" s="50" t="n">
        <v>9</v>
      </c>
      <c r="I328" s="50" t="n">
        <v>71</v>
      </c>
      <c r="J328" s="50"/>
      <c r="K328" s="50"/>
      <c r="L328" s="50"/>
      <c r="M328" s="50" t="n">
        <v>26</v>
      </c>
      <c r="N328" s="50" t="n">
        <v>71</v>
      </c>
      <c r="O328" s="51" t="n">
        <v>80</v>
      </c>
      <c r="P328" s="51" t="n">
        <v>85</v>
      </c>
      <c r="Q328" s="51" t="n">
        <v>86</v>
      </c>
      <c r="R328" s="50" t="n">
        <v>4</v>
      </c>
      <c r="S328" s="50" t="n">
        <v>609</v>
      </c>
      <c r="T328" s="50" t="n">
        <v>107</v>
      </c>
      <c r="U328" s="52" t="n">
        <f aca="false">IF(T328&lt;&gt;0,T328/S328,"")</f>
        <v>0.175697865353038</v>
      </c>
    </row>
    <row r="329" s="2" customFormat="true" ht="12.95" hidden="false" customHeight="true" outlineLevel="0" collapsed="false">
      <c r="A329" s="49" t="n">
        <v>10</v>
      </c>
      <c r="B329" s="50" t="n">
        <v>9</v>
      </c>
      <c r="C329" s="50" t="n">
        <v>0</v>
      </c>
      <c r="D329" s="50" t="n">
        <v>1</v>
      </c>
      <c r="E329" s="50" t="n">
        <v>0</v>
      </c>
      <c r="F329" s="50" t="n">
        <v>2</v>
      </c>
      <c r="G329" s="50" t="n">
        <v>102</v>
      </c>
      <c r="H329" s="50" t="n">
        <v>14</v>
      </c>
      <c r="I329" s="50" t="n">
        <v>114</v>
      </c>
      <c r="J329" s="50"/>
      <c r="K329" s="50"/>
      <c r="L329" s="50"/>
      <c r="M329" s="50" t="n">
        <v>8</v>
      </c>
      <c r="N329" s="50" t="n">
        <v>111</v>
      </c>
      <c r="O329" s="51" t="n">
        <v>90</v>
      </c>
      <c r="P329" s="51" t="n">
        <v>92</v>
      </c>
      <c r="Q329" s="51" t="n">
        <v>100</v>
      </c>
      <c r="R329" s="50" t="n">
        <v>10</v>
      </c>
      <c r="S329" s="50" t="n">
        <v>691</v>
      </c>
      <c r="T329" s="50" t="n">
        <v>135</v>
      </c>
      <c r="U329" s="52" t="n">
        <f aca="false">IF(T329&lt;&gt;0,T329/S329,"")</f>
        <v>0.195369030390738</v>
      </c>
    </row>
    <row r="330" s="2" customFormat="true" ht="12.95" hidden="false" customHeight="true" outlineLevel="0" collapsed="false">
      <c r="A330" s="49" t="n">
        <v>11</v>
      </c>
      <c r="B330" s="50" t="n">
        <v>14</v>
      </c>
      <c r="C330" s="50" t="n">
        <v>2</v>
      </c>
      <c r="D330" s="50" t="n">
        <v>0</v>
      </c>
      <c r="E330" s="50" t="n">
        <v>1</v>
      </c>
      <c r="F330" s="50" t="n">
        <v>4</v>
      </c>
      <c r="G330" s="50" t="n">
        <v>95</v>
      </c>
      <c r="H330" s="50" t="n">
        <v>13</v>
      </c>
      <c r="I330" s="50" t="n">
        <v>98</v>
      </c>
      <c r="J330" s="50"/>
      <c r="K330" s="50"/>
      <c r="L330" s="50"/>
      <c r="M330" s="50" t="n">
        <v>20</v>
      </c>
      <c r="N330" s="50" t="n">
        <v>91</v>
      </c>
      <c r="O330" s="51" t="n">
        <v>81</v>
      </c>
      <c r="P330" s="51" t="n">
        <v>93</v>
      </c>
      <c r="Q330" s="51" t="n">
        <v>94</v>
      </c>
      <c r="R330" s="50" t="n">
        <v>3</v>
      </c>
      <c r="S330" s="50" t="n">
        <v>749</v>
      </c>
      <c r="T330" s="50" t="n">
        <v>135</v>
      </c>
      <c r="U330" s="52" t="n">
        <f aca="false">IF(T330&lt;&gt;0,T330/S330,"")</f>
        <v>0.180240320427236</v>
      </c>
    </row>
    <row r="331" s="2" customFormat="true" ht="12.95" hidden="false" customHeight="true" outlineLevel="0" collapsed="false">
      <c r="A331" s="49" t="n">
        <v>12</v>
      </c>
      <c r="B331" s="50" t="n">
        <v>14</v>
      </c>
      <c r="C331" s="50" t="n">
        <v>0</v>
      </c>
      <c r="D331" s="50" t="n">
        <v>2</v>
      </c>
      <c r="E331" s="50" t="n">
        <v>2</v>
      </c>
      <c r="F331" s="50" t="n">
        <v>1</v>
      </c>
      <c r="G331" s="50" t="n">
        <v>79</v>
      </c>
      <c r="H331" s="50" t="n">
        <v>18</v>
      </c>
      <c r="I331" s="50" t="n">
        <v>87</v>
      </c>
      <c r="J331" s="50"/>
      <c r="K331" s="50"/>
      <c r="L331" s="50"/>
      <c r="M331" s="50" t="n">
        <v>16</v>
      </c>
      <c r="N331" s="50" t="n">
        <v>83</v>
      </c>
      <c r="O331" s="51" t="n">
        <v>79</v>
      </c>
      <c r="P331" s="51" t="n">
        <v>76</v>
      </c>
      <c r="Q331" s="51" t="n">
        <v>79</v>
      </c>
      <c r="R331" s="50" t="n">
        <v>8</v>
      </c>
      <c r="S331" s="50" t="n">
        <v>812</v>
      </c>
      <c r="T331" s="50" t="n">
        <v>126</v>
      </c>
      <c r="U331" s="52" t="n">
        <f aca="false">IF(T331&lt;&gt;0,T331/S331,"")</f>
        <v>0.155172413793103</v>
      </c>
    </row>
    <row r="332" s="2" customFormat="true" ht="12.95" hidden="false" customHeight="true" outlineLevel="0" collapsed="false">
      <c r="A332" s="49" t="n">
        <v>13</v>
      </c>
      <c r="B332" s="50" t="n">
        <v>18</v>
      </c>
      <c r="C332" s="50" t="n">
        <v>1</v>
      </c>
      <c r="D332" s="50" t="n">
        <v>1</v>
      </c>
      <c r="E332" s="50" t="n">
        <v>1</v>
      </c>
      <c r="F332" s="50" t="n">
        <v>2</v>
      </c>
      <c r="G332" s="50" t="n">
        <v>131</v>
      </c>
      <c r="H332" s="50" t="n">
        <v>11</v>
      </c>
      <c r="I332" s="50" t="n">
        <v>138</v>
      </c>
      <c r="J332" s="50"/>
      <c r="K332" s="50"/>
      <c r="L332" s="50"/>
      <c r="M332" s="50" t="n">
        <v>19</v>
      </c>
      <c r="N332" s="50" t="n">
        <v>133</v>
      </c>
      <c r="O332" s="51" t="n">
        <v>110</v>
      </c>
      <c r="P332" s="51" t="n">
        <v>110</v>
      </c>
      <c r="Q332" s="51" t="n">
        <v>115</v>
      </c>
      <c r="R332" s="50" t="n">
        <v>4</v>
      </c>
      <c r="S332" s="50" t="n">
        <v>1129</v>
      </c>
      <c r="T332" s="50" t="n">
        <v>172</v>
      </c>
      <c r="U332" s="52" t="n">
        <f aca="false">IF(T332&lt;&gt;0,T332/S332,"")</f>
        <v>0.152347209920283</v>
      </c>
    </row>
    <row r="333" s="2" customFormat="true" ht="12.95" hidden="false" customHeight="true" outlineLevel="0" collapsed="false">
      <c r="A333" s="49" t="n">
        <v>14</v>
      </c>
      <c r="B333" s="50" t="n">
        <v>22</v>
      </c>
      <c r="C333" s="50" t="n">
        <v>3</v>
      </c>
      <c r="D333" s="50" t="n">
        <v>0</v>
      </c>
      <c r="E333" s="50" t="n">
        <v>0</v>
      </c>
      <c r="F333" s="50" t="n">
        <v>3</v>
      </c>
      <c r="G333" s="50" t="n">
        <v>124</v>
      </c>
      <c r="H333" s="50" t="n">
        <v>21</v>
      </c>
      <c r="I333" s="50" t="n">
        <v>136</v>
      </c>
      <c r="J333" s="50"/>
      <c r="K333" s="50"/>
      <c r="L333" s="50"/>
      <c r="M333" s="50" t="n">
        <v>26</v>
      </c>
      <c r="N333" s="50" t="n">
        <v>135</v>
      </c>
      <c r="O333" s="51" t="n">
        <v>119</v>
      </c>
      <c r="P333" s="51" t="n">
        <v>121</v>
      </c>
      <c r="Q333" s="51" t="n">
        <v>125</v>
      </c>
      <c r="R333" s="50" t="n">
        <v>11</v>
      </c>
      <c r="S333" s="50" t="n">
        <v>783</v>
      </c>
      <c r="T333" s="50" t="n">
        <v>194</v>
      </c>
      <c r="U333" s="52" t="n">
        <f aca="false">IF(T333&lt;&gt;0,T333/S333,"")</f>
        <v>0.247765006385696</v>
      </c>
    </row>
    <row r="334" s="2" customFormat="true" ht="12.95" hidden="false" customHeight="true" outlineLevel="0" collapsed="false">
      <c r="A334" s="49" t="n">
        <v>15</v>
      </c>
      <c r="B334" s="50" t="n">
        <v>27</v>
      </c>
      <c r="C334" s="50" t="n">
        <v>2</v>
      </c>
      <c r="D334" s="50" t="n">
        <v>0</v>
      </c>
      <c r="E334" s="50" t="n">
        <v>0</v>
      </c>
      <c r="F334" s="50" t="n">
        <v>1</v>
      </c>
      <c r="G334" s="50" t="n">
        <v>189</v>
      </c>
      <c r="H334" s="50" t="n">
        <v>20</v>
      </c>
      <c r="I334" s="50" t="n">
        <v>194</v>
      </c>
      <c r="J334" s="50"/>
      <c r="K334" s="50"/>
      <c r="L334" s="50"/>
      <c r="M334" s="50" t="n">
        <v>24</v>
      </c>
      <c r="N334" s="50" t="n">
        <v>193</v>
      </c>
      <c r="O334" s="51" t="n">
        <v>154</v>
      </c>
      <c r="P334" s="51" t="n">
        <v>155</v>
      </c>
      <c r="Q334" s="51" t="n">
        <v>164</v>
      </c>
      <c r="R334" s="50" t="n">
        <v>2</v>
      </c>
      <c r="S334" s="50" t="n">
        <v>1238</v>
      </c>
      <c r="T334" s="50" t="n">
        <v>256</v>
      </c>
      <c r="U334" s="52" t="n">
        <f aca="false">IF(T334&lt;&gt;0,T334/S334,"")</f>
        <v>0.206785137318255</v>
      </c>
    </row>
    <row r="335" s="2" customFormat="true" ht="12.95" hidden="false" customHeight="true" outlineLevel="0" collapsed="false">
      <c r="A335" s="49" t="n">
        <v>16</v>
      </c>
      <c r="B335" s="50" t="n">
        <v>19</v>
      </c>
      <c r="C335" s="50" t="n">
        <v>0</v>
      </c>
      <c r="D335" s="50" t="n">
        <v>1</v>
      </c>
      <c r="E335" s="50" t="n">
        <v>0</v>
      </c>
      <c r="F335" s="50" t="n">
        <v>2</v>
      </c>
      <c r="G335" s="50" t="n">
        <v>114</v>
      </c>
      <c r="H335" s="50" t="n">
        <v>15</v>
      </c>
      <c r="I335" s="50" t="n">
        <v>121</v>
      </c>
      <c r="J335" s="50"/>
      <c r="K335" s="50"/>
      <c r="L335" s="50"/>
      <c r="M335" s="50" t="n">
        <v>22</v>
      </c>
      <c r="N335" s="50" t="n">
        <v>119</v>
      </c>
      <c r="O335" s="51" t="n">
        <v>110</v>
      </c>
      <c r="P335" s="51" t="n">
        <v>105</v>
      </c>
      <c r="Q335" s="51" t="n">
        <v>112</v>
      </c>
      <c r="R335" s="50" t="n">
        <v>8</v>
      </c>
      <c r="S335" s="50" t="n">
        <v>1125</v>
      </c>
      <c r="T335" s="50" t="n">
        <v>154</v>
      </c>
      <c r="U335" s="52" t="n">
        <f aca="false">IF(T335&lt;&gt;0,T335/S335,"")</f>
        <v>0.136888888888889</v>
      </c>
    </row>
    <row r="336" s="2" customFormat="true" ht="12.95" hidden="false" customHeight="true" outlineLevel="0" collapsed="false">
      <c r="A336" s="49" t="n">
        <v>17</v>
      </c>
      <c r="B336" s="50" t="n">
        <v>29</v>
      </c>
      <c r="C336" s="50" t="n">
        <v>0</v>
      </c>
      <c r="D336" s="50" t="n">
        <v>1</v>
      </c>
      <c r="E336" s="50" t="n">
        <v>3</v>
      </c>
      <c r="F336" s="50" t="n">
        <v>0</v>
      </c>
      <c r="G336" s="50" t="n">
        <v>180</v>
      </c>
      <c r="H336" s="50" t="n">
        <v>17</v>
      </c>
      <c r="I336" s="50" t="n">
        <v>196</v>
      </c>
      <c r="J336" s="50"/>
      <c r="K336" s="50"/>
      <c r="L336" s="50"/>
      <c r="M336" s="50" t="n">
        <v>30</v>
      </c>
      <c r="N336" s="50" t="n">
        <v>190</v>
      </c>
      <c r="O336" s="51" t="n">
        <v>162</v>
      </c>
      <c r="P336" s="51" t="n">
        <v>155</v>
      </c>
      <c r="Q336" s="51" t="n">
        <v>168</v>
      </c>
      <c r="R336" s="50" t="n">
        <v>8</v>
      </c>
      <c r="S336" s="50" t="n">
        <v>1042</v>
      </c>
      <c r="T336" s="50" t="n">
        <v>254</v>
      </c>
      <c r="U336" s="52" t="n">
        <f aca="false">IF(T336&lt;&gt;0,T336/S336,"")</f>
        <v>0.243761996161228</v>
      </c>
    </row>
    <row r="337" s="2" customFormat="true" ht="12.95" hidden="false" customHeight="true" outlineLevel="0" collapsed="false">
      <c r="A337" s="49" t="n">
        <v>18</v>
      </c>
      <c r="B337" s="50" t="n">
        <v>39</v>
      </c>
      <c r="C337" s="50" t="n">
        <v>0</v>
      </c>
      <c r="D337" s="50" t="n">
        <v>1</v>
      </c>
      <c r="E337" s="50" t="n">
        <v>0</v>
      </c>
      <c r="F337" s="50" t="n">
        <v>3</v>
      </c>
      <c r="G337" s="50" t="n">
        <v>141</v>
      </c>
      <c r="H337" s="50" t="n">
        <v>23</v>
      </c>
      <c r="I337" s="50" t="n">
        <v>155</v>
      </c>
      <c r="J337" s="50"/>
      <c r="K337" s="50"/>
      <c r="L337" s="50"/>
      <c r="M337" s="50" t="n">
        <v>38</v>
      </c>
      <c r="N337" s="50" t="n">
        <v>147</v>
      </c>
      <c r="O337" s="51" t="n">
        <v>149</v>
      </c>
      <c r="P337" s="51" t="n">
        <v>162</v>
      </c>
      <c r="Q337" s="51" t="n">
        <v>165</v>
      </c>
      <c r="R337" s="50" t="n">
        <v>7</v>
      </c>
      <c r="S337" s="50" t="n">
        <v>972</v>
      </c>
      <c r="T337" s="50" t="n">
        <v>216</v>
      </c>
      <c r="U337" s="52" t="n">
        <f aca="false">IF(T337&lt;&gt;0,T337/S337,"")</f>
        <v>0.222222222222222</v>
      </c>
    </row>
    <row r="338" s="2" customFormat="true" ht="12.95" hidden="false" customHeight="true" outlineLevel="0" collapsed="false">
      <c r="A338" s="49" t="n">
        <v>19</v>
      </c>
      <c r="B338" s="50" t="n">
        <v>17</v>
      </c>
      <c r="C338" s="50" t="n">
        <v>0</v>
      </c>
      <c r="D338" s="50" t="n">
        <v>0</v>
      </c>
      <c r="E338" s="50" t="n">
        <v>0</v>
      </c>
      <c r="F338" s="50" t="n">
        <v>2</v>
      </c>
      <c r="G338" s="50" t="n">
        <v>137</v>
      </c>
      <c r="H338" s="50" t="n">
        <v>14</v>
      </c>
      <c r="I338" s="50" t="n">
        <v>143</v>
      </c>
      <c r="J338" s="50"/>
      <c r="K338" s="50"/>
      <c r="L338" s="50"/>
      <c r="M338" s="50" t="n">
        <v>17</v>
      </c>
      <c r="N338" s="50" t="n">
        <v>141</v>
      </c>
      <c r="O338" s="51" t="n">
        <v>116</v>
      </c>
      <c r="P338" s="51" t="n">
        <v>121</v>
      </c>
      <c r="Q338" s="51" t="n">
        <v>124</v>
      </c>
      <c r="R338" s="50" t="n">
        <v>10</v>
      </c>
      <c r="S338" s="50" t="n">
        <v>882</v>
      </c>
      <c r="T338" s="50" t="n">
        <v>184</v>
      </c>
      <c r="U338" s="52" t="n">
        <f aca="false">IF(T338&lt;&gt;0,T338/S338,"")</f>
        <v>0.208616780045351</v>
      </c>
    </row>
    <row r="339" s="2" customFormat="true" ht="12.95" hidden="false" customHeight="true" outlineLevel="0" collapsed="false">
      <c r="A339" s="49" t="n">
        <v>20</v>
      </c>
      <c r="B339" s="50" t="n">
        <v>27</v>
      </c>
      <c r="C339" s="50" t="n">
        <v>1</v>
      </c>
      <c r="D339" s="50" t="n">
        <v>0</v>
      </c>
      <c r="E339" s="50" t="n">
        <v>3</v>
      </c>
      <c r="F339" s="50" t="n">
        <v>3</v>
      </c>
      <c r="G339" s="50" t="n">
        <v>175</v>
      </c>
      <c r="H339" s="50" t="n">
        <v>24</v>
      </c>
      <c r="I339" s="50" t="n">
        <v>190</v>
      </c>
      <c r="J339" s="50"/>
      <c r="K339" s="50"/>
      <c r="L339" s="50"/>
      <c r="M339" s="50" t="n">
        <v>28</v>
      </c>
      <c r="N339" s="50" t="n">
        <v>189</v>
      </c>
      <c r="O339" s="51" t="n">
        <v>170</v>
      </c>
      <c r="P339" s="51" t="n">
        <v>164</v>
      </c>
      <c r="Q339" s="51" t="n">
        <v>181</v>
      </c>
      <c r="R339" s="50" t="n">
        <v>8</v>
      </c>
      <c r="S339" s="50" t="n">
        <v>1099</v>
      </c>
      <c r="T339" s="50" t="n">
        <v>254</v>
      </c>
      <c r="U339" s="52" t="n">
        <f aca="false">IF(T339&lt;&gt;0,T339/S339,"")</f>
        <v>0.231119199272065</v>
      </c>
    </row>
    <row r="340" s="2" customFormat="true" ht="12.95" hidden="false" customHeight="true" outlineLevel="0" collapsed="false">
      <c r="A340" s="49" t="n">
        <v>21</v>
      </c>
      <c r="B340" s="50" t="n">
        <v>15</v>
      </c>
      <c r="C340" s="50" t="n">
        <v>0</v>
      </c>
      <c r="D340" s="50" t="n">
        <v>0</v>
      </c>
      <c r="E340" s="50" t="n">
        <v>0</v>
      </c>
      <c r="F340" s="50" t="n">
        <v>3</v>
      </c>
      <c r="G340" s="50" t="n">
        <v>59</v>
      </c>
      <c r="H340" s="50" t="n">
        <v>3</v>
      </c>
      <c r="I340" s="50" t="n">
        <v>61</v>
      </c>
      <c r="J340" s="50"/>
      <c r="K340" s="50"/>
      <c r="L340" s="50"/>
      <c r="M340" s="50" t="n">
        <v>18</v>
      </c>
      <c r="N340" s="50" t="n">
        <v>59</v>
      </c>
      <c r="O340" s="51" t="n">
        <v>47</v>
      </c>
      <c r="P340" s="51" t="n">
        <v>48</v>
      </c>
      <c r="Q340" s="51" t="n">
        <v>50</v>
      </c>
      <c r="R340" s="50" t="n">
        <v>4</v>
      </c>
      <c r="S340" s="50" t="n">
        <v>471</v>
      </c>
      <c r="T340" s="50" t="n">
        <v>83</v>
      </c>
      <c r="U340" s="52" t="n">
        <f aca="false">IF(T340&lt;&gt;0,T340/S340,"")</f>
        <v>0.176220806794055</v>
      </c>
    </row>
    <row r="341" s="2" customFormat="true" ht="12.95" hidden="false" customHeight="true" outlineLevel="0" collapsed="false">
      <c r="A341" s="49" t="n">
        <v>22</v>
      </c>
      <c r="B341" s="50" t="n">
        <v>8</v>
      </c>
      <c r="C341" s="50" t="n">
        <v>0</v>
      </c>
      <c r="D341" s="50" t="n">
        <v>0</v>
      </c>
      <c r="E341" s="50" t="n">
        <v>0</v>
      </c>
      <c r="F341" s="50" t="n">
        <v>0</v>
      </c>
      <c r="G341" s="50" t="n">
        <v>78</v>
      </c>
      <c r="H341" s="50" t="n">
        <v>4</v>
      </c>
      <c r="I341" s="50" t="n">
        <v>77</v>
      </c>
      <c r="J341" s="50"/>
      <c r="K341" s="50"/>
      <c r="L341" s="50"/>
      <c r="M341" s="50" t="n">
        <v>8</v>
      </c>
      <c r="N341" s="50" t="n">
        <v>77</v>
      </c>
      <c r="O341" s="51" t="n">
        <v>67</v>
      </c>
      <c r="P341" s="51" t="n">
        <v>68</v>
      </c>
      <c r="Q341" s="51" t="n">
        <v>75</v>
      </c>
      <c r="R341" s="50" t="n">
        <v>9</v>
      </c>
      <c r="S341" s="50" t="n">
        <v>612</v>
      </c>
      <c r="T341" s="50" t="n">
        <v>93</v>
      </c>
      <c r="U341" s="52" t="n">
        <f aca="false">IF(T341&lt;&gt;0,T341/S341,"")</f>
        <v>0.151960784313725</v>
      </c>
    </row>
    <row r="342" s="2" customFormat="true" ht="12.95" hidden="false" customHeight="true" outlineLevel="0" collapsed="false">
      <c r="A342" s="49" t="n">
        <v>23</v>
      </c>
      <c r="B342" s="50" t="n">
        <v>11</v>
      </c>
      <c r="C342" s="50" t="n">
        <v>0</v>
      </c>
      <c r="D342" s="50" t="n">
        <v>0</v>
      </c>
      <c r="E342" s="50" t="n">
        <v>0</v>
      </c>
      <c r="F342" s="50" t="n">
        <v>0</v>
      </c>
      <c r="G342" s="50" t="n">
        <v>111</v>
      </c>
      <c r="H342" s="50" t="n">
        <v>10</v>
      </c>
      <c r="I342" s="50" t="n">
        <v>115</v>
      </c>
      <c r="J342" s="50"/>
      <c r="K342" s="50"/>
      <c r="L342" s="50"/>
      <c r="M342" s="50" t="n">
        <v>11</v>
      </c>
      <c r="N342" s="50" t="n">
        <v>116</v>
      </c>
      <c r="O342" s="51" t="n">
        <v>96</v>
      </c>
      <c r="P342" s="51" t="n">
        <v>97</v>
      </c>
      <c r="Q342" s="51" t="n">
        <v>101</v>
      </c>
      <c r="R342" s="50" t="n">
        <v>5</v>
      </c>
      <c r="S342" s="50" t="n">
        <v>747</v>
      </c>
      <c r="T342" s="50" t="n">
        <v>135</v>
      </c>
      <c r="U342" s="52" t="n">
        <f aca="false">IF(T342&lt;&gt;0,T342/S342,"")</f>
        <v>0.180722891566265</v>
      </c>
    </row>
    <row r="343" s="2" customFormat="true" ht="12.95" hidden="false" customHeight="true" outlineLevel="0" collapsed="false">
      <c r="A343" s="49" t="n">
        <v>24</v>
      </c>
      <c r="B343" s="50" t="n">
        <v>23</v>
      </c>
      <c r="C343" s="50" t="n">
        <v>1</v>
      </c>
      <c r="D343" s="50" t="n">
        <v>1</v>
      </c>
      <c r="E343" s="50" t="n">
        <v>0</v>
      </c>
      <c r="F343" s="50" t="n">
        <v>2</v>
      </c>
      <c r="G343" s="50" t="n">
        <v>98</v>
      </c>
      <c r="H343" s="50" t="n">
        <v>8</v>
      </c>
      <c r="I343" s="50" t="n">
        <v>101</v>
      </c>
      <c r="J343" s="50"/>
      <c r="K343" s="50"/>
      <c r="L343" s="50"/>
      <c r="M343" s="50" t="n">
        <v>22</v>
      </c>
      <c r="N343" s="50" t="n">
        <v>98</v>
      </c>
      <c r="O343" s="51" t="n">
        <v>84</v>
      </c>
      <c r="P343" s="51" t="n">
        <v>88</v>
      </c>
      <c r="Q343" s="51" t="n">
        <v>91</v>
      </c>
      <c r="R343" s="50" t="n">
        <v>12</v>
      </c>
      <c r="S343" s="50" t="n">
        <v>921</v>
      </c>
      <c r="T343" s="50" t="n">
        <v>143</v>
      </c>
      <c r="U343" s="52" t="n">
        <f aca="false">IF(T343&lt;&gt;0,T343/S343,"")</f>
        <v>0.155266015200869</v>
      </c>
    </row>
    <row r="344" s="2" customFormat="true" ht="12.95" hidden="false" customHeight="true" outlineLevel="0" collapsed="false">
      <c r="A344" s="49" t="n">
        <v>25</v>
      </c>
      <c r="B344" s="50" t="n">
        <v>15</v>
      </c>
      <c r="C344" s="50" t="n">
        <v>0</v>
      </c>
      <c r="D344" s="50" t="n">
        <v>1</v>
      </c>
      <c r="E344" s="50" t="n">
        <v>0</v>
      </c>
      <c r="F344" s="50" t="n">
        <v>2</v>
      </c>
      <c r="G344" s="50" t="n">
        <v>77</v>
      </c>
      <c r="H344" s="50" t="n">
        <v>4</v>
      </c>
      <c r="I344" s="50" t="n">
        <v>76</v>
      </c>
      <c r="J344" s="50"/>
      <c r="K344" s="50"/>
      <c r="L344" s="50"/>
      <c r="M344" s="50" t="n">
        <v>16</v>
      </c>
      <c r="N344" s="50" t="n">
        <v>71</v>
      </c>
      <c r="O344" s="51" t="n">
        <v>67</v>
      </c>
      <c r="P344" s="51" t="n">
        <v>63</v>
      </c>
      <c r="Q344" s="51" t="n">
        <v>72</v>
      </c>
      <c r="R344" s="50" t="n">
        <v>5</v>
      </c>
      <c r="S344" s="50" t="n">
        <v>696</v>
      </c>
      <c r="T344" s="50" t="n">
        <v>107</v>
      </c>
      <c r="U344" s="52" t="n">
        <f aca="false">IF(T344&lt;&gt;0,T344/S344,"")</f>
        <v>0.153735632183908</v>
      </c>
    </row>
    <row r="345" s="2" customFormat="true" ht="12.95" hidden="false" customHeight="true" outlineLevel="0" collapsed="false">
      <c r="A345" s="49" t="n">
        <v>26</v>
      </c>
      <c r="B345" s="50" t="n">
        <v>18</v>
      </c>
      <c r="C345" s="50" t="n">
        <v>3</v>
      </c>
      <c r="D345" s="50" t="n">
        <v>0</v>
      </c>
      <c r="E345" s="50" t="n">
        <v>1</v>
      </c>
      <c r="F345" s="50" t="n">
        <v>2</v>
      </c>
      <c r="G345" s="50" t="n">
        <v>150</v>
      </c>
      <c r="H345" s="50" t="n">
        <v>4</v>
      </c>
      <c r="I345" s="50" t="n">
        <v>158</v>
      </c>
      <c r="J345" s="50"/>
      <c r="K345" s="50"/>
      <c r="L345" s="50"/>
      <c r="M345" s="50" t="n">
        <v>20</v>
      </c>
      <c r="N345" s="50" t="n">
        <v>154</v>
      </c>
      <c r="O345" s="51" t="n">
        <v>127</v>
      </c>
      <c r="P345" s="51" t="n">
        <v>128</v>
      </c>
      <c r="Q345" s="51" t="n">
        <v>135</v>
      </c>
      <c r="R345" s="50" t="n">
        <v>11</v>
      </c>
      <c r="S345" s="50" t="n">
        <v>1041</v>
      </c>
      <c r="T345" s="50" t="n">
        <v>192</v>
      </c>
      <c r="U345" s="52" t="n">
        <f aca="false">IF(T345&lt;&gt;0,T345/S345,"")</f>
        <v>0.184438040345821</v>
      </c>
    </row>
    <row r="346" s="2" customFormat="true" ht="12.95" hidden="false" customHeight="true" outlineLevel="0" collapsed="false">
      <c r="A346" s="49" t="n">
        <v>27</v>
      </c>
      <c r="B346" s="50" t="n">
        <v>22</v>
      </c>
      <c r="C346" s="50" t="n">
        <v>3</v>
      </c>
      <c r="D346" s="50" t="n">
        <v>0</v>
      </c>
      <c r="E346" s="50" t="n">
        <v>0</v>
      </c>
      <c r="F346" s="50" t="n">
        <v>2</v>
      </c>
      <c r="G346" s="50" t="n">
        <v>125</v>
      </c>
      <c r="H346" s="50" t="n">
        <v>13</v>
      </c>
      <c r="I346" s="50" t="n">
        <v>134</v>
      </c>
      <c r="J346" s="50"/>
      <c r="K346" s="50"/>
      <c r="L346" s="50"/>
      <c r="M346" s="50" t="n">
        <v>22</v>
      </c>
      <c r="N346" s="50" t="n">
        <v>133</v>
      </c>
      <c r="O346" s="51" t="n">
        <v>116</v>
      </c>
      <c r="P346" s="51" t="n">
        <v>123</v>
      </c>
      <c r="Q346" s="51" t="n">
        <v>126</v>
      </c>
      <c r="R346" s="50" t="n">
        <v>20</v>
      </c>
      <c r="S346" s="50" t="n">
        <v>899</v>
      </c>
      <c r="T346" s="50" t="n">
        <v>177</v>
      </c>
      <c r="U346" s="52" t="n">
        <f aca="false">IF(T346&lt;&gt;0,T346/S346,"")</f>
        <v>0.196885428253615</v>
      </c>
    </row>
    <row r="347" s="2" customFormat="true" ht="12.95" hidden="false" customHeight="true" outlineLevel="0" collapsed="false">
      <c r="A347" s="49" t="n">
        <v>28</v>
      </c>
      <c r="B347" s="50" t="n">
        <v>15</v>
      </c>
      <c r="C347" s="50" t="n">
        <v>1</v>
      </c>
      <c r="D347" s="50" t="n">
        <v>0</v>
      </c>
      <c r="E347" s="50" t="n">
        <v>2</v>
      </c>
      <c r="F347" s="50" t="n">
        <v>3</v>
      </c>
      <c r="G347" s="50" t="n">
        <v>151</v>
      </c>
      <c r="H347" s="50" t="n">
        <v>21</v>
      </c>
      <c r="I347" s="50" t="n">
        <v>168</v>
      </c>
      <c r="J347" s="50"/>
      <c r="K347" s="50"/>
      <c r="L347" s="50"/>
      <c r="M347" s="50" t="n">
        <v>17</v>
      </c>
      <c r="N347" s="50" t="n">
        <v>165</v>
      </c>
      <c r="O347" s="51" t="n">
        <v>140</v>
      </c>
      <c r="P347" s="51" t="n">
        <v>147</v>
      </c>
      <c r="Q347" s="51" t="n">
        <v>155</v>
      </c>
      <c r="R347" s="50" t="n">
        <v>13</v>
      </c>
      <c r="S347" s="50" t="n">
        <v>1269</v>
      </c>
      <c r="T347" s="50" t="n">
        <v>197</v>
      </c>
      <c r="U347" s="52" t="n">
        <f aca="false">IF(T347&lt;&gt;0,T347/S347,"")</f>
        <v>0.155240346729708</v>
      </c>
    </row>
    <row r="348" s="2" customFormat="true" ht="12.95" hidden="false" customHeight="true" outlineLevel="0" collapsed="false">
      <c r="A348" s="49" t="n">
        <v>36</v>
      </c>
      <c r="B348" s="50" t="n">
        <v>5</v>
      </c>
      <c r="C348" s="50" t="n">
        <v>0</v>
      </c>
      <c r="D348" s="50" t="n">
        <v>0</v>
      </c>
      <c r="E348" s="50" t="n">
        <v>1</v>
      </c>
      <c r="F348" s="50" t="n">
        <v>3</v>
      </c>
      <c r="G348" s="50" t="n">
        <v>87</v>
      </c>
      <c r="H348" s="50" t="n">
        <v>6</v>
      </c>
      <c r="I348" s="50" t="n">
        <v>94</v>
      </c>
      <c r="J348" s="50"/>
      <c r="K348" s="50"/>
      <c r="L348" s="50"/>
      <c r="M348" s="50" t="n">
        <v>8</v>
      </c>
      <c r="N348" s="50" t="n">
        <v>89</v>
      </c>
      <c r="O348" s="51" t="n">
        <v>79</v>
      </c>
      <c r="P348" s="51" t="n">
        <v>84</v>
      </c>
      <c r="Q348" s="51" t="n">
        <v>85</v>
      </c>
      <c r="R348" s="50" t="n">
        <v>9</v>
      </c>
      <c r="S348" s="50" t="n">
        <v>604</v>
      </c>
      <c r="T348" s="50" t="n">
        <v>107</v>
      </c>
      <c r="U348" s="52" t="n">
        <f aca="false">IF(T348&lt;&gt;0,T348/S348,"")</f>
        <v>0.177152317880795</v>
      </c>
    </row>
    <row r="349" s="2" customFormat="true" ht="12.95" hidden="false" customHeight="true" outlineLevel="0" collapsed="false">
      <c r="A349" s="49" t="n">
        <v>37</v>
      </c>
      <c r="B349" s="50" t="n">
        <v>14</v>
      </c>
      <c r="C349" s="50" t="n">
        <v>0</v>
      </c>
      <c r="D349" s="50" t="n">
        <v>0</v>
      </c>
      <c r="E349" s="50" t="n">
        <v>0</v>
      </c>
      <c r="F349" s="50" t="n">
        <v>1</v>
      </c>
      <c r="G349" s="50" t="n">
        <v>79</v>
      </c>
      <c r="H349" s="50" t="n">
        <v>11</v>
      </c>
      <c r="I349" s="50" t="n">
        <v>86</v>
      </c>
      <c r="J349" s="50"/>
      <c r="K349" s="50"/>
      <c r="L349" s="50"/>
      <c r="M349" s="50" t="n">
        <v>16</v>
      </c>
      <c r="N349" s="50" t="n">
        <v>83</v>
      </c>
      <c r="O349" s="51" t="n">
        <v>73</v>
      </c>
      <c r="P349" s="51" t="n">
        <v>73</v>
      </c>
      <c r="Q349" s="51" t="n">
        <v>79</v>
      </c>
      <c r="R349" s="50" t="n">
        <v>6</v>
      </c>
      <c r="S349" s="50" t="n">
        <v>713</v>
      </c>
      <c r="T349" s="50" t="n">
        <v>112</v>
      </c>
      <c r="U349" s="52" t="n">
        <f aca="false">IF(T349&lt;&gt;0,T349/S349,"")</f>
        <v>0.157082748948107</v>
      </c>
    </row>
    <row r="350" s="2" customFormat="true" ht="12.95" hidden="false" customHeight="true" outlineLevel="0" collapsed="false">
      <c r="A350" s="49" t="n">
        <v>38</v>
      </c>
      <c r="B350" s="50" t="n">
        <v>3</v>
      </c>
      <c r="C350" s="50" t="n">
        <v>1</v>
      </c>
      <c r="D350" s="50" t="n">
        <v>0</v>
      </c>
      <c r="E350" s="50" t="n">
        <v>2</v>
      </c>
      <c r="F350" s="50" t="n">
        <v>1</v>
      </c>
      <c r="G350" s="50" t="n">
        <v>41</v>
      </c>
      <c r="H350" s="50" t="n">
        <v>4</v>
      </c>
      <c r="I350" s="50" t="n">
        <v>39</v>
      </c>
      <c r="J350" s="50"/>
      <c r="K350" s="50"/>
      <c r="L350" s="50"/>
      <c r="M350" s="50" t="n">
        <v>6</v>
      </c>
      <c r="N350" s="50" t="n">
        <v>37</v>
      </c>
      <c r="O350" s="51" t="n">
        <v>38</v>
      </c>
      <c r="P350" s="51" t="n">
        <v>37</v>
      </c>
      <c r="Q350" s="51" t="n">
        <v>41</v>
      </c>
      <c r="R350" s="50" t="n">
        <v>3</v>
      </c>
      <c r="S350" s="50" t="n">
        <v>339</v>
      </c>
      <c r="T350" s="50" t="n">
        <v>54</v>
      </c>
      <c r="U350" s="52" t="n">
        <f aca="false">IF(T350&lt;&gt;0,T350/S350,"")</f>
        <v>0.15929203539823</v>
      </c>
    </row>
    <row r="351" s="2" customFormat="true" ht="12.95" hidden="false" customHeight="true" outlineLevel="0" collapsed="false">
      <c r="A351" s="49" t="n">
        <v>39</v>
      </c>
      <c r="B351" s="50" t="n">
        <v>4</v>
      </c>
      <c r="C351" s="50" t="n">
        <v>2</v>
      </c>
      <c r="D351" s="50" t="n">
        <v>0</v>
      </c>
      <c r="E351" s="50" t="n">
        <v>1</v>
      </c>
      <c r="F351" s="50" t="n">
        <v>2</v>
      </c>
      <c r="G351" s="50" t="n">
        <v>87</v>
      </c>
      <c r="H351" s="50" t="n">
        <v>4</v>
      </c>
      <c r="I351" s="50" t="n">
        <v>90</v>
      </c>
      <c r="J351" s="50"/>
      <c r="K351" s="50"/>
      <c r="L351" s="50"/>
      <c r="M351" s="50" t="n">
        <v>8</v>
      </c>
      <c r="N351" s="50" t="n">
        <v>88</v>
      </c>
      <c r="O351" s="51" t="n">
        <v>82</v>
      </c>
      <c r="P351" s="51" t="n">
        <v>86</v>
      </c>
      <c r="Q351" s="51" t="n">
        <v>84</v>
      </c>
      <c r="R351" s="50" t="n">
        <v>6</v>
      </c>
      <c r="S351" s="50" t="n">
        <v>630</v>
      </c>
      <c r="T351" s="50" t="n">
        <v>101</v>
      </c>
      <c r="U351" s="52" t="n">
        <f aca="false">IF(T351&lt;&gt;0,T351/S351,"")</f>
        <v>0.16031746031746</v>
      </c>
    </row>
    <row r="352" s="2" customFormat="true" ht="12.95" hidden="false" customHeight="true" outlineLevel="0" collapsed="false">
      <c r="A352" s="49" t="n">
        <v>40</v>
      </c>
      <c r="B352" s="50" t="n">
        <v>10</v>
      </c>
      <c r="C352" s="50" t="n">
        <v>0</v>
      </c>
      <c r="D352" s="50" t="n">
        <v>0</v>
      </c>
      <c r="E352" s="50" t="n">
        <v>1</v>
      </c>
      <c r="F352" s="50" t="n">
        <v>2</v>
      </c>
      <c r="G352" s="50" t="n">
        <v>113</v>
      </c>
      <c r="H352" s="50" t="n">
        <v>4</v>
      </c>
      <c r="I352" s="50" t="n">
        <v>113</v>
      </c>
      <c r="J352" s="50"/>
      <c r="K352" s="50"/>
      <c r="L352" s="50"/>
      <c r="M352" s="50" t="n">
        <v>11</v>
      </c>
      <c r="N352" s="50" t="n">
        <v>111</v>
      </c>
      <c r="O352" s="51" t="n">
        <v>97</v>
      </c>
      <c r="P352" s="51" t="n">
        <v>100</v>
      </c>
      <c r="Q352" s="51" t="n">
        <v>101</v>
      </c>
      <c r="R352" s="50" t="n">
        <v>7</v>
      </c>
      <c r="S352" s="50" t="n">
        <v>1072</v>
      </c>
      <c r="T352" s="50" t="n">
        <v>130</v>
      </c>
      <c r="U352" s="52" t="n">
        <f aca="false">IF(T352&lt;&gt;0,T352/S352,"")</f>
        <v>0.121268656716418</v>
      </c>
    </row>
    <row r="353" s="2" customFormat="true" ht="12.95" hidden="false" customHeight="true" outlineLevel="0" collapsed="false">
      <c r="A353" s="49" t="n">
        <v>41</v>
      </c>
      <c r="B353" s="50" t="n">
        <v>15</v>
      </c>
      <c r="C353" s="50" t="n">
        <v>2</v>
      </c>
      <c r="D353" s="50" t="n">
        <v>1</v>
      </c>
      <c r="E353" s="50" t="n">
        <v>0</v>
      </c>
      <c r="F353" s="50" t="n">
        <v>1</v>
      </c>
      <c r="G353" s="50" t="n">
        <v>76</v>
      </c>
      <c r="H353" s="50" t="n">
        <v>16</v>
      </c>
      <c r="I353" s="50" t="n">
        <v>88</v>
      </c>
      <c r="J353" s="50"/>
      <c r="K353" s="50"/>
      <c r="L353" s="50"/>
      <c r="M353" s="50" t="n">
        <v>17</v>
      </c>
      <c r="N353" s="50" t="n">
        <v>87</v>
      </c>
      <c r="O353" s="51" t="n">
        <v>72</v>
      </c>
      <c r="P353" s="51" t="n">
        <v>82</v>
      </c>
      <c r="Q353" s="51" t="n">
        <v>79</v>
      </c>
      <c r="R353" s="50" t="n">
        <v>10</v>
      </c>
      <c r="S353" s="50" t="n">
        <v>764</v>
      </c>
      <c r="T353" s="50" t="n">
        <v>112</v>
      </c>
      <c r="U353" s="52" t="n">
        <f aca="false">IF(T353&lt;&gt;0,T353/S353,"")</f>
        <v>0.146596858638743</v>
      </c>
    </row>
    <row r="354" s="2" customFormat="true" ht="12.95" hidden="false" customHeight="true" outlineLevel="0" collapsed="false">
      <c r="A354" s="49" t="n">
        <v>42</v>
      </c>
      <c r="B354" s="50" t="n">
        <v>5</v>
      </c>
      <c r="C354" s="50" t="n">
        <v>0</v>
      </c>
      <c r="D354" s="50" t="n">
        <v>0</v>
      </c>
      <c r="E354" s="50" t="n">
        <v>0</v>
      </c>
      <c r="F354" s="50" t="n">
        <v>4</v>
      </c>
      <c r="G354" s="50" t="n">
        <v>59</v>
      </c>
      <c r="H354" s="50" t="n">
        <v>2</v>
      </c>
      <c r="I354" s="50" t="n">
        <v>57</v>
      </c>
      <c r="J354" s="50"/>
      <c r="K354" s="50"/>
      <c r="L354" s="50"/>
      <c r="M354" s="50" t="n">
        <v>7</v>
      </c>
      <c r="N354" s="50" t="n">
        <v>56</v>
      </c>
      <c r="O354" s="51" t="n">
        <v>51</v>
      </c>
      <c r="P354" s="51" t="n">
        <v>55</v>
      </c>
      <c r="Q354" s="51" t="n">
        <v>53</v>
      </c>
      <c r="R354" s="50" t="n">
        <v>3</v>
      </c>
      <c r="S354" s="50" t="n">
        <v>486</v>
      </c>
      <c r="T354" s="50" t="n">
        <v>72</v>
      </c>
      <c r="U354" s="52" t="n">
        <f aca="false">IF(T354&lt;&gt;0,T354/S354,"")</f>
        <v>0.148148148148148</v>
      </c>
    </row>
    <row r="355" s="2" customFormat="true" ht="12.95" hidden="false" customHeight="true" outlineLevel="0" collapsed="false">
      <c r="A355" s="49" t="n">
        <v>43</v>
      </c>
      <c r="B355" s="50" t="n">
        <v>4</v>
      </c>
      <c r="C355" s="50" t="n">
        <v>0</v>
      </c>
      <c r="D355" s="50" t="n">
        <v>1</v>
      </c>
      <c r="E355" s="50" t="n">
        <v>0</v>
      </c>
      <c r="F355" s="50" t="n">
        <v>1</v>
      </c>
      <c r="G355" s="50" t="n">
        <v>125</v>
      </c>
      <c r="H355" s="50" t="n">
        <v>8</v>
      </c>
      <c r="I355" s="50" t="n">
        <v>130</v>
      </c>
      <c r="J355" s="50"/>
      <c r="K355" s="50"/>
      <c r="L355" s="50"/>
      <c r="M355" s="50" t="n">
        <v>4</v>
      </c>
      <c r="N355" s="50" t="n">
        <v>123</v>
      </c>
      <c r="O355" s="51" t="n">
        <v>102</v>
      </c>
      <c r="P355" s="51" t="n">
        <v>99</v>
      </c>
      <c r="Q355" s="51" t="n">
        <v>107</v>
      </c>
      <c r="R355" s="50" t="n">
        <v>7</v>
      </c>
      <c r="S355" s="50" t="n">
        <v>759</v>
      </c>
      <c r="T355" s="50" t="n">
        <v>152</v>
      </c>
      <c r="U355" s="52" t="n">
        <f aca="false">IF(T355&lt;&gt;0,T355/S355,"")</f>
        <v>0.200263504611331</v>
      </c>
    </row>
    <row r="356" s="2" customFormat="true" ht="12.95" hidden="false" customHeight="true" outlineLevel="0" collapsed="false">
      <c r="A356" s="49" t="n">
        <v>44</v>
      </c>
      <c r="B356" s="50" t="n">
        <v>3</v>
      </c>
      <c r="C356" s="50" t="n">
        <v>0</v>
      </c>
      <c r="D356" s="50" t="n">
        <v>0</v>
      </c>
      <c r="E356" s="50" t="n">
        <v>0</v>
      </c>
      <c r="F356" s="50" t="n">
        <v>0</v>
      </c>
      <c r="G356" s="50" t="n">
        <v>90</v>
      </c>
      <c r="H356" s="50" t="n">
        <v>10</v>
      </c>
      <c r="I356" s="50" t="n">
        <v>94</v>
      </c>
      <c r="J356" s="50"/>
      <c r="K356" s="50"/>
      <c r="L356" s="50"/>
      <c r="M356" s="50" t="n">
        <v>3</v>
      </c>
      <c r="N356" s="50" t="n">
        <v>91</v>
      </c>
      <c r="O356" s="51" t="n">
        <v>76</v>
      </c>
      <c r="P356" s="51" t="n">
        <v>81</v>
      </c>
      <c r="Q356" s="51" t="n">
        <v>83</v>
      </c>
      <c r="R356" s="50" t="n">
        <v>12</v>
      </c>
      <c r="S356" s="50" t="n">
        <v>554</v>
      </c>
      <c r="T356" s="50" t="n">
        <v>111</v>
      </c>
      <c r="U356" s="52" t="n">
        <f aca="false">IF(T356&lt;&gt;0,T356/S356,"")</f>
        <v>0.200361010830325</v>
      </c>
    </row>
    <row r="357" s="2" customFormat="true" ht="12.95" hidden="false" customHeight="true" outlineLevel="0" collapsed="false">
      <c r="A357" s="49" t="n">
        <v>45</v>
      </c>
      <c r="B357" s="50" t="n">
        <v>11</v>
      </c>
      <c r="C357" s="50" t="n">
        <v>0</v>
      </c>
      <c r="D357" s="50" t="n">
        <v>0</v>
      </c>
      <c r="E357" s="50" t="n">
        <v>0</v>
      </c>
      <c r="F357" s="50" t="n">
        <v>3</v>
      </c>
      <c r="G357" s="50" t="n">
        <v>65</v>
      </c>
      <c r="H357" s="50" t="n">
        <v>3</v>
      </c>
      <c r="I357" s="50" t="n">
        <v>66</v>
      </c>
      <c r="J357" s="50"/>
      <c r="K357" s="50"/>
      <c r="L357" s="50"/>
      <c r="M357" s="50" t="n">
        <v>13</v>
      </c>
      <c r="N357" s="50" t="n">
        <v>64</v>
      </c>
      <c r="O357" s="51" t="n">
        <v>64</v>
      </c>
      <c r="P357" s="51" t="n">
        <v>70</v>
      </c>
      <c r="Q357" s="51" t="n">
        <v>70</v>
      </c>
      <c r="R357" s="50" t="n">
        <v>10</v>
      </c>
      <c r="S357" s="50" t="n">
        <v>506</v>
      </c>
      <c r="T357" s="50" t="n">
        <v>87</v>
      </c>
      <c r="U357" s="52" t="n">
        <f aca="false">IF(T357&lt;&gt;0,T357/S357,"")</f>
        <v>0.171936758893281</v>
      </c>
    </row>
    <row r="358" s="2" customFormat="true" ht="12.95" hidden="false" customHeight="true" outlineLevel="0" collapsed="false">
      <c r="A358" s="49" t="n">
        <v>46</v>
      </c>
      <c r="B358" s="50" t="n">
        <v>13</v>
      </c>
      <c r="C358" s="50" t="n">
        <v>0</v>
      </c>
      <c r="D358" s="50" t="n">
        <v>0</v>
      </c>
      <c r="E358" s="50" t="n">
        <v>1</v>
      </c>
      <c r="F358" s="50" t="n">
        <v>2</v>
      </c>
      <c r="G358" s="50" t="n">
        <v>96</v>
      </c>
      <c r="H358" s="50" t="n">
        <v>5</v>
      </c>
      <c r="I358" s="50" t="n">
        <v>99</v>
      </c>
      <c r="J358" s="50"/>
      <c r="K358" s="50"/>
      <c r="L358" s="50"/>
      <c r="M358" s="50" t="n">
        <v>15</v>
      </c>
      <c r="N358" s="50" t="n">
        <v>97</v>
      </c>
      <c r="O358" s="51" t="n">
        <v>94</v>
      </c>
      <c r="P358" s="51" t="n">
        <v>94</v>
      </c>
      <c r="Q358" s="51" t="n">
        <v>95</v>
      </c>
      <c r="R358" s="50" t="n">
        <v>9</v>
      </c>
      <c r="S358" s="50" t="n">
        <v>777</v>
      </c>
      <c r="T358" s="50" t="n">
        <v>123</v>
      </c>
      <c r="U358" s="52" t="n">
        <f aca="false">IF(T358&lt;&gt;0,T358/S358,"")</f>
        <v>0.158301158301158</v>
      </c>
    </row>
    <row r="359" s="2" customFormat="true" ht="12.95" hidden="false" customHeight="true" outlineLevel="0" collapsed="false">
      <c r="A359" s="49" t="n">
        <v>47</v>
      </c>
      <c r="B359" s="50" t="n">
        <v>6</v>
      </c>
      <c r="C359" s="50" t="n">
        <v>0</v>
      </c>
      <c r="D359" s="50" t="n">
        <v>0</v>
      </c>
      <c r="E359" s="50" t="n">
        <v>0</v>
      </c>
      <c r="F359" s="50" t="n">
        <v>0</v>
      </c>
      <c r="G359" s="50" t="n">
        <v>121</v>
      </c>
      <c r="H359" s="50" t="n">
        <v>9</v>
      </c>
      <c r="I359" s="50" t="n">
        <v>123</v>
      </c>
      <c r="J359" s="50"/>
      <c r="K359" s="50"/>
      <c r="L359" s="50"/>
      <c r="M359" s="50" t="n">
        <v>5</v>
      </c>
      <c r="N359" s="50" t="n">
        <v>120</v>
      </c>
      <c r="O359" s="51" t="n">
        <v>101</v>
      </c>
      <c r="P359" s="51" t="n">
        <v>103</v>
      </c>
      <c r="Q359" s="51" t="n">
        <v>103</v>
      </c>
      <c r="R359" s="50" t="n">
        <v>21</v>
      </c>
      <c r="S359" s="50" t="n">
        <v>704</v>
      </c>
      <c r="T359" s="50" t="n">
        <v>140</v>
      </c>
      <c r="U359" s="52" t="n">
        <f aca="false">IF(T359&lt;&gt;0,T359/S359,"")</f>
        <v>0.198863636363636</v>
      </c>
    </row>
    <row r="360" s="2" customFormat="true" ht="12.95" hidden="false" customHeight="true" outlineLevel="0" collapsed="false">
      <c r="A360" s="49" t="n">
        <v>48</v>
      </c>
      <c r="B360" s="50" t="n">
        <v>13</v>
      </c>
      <c r="C360" s="50" t="n">
        <v>1</v>
      </c>
      <c r="D360" s="50" t="n">
        <v>2</v>
      </c>
      <c r="E360" s="50" t="n">
        <v>0</v>
      </c>
      <c r="F360" s="50" t="n">
        <v>1</v>
      </c>
      <c r="G360" s="50" t="n">
        <v>112</v>
      </c>
      <c r="H360" s="50" t="n">
        <v>8</v>
      </c>
      <c r="I360" s="50" t="n">
        <v>116</v>
      </c>
      <c r="J360" s="50"/>
      <c r="K360" s="50"/>
      <c r="L360" s="50"/>
      <c r="M360" s="50" t="n">
        <v>13</v>
      </c>
      <c r="N360" s="50" t="n">
        <v>111</v>
      </c>
      <c r="O360" s="51" t="n">
        <v>101</v>
      </c>
      <c r="P360" s="51" t="n">
        <v>105</v>
      </c>
      <c r="Q360" s="51" t="n">
        <v>105</v>
      </c>
      <c r="R360" s="50" t="n">
        <v>6</v>
      </c>
      <c r="S360" s="50" t="n">
        <v>948</v>
      </c>
      <c r="T360" s="50" t="n">
        <v>142</v>
      </c>
      <c r="U360" s="52" t="n">
        <f aca="false">IF(T360&lt;&gt;0,T360/S360,"")</f>
        <v>0.149789029535865</v>
      </c>
    </row>
    <row r="361" s="2" customFormat="true" ht="12.95" hidden="false" customHeight="true" outlineLevel="0" collapsed="false">
      <c r="A361" s="49" t="n">
        <v>49</v>
      </c>
      <c r="B361" s="50" t="n">
        <v>10</v>
      </c>
      <c r="C361" s="50" t="n">
        <v>0</v>
      </c>
      <c r="D361" s="50" t="n">
        <v>2</v>
      </c>
      <c r="E361" s="50" t="n">
        <v>2</v>
      </c>
      <c r="F361" s="50" t="n">
        <v>1</v>
      </c>
      <c r="G361" s="50" t="n">
        <v>121</v>
      </c>
      <c r="H361" s="50" t="n">
        <v>4</v>
      </c>
      <c r="I361" s="50" t="n">
        <v>123</v>
      </c>
      <c r="J361" s="50"/>
      <c r="K361" s="50"/>
      <c r="L361" s="50"/>
      <c r="M361" s="50" t="n">
        <v>13</v>
      </c>
      <c r="N361" s="50" t="n">
        <v>122</v>
      </c>
      <c r="O361" s="51" t="n">
        <v>116</v>
      </c>
      <c r="P361" s="51" t="n">
        <v>122</v>
      </c>
      <c r="Q361" s="51" t="n">
        <v>117</v>
      </c>
      <c r="R361" s="50" t="n">
        <v>15</v>
      </c>
      <c r="S361" s="50" t="n">
        <v>855</v>
      </c>
      <c r="T361" s="50" t="n">
        <v>149</v>
      </c>
      <c r="U361" s="52" t="n">
        <f aca="false">IF(T361&lt;&gt;0,T361/S361,"")</f>
        <v>0.174269005847953</v>
      </c>
    </row>
    <row r="362" s="2" customFormat="true" ht="12.95" hidden="false" customHeight="true" outlineLevel="0" collapsed="false">
      <c r="A362" s="49" t="n">
        <v>50</v>
      </c>
      <c r="B362" s="50" t="n">
        <v>11</v>
      </c>
      <c r="C362" s="50" t="n">
        <v>1</v>
      </c>
      <c r="D362" s="50" t="n">
        <v>1</v>
      </c>
      <c r="E362" s="50" t="n">
        <v>0</v>
      </c>
      <c r="F362" s="50" t="n">
        <v>2</v>
      </c>
      <c r="G362" s="50" t="n">
        <v>137</v>
      </c>
      <c r="H362" s="50" t="n">
        <v>12</v>
      </c>
      <c r="I362" s="50" t="n">
        <v>142</v>
      </c>
      <c r="J362" s="50"/>
      <c r="K362" s="50"/>
      <c r="L362" s="50"/>
      <c r="M362" s="50" t="n">
        <v>16</v>
      </c>
      <c r="N362" s="50" t="n">
        <v>140</v>
      </c>
      <c r="O362" s="51" t="n">
        <v>121</v>
      </c>
      <c r="P362" s="51" t="n">
        <v>135</v>
      </c>
      <c r="Q362" s="51" t="n">
        <v>128</v>
      </c>
      <c r="R362" s="50" t="n">
        <v>40</v>
      </c>
      <c r="S362" s="50" t="n">
        <v>966</v>
      </c>
      <c r="T362" s="50" t="n">
        <v>172</v>
      </c>
      <c r="U362" s="52" t="n">
        <f aca="false">IF(T362&lt;&gt;0,T362/S362,"")</f>
        <v>0.178053830227743</v>
      </c>
    </row>
    <row r="363" s="2" customFormat="true" ht="12.95" hidden="false" customHeight="true" outlineLevel="0" collapsed="false">
      <c r="A363" s="49" t="n">
        <v>51</v>
      </c>
      <c r="B363" s="50" t="n">
        <v>8</v>
      </c>
      <c r="C363" s="50" t="n">
        <v>1</v>
      </c>
      <c r="D363" s="50" t="n">
        <v>0</v>
      </c>
      <c r="E363" s="50" t="n">
        <v>2</v>
      </c>
      <c r="F363" s="50" t="n">
        <v>4</v>
      </c>
      <c r="G363" s="50" t="n">
        <v>149</v>
      </c>
      <c r="H363" s="50" t="n">
        <v>6</v>
      </c>
      <c r="I363" s="50" t="n">
        <v>147</v>
      </c>
      <c r="J363" s="50"/>
      <c r="K363" s="50"/>
      <c r="L363" s="50"/>
      <c r="M363" s="50" t="n">
        <v>13</v>
      </c>
      <c r="N363" s="50" t="n">
        <v>143</v>
      </c>
      <c r="O363" s="51" t="n">
        <v>117</v>
      </c>
      <c r="P363" s="51" t="n">
        <v>127</v>
      </c>
      <c r="Q363" s="51" t="n">
        <v>130</v>
      </c>
      <c r="R363" s="50" t="n">
        <v>3</v>
      </c>
      <c r="S363" s="50" t="n">
        <v>815</v>
      </c>
      <c r="T363" s="50" t="n">
        <v>172</v>
      </c>
      <c r="U363" s="52" t="n">
        <f aca="false">IF(T363&lt;&gt;0,T363/S363,"")</f>
        <v>0.211042944785276</v>
      </c>
    </row>
    <row r="364" s="2" customFormat="true" ht="12.95" hidden="false" customHeight="true" outlineLevel="0" collapsed="false">
      <c r="A364" s="49" t="n">
        <v>52</v>
      </c>
      <c r="B364" s="50" t="n">
        <v>10</v>
      </c>
      <c r="C364" s="50" t="n">
        <v>1</v>
      </c>
      <c r="D364" s="50" t="n">
        <v>0</v>
      </c>
      <c r="E364" s="50" t="n">
        <v>0</v>
      </c>
      <c r="F364" s="50" t="n">
        <v>1</v>
      </c>
      <c r="G364" s="50" t="n">
        <v>78</v>
      </c>
      <c r="H364" s="50" t="n">
        <v>9</v>
      </c>
      <c r="I364" s="50" t="n">
        <v>85</v>
      </c>
      <c r="J364" s="50"/>
      <c r="K364" s="50"/>
      <c r="L364" s="50"/>
      <c r="M364" s="50" t="n">
        <v>12</v>
      </c>
      <c r="N364" s="50" t="n">
        <v>80</v>
      </c>
      <c r="O364" s="51" t="n">
        <v>66</v>
      </c>
      <c r="P364" s="51" t="n">
        <v>71</v>
      </c>
      <c r="Q364" s="51" t="n">
        <v>75</v>
      </c>
      <c r="R364" s="50" t="n">
        <v>7</v>
      </c>
      <c r="S364" s="50" t="n">
        <v>806</v>
      </c>
      <c r="T364" s="50" t="n">
        <v>104</v>
      </c>
      <c r="U364" s="52" t="n">
        <f aca="false">IF(T364&lt;&gt;0,T364/S364,"")</f>
        <v>0.129032258064516</v>
      </c>
    </row>
    <row r="365" s="2" customFormat="true" ht="12.95" hidden="false" customHeight="true" outlineLevel="0" collapsed="false">
      <c r="A365" s="49" t="n">
        <v>53</v>
      </c>
      <c r="B365" s="50" t="n">
        <v>24</v>
      </c>
      <c r="C365" s="50" t="n">
        <v>1</v>
      </c>
      <c r="D365" s="50" t="n">
        <v>2</v>
      </c>
      <c r="E365" s="50" t="n">
        <v>3</v>
      </c>
      <c r="F365" s="50" t="n">
        <v>3</v>
      </c>
      <c r="G365" s="50" t="n">
        <v>191</v>
      </c>
      <c r="H365" s="50" t="n">
        <v>18</v>
      </c>
      <c r="I365" s="50" t="n">
        <v>192</v>
      </c>
      <c r="J365" s="50"/>
      <c r="K365" s="50"/>
      <c r="L365" s="50"/>
      <c r="M365" s="50" t="n">
        <v>33</v>
      </c>
      <c r="N365" s="50" t="n">
        <v>187</v>
      </c>
      <c r="O365" s="51" t="n">
        <v>157</v>
      </c>
      <c r="P365" s="51" t="n">
        <v>160</v>
      </c>
      <c r="Q365" s="51" t="n">
        <v>160</v>
      </c>
      <c r="R365" s="50" t="n">
        <v>21</v>
      </c>
      <c r="S365" s="50" t="n">
        <v>915</v>
      </c>
      <c r="T365" s="50" t="n">
        <v>256</v>
      </c>
      <c r="U365" s="52" t="n">
        <f aca="false">IF(T365&lt;&gt;0,T365/S365,"")</f>
        <v>0.279781420765027</v>
      </c>
    </row>
    <row r="366" s="2" customFormat="true" ht="12.95" hidden="false" customHeight="true" outlineLevel="0" collapsed="false">
      <c r="A366" s="49" t="n">
        <v>54</v>
      </c>
      <c r="B366" s="50" t="n">
        <v>2</v>
      </c>
      <c r="C366" s="50" t="n">
        <v>0</v>
      </c>
      <c r="D366" s="50" t="n">
        <v>0</v>
      </c>
      <c r="E366" s="50" t="n">
        <v>1</v>
      </c>
      <c r="F366" s="50" t="n">
        <v>0</v>
      </c>
      <c r="G366" s="50" t="n">
        <v>95</v>
      </c>
      <c r="H366" s="50" t="n">
        <v>4</v>
      </c>
      <c r="I366" s="50" t="n">
        <v>93</v>
      </c>
      <c r="J366" s="50"/>
      <c r="K366" s="50"/>
      <c r="L366" s="50"/>
      <c r="M366" s="50" t="n">
        <v>2</v>
      </c>
      <c r="N366" s="50" t="n">
        <v>90</v>
      </c>
      <c r="O366" s="51" t="n">
        <v>72</v>
      </c>
      <c r="P366" s="51" t="n">
        <v>69</v>
      </c>
      <c r="Q366" s="51" t="n">
        <v>73</v>
      </c>
      <c r="R366" s="50" t="n">
        <v>4</v>
      </c>
      <c r="S366" s="50" t="n">
        <v>410</v>
      </c>
      <c r="T366" s="50" t="n">
        <v>105</v>
      </c>
      <c r="U366" s="52" t="n">
        <f aca="false">IF(T366&lt;&gt;0,T366/S366,"")</f>
        <v>0.25609756097561</v>
      </c>
    </row>
    <row r="367" s="2" customFormat="true" ht="12.95" hidden="false" customHeight="true" outlineLevel="0" collapsed="false">
      <c r="A367" s="49" t="n">
        <v>55</v>
      </c>
      <c r="B367" s="50" t="n">
        <v>14</v>
      </c>
      <c r="C367" s="50" t="n">
        <v>0</v>
      </c>
      <c r="D367" s="50" t="n">
        <v>1</v>
      </c>
      <c r="E367" s="50" t="n">
        <v>1</v>
      </c>
      <c r="F367" s="50" t="n">
        <v>0</v>
      </c>
      <c r="G367" s="50" t="n">
        <v>55</v>
      </c>
      <c r="H367" s="50" t="n">
        <v>4</v>
      </c>
      <c r="I367" s="50" t="n">
        <v>58</v>
      </c>
      <c r="J367" s="50"/>
      <c r="K367" s="50"/>
      <c r="L367" s="50"/>
      <c r="M367" s="50" t="n">
        <v>16</v>
      </c>
      <c r="N367" s="50" t="n">
        <v>54</v>
      </c>
      <c r="O367" s="51" t="n">
        <v>50</v>
      </c>
      <c r="P367" s="51" t="n">
        <v>54</v>
      </c>
      <c r="Q367" s="51" t="n">
        <v>59</v>
      </c>
      <c r="R367" s="50" t="n">
        <v>7</v>
      </c>
      <c r="S367" s="50" t="n">
        <v>354</v>
      </c>
      <c r="T367" s="50" t="n">
        <v>83</v>
      </c>
      <c r="U367" s="52" t="n">
        <f aca="false">IF(T367&lt;&gt;0,T367/S367,"")</f>
        <v>0.234463276836158</v>
      </c>
    </row>
    <row r="368" s="2" customFormat="true" ht="12.95" hidden="false" customHeight="true" outlineLevel="0" collapsed="false">
      <c r="A368" s="49" t="n">
        <v>56</v>
      </c>
      <c r="B368" s="50" t="n">
        <v>5</v>
      </c>
      <c r="C368" s="50" t="n">
        <v>0</v>
      </c>
      <c r="D368" s="50" t="n">
        <v>0</v>
      </c>
      <c r="E368" s="50" t="n">
        <v>0</v>
      </c>
      <c r="F368" s="50" t="n">
        <v>0</v>
      </c>
      <c r="G368" s="50" t="n">
        <v>9</v>
      </c>
      <c r="H368" s="50" t="n">
        <v>0</v>
      </c>
      <c r="I368" s="50" t="n">
        <v>8</v>
      </c>
      <c r="J368" s="50"/>
      <c r="K368" s="50"/>
      <c r="L368" s="50"/>
      <c r="M368" s="50" t="n">
        <v>5</v>
      </c>
      <c r="N368" s="50" t="n">
        <v>8</v>
      </c>
      <c r="O368" s="51" t="n">
        <v>10</v>
      </c>
      <c r="P368" s="51" t="n">
        <v>9</v>
      </c>
      <c r="Q368" s="51" t="n">
        <v>10</v>
      </c>
      <c r="R368" s="50" t="n">
        <v>2</v>
      </c>
      <c r="S368" s="50" t="n">
        <v>26</v>
      </c>
      <c r="T368" s="50" t="n">
        <v>14</v>
      </c>
      <c r="U368" s="52" t="n">
        <f aca="false">IF(T368&lt;&gt;0,T368/S368,"")</f>
        <v>0.538461538461538</v>
      </c>
    </row>
    <row r="369" s="2" customFormat="true" ht="12.95" hidden="false" customHeight="true" outlineLevel="0" collapsed="false">
      <c r="A369" s="49" t="n">
        <v>57</v>
      </c>
      <c r="B369" s="50" t="n">
        <v>1</v>
      </c>
      <c r="C369" s="50" t="n">
        <v>0</v>
      </c>
      <c r="D369" s="50" t="n">
        <v>0</v>
      </c>
      <c r="E369" s="50" t="n">
        <v>0</v>
      </c>
      <c r="F369" s="50" t="n">
        <v>0</v>
      </c>
      <c r="G369" s="50" t="n">
        <v>6</v>
      </c>
      <c r="H369" s="50" t="n">
        <v>1</v>
      </c>
      <c r="I369" s="50" t="n">
        <v>7</v>
      </c>
      <c r="J369" s="50"/>
      <c r="K369" s="50"/>
      <c r="L369" s="50"/>
      <c r="M369" s="50" t="n">
        <v>0</v>
      </c>
      <c r="N369" s="50" t="n">
        <v>7</v>
      </c>
      <c r="O369" s="51" t="n">
        <v>6</v>
      </c>
      <c r="P369" s="51" t="n">
        <v>5</v>
      </c>
      <c r="Q369" s="51" t="n">
        <v>6</v>
      </c>
      <c r="R369" s="50" t="n">
        <v>0</v>
      </c>
      <c r="S369" s="50" t="n">
        <v>16</v>
      </c>
      <c r="T369" s="50" t="n">
        <v>8</v>
      </c>
      <c r="U369" s="52" t="n">
        <f aca="false">IF(T369&lt;&gt;0,T369/S369,"")</f>
        <v>0.5</v>
      </c>
    </row>
    <row r="370" s="2" customFormat="true" ht="12.95" hidden="false" customHeight="true" outlineLevel="0" collapsed="false">
      <c r="A370" s="49" t="n">
        <v>58</v>
      </c>
      <c r="B370" s="50" t="n">
        <v>7</v>
      </c>
      <c r="C370" s="50" t="n">
        <v>1</v>
      </c>
      <c r="D370" s="50" t="n">
        <v>0</v>
      </c>
      <c r="E370" s="50" t="n">
        <v>1</v>
      </c>
      <c r="F370" s="50" t="n">
        <v>4</v>
      </c>
      <c r="G370" s="50" t="n">
        <v>282</v>
      </c>
      <c r="H370" s="50" t="n">
        <v>7</v>
      </c>
      <c r="I370" s="50" t="n">
        <v>278</v>
      </c>
      <c r="J370" s="50"/>
      <c r="K370" s="50"/>
      <c r="L370" s="50"/>
      <c r="M370" s="50" t="n">
        <v>13</v>
      </c>
      <c r="N370" s="50" t="n">
        <v>256</v>
      </c>
      <c r="O370" s="51" t="n">
        <v>197</v>
      </c>
      <c r="P370" s="51" t="n">
        <v>206</v>
      </c>
      <c r="Q370" s="51" t="n">
        <v>213</v>
      </c>
      <c r="R370" s="50" t="n">
        <v>32</v>
      </c>
      <c r="S370" s="50" t="n">
        <v>956</v>
      </c>
      <c r="T370" s="50" t="n">
        <v>307</v>
      </c>
      <c r="U370" s="52" t="n">
        <f aca="false">IF(T370&lt;&gt;0,T370/S370,"")</f>
        <v>0.321129707112971</v>
      </c>
    </row>
    <row r="371" s="2" customFormat="true" ht="12.95" hidden="false" customHeight="true" outlineLevel="0" collapsed="false">
      <c r="A371" s="49" t="n">
        <v>59</v>
      </c>
      <c r="B371" s="50" t="n">
        <v>10</v>
      </c>
      <c r="C371" s="50" t="n">
        <v>0</v>
      </c>
      <c r="D371" s="50" t="n">
        <v>0</v>
      </c>
      <c r="E371" s="50" t="n">
        <v>1</v>
      </c>
      <c r="F371" s="50" t="n">
        <v>1</v>
      </c>
      <c r="G371" s="50" t="n">
        <v>103</v>
      </c>
      <c r="H371" s="50" t="n">
        <v>7</v>
      </c>
      <c r="I371" s="50" t="n">
        <v>111</v>
      </c>
      <c r="J371" s="50"/>
      <c r="K371" s="50"/>
      <c r="L371" s="50"/>
      <c r="M371" s="50" t="n">
        <v>9</v>
      </c>
      <c r="N371" s="50" t="n">
        <v>107</v>
      </c>
      <c r="O371" s="51" t="n">
        <v>97</v>
      </c>
      <c r="P371" s="51" t="n">
        <v>98</v>
      </c>
      <c r="Q371" s="51" t="n">
        <v>101</v>
      </c>
      <c r="R371" s="50" t="n">
        <v>7</v>
      </c>
      <c r="S371" s="50" t="n">
        <v>564</v>
      </c>
      <c r="T371" s="50" t="n">
        <v>130</v>
      </c>
      <c r="U371" s="52" t="n">
        <f aca="false">IF(T371&lt;&gt;0,T371/S371,"")</f>
        <v>0.230496453900709</v>
      </c>
    </row>
    <row r="372" s="56" customFormat="true" ht="12.95" hidden="false" customHeight="true" outlineLevel="0" collapsed="false">
      <c r="A372" s="53" t="s">
        <v>40</v>
      </c>
      <c r="B372" s="54" t="n">
        <f aca="false">SUM(B320:B371)</f>
        <v>711</v>
      </c>
      <c r="C372" s="54" t="n">
        <f aca="false">SUM(C320:C371)</f>
        <v>33</v>
      </c>
      <c r="D372" s="54" t="n">
        <f aca="false">SUM(D320:D371)</f>
        <v>24</v>
      </c>
      <c r="E372" s="54" t="n">
        <f aca="false">SUM(E320:E371)</f>
        <v>37</v>
      </c>
      <c r="F372" s="54" t="n">
        <f aca="false">SUM(F320:F371)</f>
        <v>87</v>
      </c>
      <c r="G372" s="54" t="n">
        <f aca="false">SUM(G320:G371)</f>
        <v>5614</v>
      </c>
      <c r="H372" s="54" t="n">
        <f aca="false">SUM(H320:H371)</f>
        <v>522</v>
      </c>
      <c r="I372" s="54" t="n">
        <f aca="false">SUM(I320:I371)</f>
        <v>5879</v>
      </c>
      <c r="J372" s="54" t="n">
        <f aca="false">SUM(J320:J371)</f>
        <v>0</v>
      </c>
      <c r="K372" s="54" t="n">
        <f aca="false">SUM(K320:K371)</f>
        <v>0</v>
      </c>
      <c r="L372" s="54" t="n">
        <f aca="false">SUM(L320:L371)</f>
        <v>0</v>
      </c>
      <c r="M372" s="54" t="n">
        <f aca="false">SUM(M320:M371)</f>
        <v>797</v>
      </c>
      <c r="N372" s="54" t="n">
        <f aca="false">SUM(N320:N371)</f>
        <v>5693</v>
      </c>
      <c r="O372" s="54" t="n">
        <f aca="false">SUM(O320:O371)</f>
        <v>4978</v>
      </c>
      <c r="P372" s="54" t="n">
        <f aca="false">SUM(P320:P371)</f>
        <v>5112</v>
      </c>
      <c r="Q372" s="54" t="n">
        <f aca="false">SUM(Q320:Q371)</f>
        <v>5297</v>
      </c>
      <c r="R372" s="54" t="n">
        <f aca="false">SUM(R320:R371)</f>
        <v>458</v>
      </c>
      <c r="S372" s="54" t="n">
        <f aca="false">SUM(S320:S371)</f>
        <v>38961</v>
      </c>
      <c r="T372" s="54" t="n">
        <f aca="false">SUM(T320:T371)</f>
        <v>7403</v>
      </c>
      <c r="U372" s="55" t="n">
        <f aca="false">IF(T372&lt;&gt;0,T372/S372,"")</f>
        <v>0.190010523343857</v>
      </c>
    </row>
    <row r="373" s="56" customFormat="true" ht="12.95" hidden="false" customHeight="true" outlineLevel="0" collapsed="false">
      <c r="A373" s="64"/>
      <c r="U373" s="65"/>
    </row>
    <row r="374" s="2" customFormat="true" ht="12.95" hidden="false" customHeight="true" outlineLevel="0" collapsed="false">
      <c r="A374" s="41" t="s">
        <v>209</v>
      </c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60"/>
    </row>
    <row r="375" s="2" customFormat="true" ht="12.95" hidden="false" customHeight="true" outlineLevel="0" collapsed="false">
      <c r="A375" s="49" t="s">
        <v>210</v>
      </c>
      <c r="B375" s="50" t="n">
        <v>8</v>
      </c>
      <c r="C375" s="50" t="n">
        <v>1</v>
      </c>
      <c r="D375" s="50" t="n">
        <v>0</v>
      </c>
      <c r="E375" s="50" t="n">
        <v>0</v>
      </c>
      <c r="F375" s="50" t="n">
        <v>0</v>
      </c>
      <c r="G375" s="50" t="n">
        <v>90</v>
      </c>
      <c r="H375" s="50" t="n">
        <v>15</v>
      </c>
      <c r="I375" s="50" t="n">
        <v>104</v>
      </c>
      <c r="J375" s="50" t="n">
        <v>9</v>
      </c>
      <c r="K375" s="50" t="n">
        <v>91</v>
      </c>
      <c r="L375" s="50" t="n">
        <v>21</v>
      </c>
      <c r="M375" s="50"/>
      <c r="N375" s="50"/>
      <c r="O375" s="51" t="n">
        <v>98</v>
      </c>
      <c r="P375" s="51" t="n">
        <v>92</v>
      </c>
      <c r="Q375" s="51" t="n">
        <v>96</v>
      </c>
      <c r="R375" s="63" t="n">
        <v>3</v>
      </c>
      <c r="S375" s="50" t="n">
        <v>364</v>
      </c>
      <c r="T375" s="50" t="n">
        <v>146</v>
      </c>
      <c r="U375" s="52" t="n">
        <f aca="false">IF(T375&lt;&gt;0,T375/S375,"")</f>
        <v>0.401098901098901</v>
      </c>
    </row>
    <row r="376" s="2" customFormat="true" ht="12.95" hidden="false" customHeight="true" outlineLevel="0" collapsed="false">
      <c r="A376" s="49" t="s">
        <v>211</v>
      </c>
      <c r="B376" s="50" t="n">
        <v>12</v>
      </c>
      <c r="C376" s="50" t="n">
        <v>2</v>
      </c>
      <c r="D376" s="50" t="n">
        <v>0</v>
      </c>
      <c r="E376" s="50" t="n">
        <v>0</v>
      </c>
      <c r="F376" s="50" t="n">
        <v>0</v>
      </c>
      <c r="G376" s="50" t="n">
        <v>168</v>
      </c>
      <c r="H376" s="50" t="n">
        <v>0</v>
      </c>
      <c r="I376" s="50" t="n">
        <v>176</v>
      </c>
      <c r="J376" s="50" t="n">
        <v>14</v>
      </c>
      <c r="K376" s="50" t="n">
        <v>134</v>
      </c>
      <c r="L376" s="50" t="n">
        <v>55</v>
      </c>
      <c r="M376" s="50"/>
      <c r="N376" s="50"/>
      <c r="O376" s="51" t="n">
        <v>170</v>
      </c>
      <c r="P376" s="51" t="n">
        <v>150</v>
      </c>
      <c r="Q376" s="51" t="n">
        <v>174</v>
      </c>
      <c r="R376" s="63" t="n">
        <v>6</v>
      </c>
      <c r="S376" s="50" t="n">
        <v>583</v>
      </c>
      <c r="T376" s="50" t="n">
        <v>262</v>
      </c>
      <c r="U376" s="52" t="n">
        <f aca="false">IF(T376&lt;&gt;0,T376/S376,"")</f>
        <v>0.449399656946827</v>
      </c>
    </row>
    <row r="377" s="2" customFormat="true" ht="12.95" hidden="false" customHeight="true" outlineLevel="0" collapsed="false">
      <c r="A377" s="49" t="s">
        <v>212</v>
      </c>
      <c r="B377" s="50" t="n">
        <v>21</v>
      </c>
      <c r="C377" s="50" t="n">
        <v>2</v>
      </c>
      <c r="D377" s="50" t="n">
        <v>0</v>
      </c>
      <c r="E377" s="50" t="n">
        <v>0</v>
      </c>
      <c r="F377" s="50" t="n">
        <v>0</v>
      </c>
      <c r="G377" s="50" t="n">
        <v>164</v>
      </c>
      <c r="H377" s="50" t="n">
        <v>16</v>
      </c>
      <c r="I377" s="50" t="n">
        <v>165</v>
      </c>
      <c r="J377" s="50" t="n">
        <v>17</v>
      </c>
      <c r="K377" s="50" t="n">
        <v>143</v>
      </c>
      <c r="L377" s="50" t="n">
        <v>32</v>
      </c>
      <c r="M377" s="50"/>
      <c r="N377" s="50"/>
      <c r="O377" s="51" t="n">
        <v>141</v>
      </c>
      <c r="P377" s="51" t="n">
        <v>128</v>
      </c>
      <c r="Q377" s="51" t="n">
        <v>151</v>
      </c>
      <c r="R377" s="63" t="n">
        <v>3</v>
      </c>
      <c r="S377" s="50" t="n">
        <v>598</v>
      </c>
      <c r="T377" s="50" t="n">
        <v>247</v>
      </c>
      <c r="U377" s="52" t="n">
        <f aca="false">IF(T377&lt;&gt;0,T377/S377,"")</f>
        <v>0.41304347826087</v>
      </c>
    </row>
    <row r="378" s="2" customFormat="true" ht="12.95" hidden="false" customHeight="true" outlineLevel="0" collapsed="false">
      <c r="A378" s="49" t="s">
        <v>213</v>
      </c>
      <c r="B378" s="50" t="n">
        <v>30</v>
      </c>
      <c r="C378" s="50" t="n">
        <v>9</v>
      </c>
      <c r="D378" s="50" t="n">
        <v>0</v>
      </c>
      <c r="E378" s="50" t="n">
        <v>1</v>
      </c>
      <c r="F378" s="50" t="n">
        <v>0</v>
      </c>
      <c r="G378" s="50" t="n">
        <v>440</v>
      </c>
      <c r="H378" s="50" t="n">
        <v>0</v>
      </c>
      <c r="I378" s="50" t="n">
        <v>448</v>
      </c>
      <c r="J378" s="50" t="n">
        <v>31</v>
      </c>
      <c r="K378" s="50" t="n">
        <v>357</v>
      </c>
      <c r="L378" s="50" t="n">
        <v>107</v>
      </c>
      <c r="M378" s="50"/>
      <c r="N378" s="50"/>
      <c r="O378" s="51" t="n">
        <v>385</v>
      </c>
      <c r="P378" s="51" t="n">
        <v>355</v>
      </c>
      <c r="Q378" s="51" t="n">
        <v>380</v>
      </c>
      <c r="R378" s="63" t="n">
        <v>11</v>
      </c>
      <c r="S378" s="50" t="n">
        <v>1252</v>
      </c>
      <c r="T378" s="50" t="n">
        <v>624</v>
      </c>
      <c r="U378" s="52" t="n">
        <f aca="false">IF(T378&lt;&gt;0,T378/S378,"")</f>
        <v>0.498402555910543</v>
      </c>
    </row>
    <row r="379" s="2" customFormat="true" ht="12.95" hidden="false" customHeight="true" outlineLevel="0" collapsed="false">
      <c r="A379" s="49" t="s">
        <v>214</v>
      </c>
      <c r="B379" s="50" t="n">
        <v>23</v>
      </c>
      <c r="C379" s="50" t="n">
        <v>2</v>
      </c>
      <c r="D379" s="50" t="n">
        <v>1</v>
      </c>
      <c r="E379" s="50" t="n">
        <v>0</v>
      </c>
      <c r="F379" s="50" t="n">
        <v>0</v>
      </c>
      <c r="G379" s="50" t="n">
        <v>209</v>
      </c>
      <c r="H379" s="50" t="n">
        <v>0</v>
      </c>
      <c r="I379" s="50" t="n">
        <v>208</v>
      </c>
      <c r="J379" s="50" t="n">
        <v>20</v>
      </c>
      <c r="K379" s="50" t="n">
        <v>167</v>
      </c>
      <c r="L379" s="50" t="n">
        <v>67</v>
      </c>
      <c r="M379" s="50"/>
      <c r="N379" s="50"/>
      <c r="O379" s="51" t="n">
        <v>216</v>
      </c>
      <c r="P379" s="51" t="n">
        <v>189</v>
      </c>
      <c r="Q379" s="51" t="n">
        <v>218</v>
      </c>
      <c r="R379" s="63" t="n">
        <v>9</v>
      </c>
      <c r="S379" s="50" t="n">
        <v>895</v>
      </c>
      <c r="T379" s="50" t="n">
        <v>316</v>
      </c>
      <c r="U379" s="52" t="n">
        <f aca="false">IF(T379&lt;&gt;0,T379/S379,"")</f>
        <v>0.353072625698324</v>
      </c>
    </row>
    <row r="380" s="2" customFormat="true" ht="12.95" hidden="false" customHeight="true" outlineLevel="0" collapsed="false">
      <c r="A380" s="49" t="s">
        <v>215</v>
      </c>
      <c r="B380" s="50" t="n">
        <v>41</v>
      </c>
      <c r="C380" s="50" t="n">
        <v>3</v>
      </c>
      <c r="D380" s="50" t="n">
        <v>1</v>
      </c>
      <c r="E380" s="50" t="n">
        <v>0</v>
      </c>
      <c r="F380" s="50" t="n">
        <v>0</v>
      </c>
      <c r="G380" s="50" t="n">
        <v>298</v>
      </c>
      <c r="H380" s="50" t="n">
        <v>0</v>
      </c>
      <c r="I380" s="50" t="n">
        <v>322</v>
      </c>
      <c r="J380" s="50" t="n">
        <v>31</v>
      </c>
      <c r="K380" s="50" t="n">
        <v>273</v>
      </c>
      <c r="L380" s="50" t="n">
        <v>72</v>
      </c>
      <c r="M380" s="50"/>
      <c r="N380" s="50"/>
      <c r="O380" s="51" t="n">
        <v>303</v>
      </c>
      <c r="P380" s="51" t="n">
        <v>291</v>
      </c>
      <c r="Q380" s="51" t="n">
        <v>317</v>
      </c>
      <c r="R380" s="63" t="n">
        <v>19</v>
      </c>
      <c r="S380" s="50" t="n">
        <v>1067</v>
      </c>
      <c r="T380" s="50" t="n">
        <v>482</v>
      </c>
      <c r="U380" s="52" t="n">
        <f aca="false">IF(T380&lt;&gt;0,T380/S380,"")</f>
        <v>0.451733833177132</v>
      </c>
    </row>
    <row r="381" s="2" customFormat="true" ht="12.95" hidden="false" customHeight="true" outlineLevel="0" collapsed="false">
      <c r="A381" s="49" t="s">
        <v>216</v>
      </c>
      <c r="B381" s="50" t="n">
        <v>28</v>
      </c>
      <c r="C381" s="50" t="n">
        <v>2</v>
      </c>
      <c r="D381" s="50" t="n">
        <v>1</v>
      </c>
      <c r="E381" s="50" t="n">
        <v>0</v>
      </c>
      <c r="F381" s="50" t="n">
        <v>0</v>
      </c>
      <c r="G381" s="50" t="n">
        <v>267</v>
      </c>
      <c r="H381" s="50" t="n">
        <v>32</v>
      </c>
      <c r="I381" s="50" t="n">
        <v>274</v>
      </c>
      <c r="J381" s="50" t="n">
        <v>22</v>
      </c>
      <c r="K381" s="50" t="n">
        <v>241</v>
      </c>
      <c r="L381" s="50" t="n">
        <v>61</v>
      </c>
      <c r="M381" s="50"/>
      <c r="N381" s="50"/>
      <c r="O381" s="51" t="n">
        <v>275</v>
      </c>
      <c r="P381" s="51" t="n">
        <v>240</v>
      </c>
      <c r="Q381" s="51" t="n">
        <v>278</v>
      </c>
      <c r="R381" s="63" t="n">
        <v>10</v>
      </c>
      <c r="S381" s="50" t="n">
        <v>940</v>
      </c>
      <c r="T381" s="50" t="n">
        <v>409</v>
      </c>
      <c r="U381" s="52" t="n">
        <f aca="false">IF(T381&lt;&gt;0,T381/S381,"")</f>
        <v>0.435106382978723</v>
      </c>
    </row>
    <row r="382" s="56" customFormat="true" ht="12.95" hidden="false" customHeight="true" outlineLevel="0" collapsed="false">
      <c r="A382" s="53" t="s">
        <v>40</v>
      </c>
      <c r="B382" s="54" t="n">
        <f aca="false">SUM(B375:B381)</f>
        <v>163</v>
      </c>
      <c r="C382" s="54" t="n">
        <f aca="false">SUM(C375:C381)</f>
        <v>21</v>
      </c>
      <c r="D382" s="54" t="n">
        <f aca="false">SUM(D375:D381)</f>
        <v>3</v>
      </c>
      <c r="E382" s="54" t="n">
        <f aca="false">SUM(E375:E381)</f>
        <v>1</v>
      </c>
      <c r="F382" s="54" t="n">
        <f aca="false">SUM(F375:F381)</f>
        <v>0</v>
      </c>
      <c r="G382" s="54" t="n">
        <f aca="false">SUM(G375:G381)</f>
        <v>1636</v>
      </c>
      <c r="H382" s="54" t="n">
        <f aca="false">SUM(H375:H381)</f>
        <v>63</v>
      </c>
      <c r="I382" s="54" t="n">
        <f aca="false">SUM(I375:I381)</f>
        <v>1697</v>
      </c>
      <c r="J382" s="54" t="n">
        <f aca="false">SUM(J375:J381)</f>
        <v>144</v>
      </c>
      <c r="K382" s="54" t="n">
        <f aca="false">SUM(K375:K381)</f>
        <v>1406</v>
      </c>
      <c r="L382" s="54" t="n">
        <f aca="false">SUM(L375:L381)</f>
        <v>415</v>
      </c>
      <c r="M382" s="54" t="n">
        <f aca="false">SUM(M375:M381)</f>
        <v>0</v>
      </c>
      <c r="N382" s="54" t="n">
        <f aca="false">SUM(N375:N381)</f>
        <v>0</v>
      </c>
      <c r="O382" s="54" t="n">
        <f aca="false">SUM(O375:O381)</f>
        <v>1588</v>
      </c>
      <c r="P382" s="54" t="n">
        <f aca="false">SUM(P375:P381)</f>
        <v>1445</v>
      </c>
      <c r="Q382" s="54" t="n">
        <f aca="false">SUM(Q375:Q381)</f>
        <v>1614</v>
      </c>
      <c r="R382" s="54" t="n">
        <f aca="false">SUM(R375:R381)</f>
        <v>61</v>
      </c>
      <c r="S382" s="54" t="n">
        <f aca="false">SUM(S375:S381)</f>
        <v>5699</v>
      </c>
      <c r="T382" s="54" t="n">
        <f aca="false">SUM(T375:T381)</f>
        <v>2486</v>
      </c>
      <c r="U382" s="55" t="n">
        <f aca="false">IF(T382&lt;&gt;0,T382/S382,"")</f>
        <v>0.436216880154413</v>
      </c>
    </row>
    <row r="383" s="2" customFormat="true" ht="12.95" hidden="false" customHeight="true" outlineLevel="0" collapsed="false">
      <c r="A383" s="3"/>
      <c r="R383" s="57"/>
      <c r="S383" s="57"/>
      <c r="T383" s="57"/>
      <c r="U383" s="58"/>
    </row>
    <row r="384" s="2" customFormat="true" ht="12.95" hidden="false" customHeight="true" outlineLevel="0" collapsed="false">
      <c r="A384" s="41" t="s">
        <v>217</v>
      </c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60"/>
    </row>
    <row r="385" s="2" customFormat="true" ht="12.95" hidden="false" customHeight="true" outlineLevel="0" collapsed="false">
      <c r="A385" s="49" t="s">
        <v>218</v>
      </c>
      <c r="B385" s="50" t="n">
        <v>3</v>
      </c>
      <c r="C385" s="50" t="n">
        <v>1</v>
      </c>
      <c r="D385" s="50" t="n">
        <v>0</v>
      </c>
      <c r="E385" s="50" t="n">
        <v>1</v>
      </c>
      <c r="F385" s="50" t="n">
        <v>0</v>
      </c>
      <c r="G385" s="50" t="n">
        <v>62</v>
      </c>
      <c r="H385" s="50" t="n">
        <v>0</v>
      </c>
      <c r="I385" s="50" t="n">
        <v>58</v>
      </c>
      <c r="J385" s="50"/>
      <c r="K385" s="50"/>
      <c r="L385" s="50"/>
      <c r="M385" s="50" t="n">
        <v>3</v>
      </c>
      <c r="N385" s="50" t="n">
        <v>56</v>
      </c>
      <c r="O385" s="51" t="n">
        <v>42</v>
      </c>
      <c r="P385" s="51" t="n">
        <v>48</v>
      </c>
      <c r="Q385" s="51" t="n">
        <v>45</v>
      </c>
      <c r="R385" s="63" t="n">
        <v>2</v>
      </c>
      <c r="S385" s="50" t="n">
        <v>195</v>
      </c>
      <c r="T385" s="50" t="n">
        <v>70</v>
      </c>
      <c r="U385" s="52" t="n">
        <f aca="false">IF(T385&lt;&gt;0,T385/S385,"")</f>
        <v>0.358974358974359</v>
      </c>
    </row>
    <row r="386" s="2" customFormat="true" ht="12.95" hidden="false" customHeight="true" outlineLevel="0" collapsed="false">
      <c r="A386" s="49" t="s">
        <v>219</v>
      </c>
      <c r="B386" s="50" t="n">
        <v>16</v>
      </c>
      <c r="C386" s="50" t="n">
        <v>0</v>
      </c>
      <c r="D386" s="50" t="n">
        <v>0</v>
      </c>
      <c r="E386" s="50" t="n">
        <v>1</v>
      </c>
      <c r="F386" s="50" t="n">
        <v>0</v>
      </c>
      <c r="G386" s="50" t="n">
        <v>47</v>
      </c>
      <c r="H386" s="50" t="n">
        <v>1</v>
      </c>
      <c r="I386" s="50" t="n">
        <v>46</v>
      </c>
      <c r="J386" s="50"/>
      <c r="K386" s="50"/>
      <c r="L386" s="50"/>
      <c r="M386" s="50" t="n">
        <v>15</v>
      </c>
      <c r="N386" s="50" t="n">
        <v>45</v>
      </c>
      <c r="O386" s="51" t="n">
        <v>52</v>
      </c>
      <c r="P386" s="51" t="n">
        <v>52</v>
      </c>
      <c r="Q386" s="51" t="n">
        <v>55</v>
      </c>
      <c r="R386" s="63" t="n">
        <v>2</v>
      </c>
      <c r="S386" s="50" t="n">
        <v>573</v>
      </c>
      <c r="T386" s="50" t="n">
        <v>74</v>
      </c>
      <c r="U386" s="52" t="n">
        <f aca="false">IF(T386&lt;&gt;0,T386/S386,"")</f>
        <v>0.129144851657941</v>
      </c>
    </row>
    <row r="387" s="2" customFormat="true" ht="12.95" hidden="false" customHeight="true" outlineLevel="0" collapsed="false">
      <c r="A387" s="49" t="s">
        <v>220</v>
      </c>
      <c r="B387" s="50" t="n">
        <v>17</v>
      </c>
      <c r="C387" s="50" t="n">
        <v>1</v>
      </c>
      <c r="D387" s="50" t="n">
        <v>2</v>
      </c>
      <c r="E387" s="50" t="n">
        <v>2</v>
      </c>
      <c r="F387" s="50" t="n">
        <v>2</v>
      </c>
      <c r="G387" s="50" t="n">
        <v>76</v>
      </c>
      <c r="H387" s="50" t="n">
        <v>10</v>
      </c>
      <c r="I387" s="50" t="n">
        <v>84</v>
      </c>
      <c r="J387" s="50"/>
      <c r="K387" s="50"/>
      <c r="L387" s="50"/>
      <c r="M387" s="50" t="n">
        <v>18</v>
      </c>
      <c r="N387" s="50" t="n">
        <v>84</v>
      </c>
      <c r="O387" s="51" t="n">
        <v>72</v>
      </c>
      <c r="P387" s="51" t="n">
        <v>73</v>
      </c>
      <c r="Q387" s="51" t="n">
        <v>81</v>
      </c>
      <c r="R387" s="63" t="n">
        <v>3</v>
      </c>
      <c r="S387" s="50" t="n">
        <v>579</v>
      </c>
      <c r="T387" s="50" t="n">
        <v>116</v>
      </c>
      <c r="U387" s="52" t="n">
        <f aca="false">IF(T387&lt;&gt;0,T387/S387,"")</f>
        <v>0.200345423143351</v>
      </c>
    </row>
    <row r="388" s="2" customFormat="true" ht="12.95" hidden="false" customHeight="true" outlineLevel="0" collapsed="false">
      <c r="A388" s="49" t="s">
        <v>221</v>
      </c>
      <c r="B388" s="50" t="n">
        <v>16</v>
      </c>
      <c r="C388" s="50" t="n">
        <v>2</v>
      </c>
      <c r="D388" s="50" t="n">
        <v>2</v>
      </c>
      <c r="E388" s="50" t="n">
        <v>0</v>
      </c>
      <c r="F388" s="50" t="n">
        <v>0</v>
      </c>
      <c r="G388" s="50" t="n">
        <v>45</v>
      </c>
      <c r="H388" s="50" t="n">
        <v>0</v>
      </c>
      <c r="I388" s="50" t="n">
        <v>49</v>
      </c>
      <c r="J388" s="50"/>
      <c r="K388" s="50"/>
      <c r="L388" s="50"/>
      <c r="M388" s="50" t="n">
        <v>19</v>
      </c>
      <c r="N388" s="50" t="n">
        <v>47</v>
      </c>
      <c r="O388" s="51" t="n">
        <v>43</v>
      </c>
      <c r="P388" s="51" t="n">
        <v>44</v>
      </c>
      <c r="Q388" s="51" t="n">
        <v>55</v>
      </c>
      <c r="R388" s="50" t="n">
        <v>7</v>
      </c>
      <c r="S388" s="50" t="n">
        <v>397</v>
      </c>
      <c r="T388" s="50" t="n">
        <v>75</v>
      </c>
      <c r="U388" s="52" t="n">
        <f aca="false">IF(T388&lt;&gt;0,T388/S388,"")</f>
        <v>0.188916876574307</v>
      </c>
    </row>
    <row r="389" s="56" customFormat="true" ht="12.95" hidden="false" customHeight="true" outlineLevel="0" collapsed="false">
      <c r="A389" s="53" t="s">
        <v>40</v>
      </c>
      <c r="B389" s="54" t="n">
        <f aca="false">SUM(B385:B388)</f>
        <v>52</v>
      </c>
      <c r="C389" s="54" t="n">
        <f aca="false">SUM(C385:C388)</f>
        <v>4</v>
      </c>
      <c r="D389" s="54" t="n">
        <f aca="false">SUM(D385:D388)</f>
        <v>4</v>
      </c>
      <c r="E389" s="54" t="n">
        <f aca="false">SUM(E385:E388)</f>
        <v>4</v>
      </c>
      <c r="F389" s="54" t="n">
        <f aca="false">SUM(F385:F388)</f>
        <v>2</v>
      </c>
      <c r="G389" s="54" t="n">
        <f aca="false">SUM(G385:G388)</f>
        <v>230</v>
      </c>
      <c r="H389" s="54" t="n">
        <f aca="false">SUM(H385:H388)</f>
        <v>11</v>
      </c>
      <c r="I389" s="54" t="n">
        <f aca="false">SUM(I385:I388)</f>
        <v>237</v>
      </c>
      <c r="J389" s="54" t="n">
        <f aca="false">SUM(J385:J388)</f>
        <v>0</v>
      </c>
      <c r="K389" s="54" t="n">
        <f aca="false">SUM(K385:K388)</f>
        <v>0</v>
      </c>
      <c r="L389" s="54" t="n">
        <f aca="false">SUM(L385:L388)</f>
        <v>0</v>
      </c>
      <c r="M389" s="54" t="n">
        <f aca="false">SUM(M385:M388)</f>
        <v>55</v>
      </c>
      <c r="N389" s="54" t="n">
        <f aca="false">SUM(N385:N388)</f>
        <v>232</v>
      </c>
      <c r="O389" s="54" t="n">
        <f aca="false">SUM(O385:O388)</f>
        <v>209</v>
      </c>
      <c r="P389" s="54" t="n">
        <f aca="false">SUM(P385:P388)</f>
        <v>217</v>
      </c>
      <c r="Q389" s="54" t="n">
        <f aca="false">SUM(Q385:Q388)</f>
        <v>236</v>
      </c>
      <c r="R389" s="54" t="n">
        <f aca="false">SUM(R385:R388)</f>
        <v>14</v>
      </c>
      <c r="S389" s="54" t="n">
        <f aca="false">SUM(S385:S388)</f>
        <v>1744</v>
      </c>
      <c r="T389" s="54" t="n">
        <f aca="false">SUM(T385:T388)</f>
        <v>335</v>
      </c>
      <c r="U389" s="55" t="n">
        <f aca="false">IF(T389&lt;&gt;0,T389/S389,"")</f>
        <v>0.192087155963303</v>
      </c>
    </row>
    <row r="390" s="2" customFormat="true" ht="12.95" hidden="false" customHeight="true" outlineLevel="0" collapsed="false">
      <c r="A390" s="3"/>
      <c r="R390" s="57"/>
      <c r="S390" s="57"/>
      <c r="T390" s="57"/>
      <c r="U390" s="58"/>
    </row>
    <row r="391" s="2" customFormat="true" ht="12.95" hidden="false" customHeight="true" outlineLevel="0" collapsed="false">
      <c r="A391" s="41" t="s">
        <v>222</v>
      </c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60"/>
    </row>
    <row r="392" s="2" customFormat="true" ht="12.95" hidden="false" customHeight="true" outlineLevel="0" collapsed="false">
      <c r="A392" s="49" t="n">
        <v>1</v>
      </c>
      <c r="B392" s="50" t="n">
        <v>9</v>
      </c>
      <c r="C392" s="50" t="n">
        <v>0</v>
      </c>
      <c r="D392" s="50" t="n">
        <v>5</v>
      </c>
      <c r="E392" s="50" t="n">
        <v>4</v>
      </c>
      <c r="F392" s="50" t="n">
        <v>0</v>
      </c>
      <c r="G392" s="50" t="n">
        <v>74</v>
      </c>
      <c r="H392" s="50" t="n">
        <v>2</v>
      </c>
      <c r="I392" s="50" t="n">
        <v>79</v>
      </c>
      <c r="J392" s="50"/>
      <c r="K392" s="50"/>
      <c r="L392" s="50"/>
      <c r="M392" s="50" t="n">
        <v>11</v>
      </c>
      <c r="N392" s="50" t="n">
        <v>77</v>
      </c>
      <c r="O392" s="51" t="n">
        <v>84</v>
      </c>
      <c r="P392" s="51" t="n">
        <v>82</v>
      </c>
      <c r="Q392" s="51" t="n">
        <v>93</v>
      </c>
      <c r="R392" s="50" t="n">
        <v>6</v>
      </c>
      <c r="S392" s="50" t="n">
        <v>381</v>
      </c>
      <c r="T392" s="50" t="n">
        <v>111</v>
      </c>
      <c r="U392" s="52" t="n">
        <f aca="false">IF(T392&lt;&gt;0,T392/S392,"")</f>
        <v>0.291338582677165</v>
      </c>
    </row>
    <row r="393" s="2" customFormat="true" ht="12.95" hidden="false" customHeight="true" outlineLevel="0" collapsed="false">
      <c r="A393" s="49" t="n">
        <v>2</v>
      </c>
      <c r="B393" s="50" t="n">
        <v>15</v>
      </c>
      <c r="C393" s="50" t="n">
        <v>1</v>
      </c>
      <c r="D393" s="50" t="n">
        <v>9</v>
      </c>
      <c r="E393" s="50" t="n">
        <v>1</v>
      </c>
      <c r="F393" s="50" t="n">
        <v>7</v>
      </c>
      <c r="G393" s="50" t="n">
        <v>84</v>
      </c>
      <c r="H393" s="50" t="n">
        <v>3</v>
      </c>
      <c r="I393" s="50" t="n">
        <v>83</v>
      </c>
      <c r="J393" s="50"/>
      <c r="K393" s="50"/>
      <c r="L393" s="50"/>
      <c r="M393" s="50" t="n">
        <v>15</v>
      </c>
      <c r="N393" s="50" t="n">
        <v>86</v>
      </c>
      <c r="O393" s="51" t="n">
        <v>109</v>
      </c>
      <c r="P393" s="51" t="n">
        <v>79</v>
      </c>
      <c r="Q393" s="51" t="n">
        <v>103</v>
      </c>
      <c r="R393" s="50" t="n">
        <v>6</v>
      </c>
      <c r="S393" s="50" t="n">
        <v>386</v>
      </c>
      <c r="T393" s="50" t="n">
        <v>147</v>
      </c>
      <c r="U393" s="52" t="n">
        <f aca="false">IF(T393&lt;&gt;0,T393/S393,"")</f>
        <v>0.380829015544041</v>
      </c>
    </row>
    <row r="394" s="56" customFormat="true" ht="12.95" hidden="false" customHeight="true" outlineLevel="0" collapsed="false">
      <c r="A394" s="53" t="s">
        <v>40</v>
      </c>
      <c r="B394" s="54" t="n">
        <f aca="false">SUM(B392:B393)</f>
        <v>24</v>
      </c>
      <c r="C394" s="54" t="n">
        <f aca="false">SUM(C392:C393)</f>
        <v>1</v>
      </c>
      <c r="D394" s="54" t="n">
        <f aca="false">SUM(D392:D393)</f>
        <v>14</v>
      </c>
      <c r="E394" s="54" t="n">
        <f aca="false">SUM(E392:E393)</f>
        <v>5</v>
      </c>
      <c r="F394" s="54" t="n">
        <f aca="false">SUM(F392:F393)</f>
        <v>7</v>
      </c>
      <c r="G394" s="54" t="n">
        <f aca="false">SUM(G392:G393)</f>
        <v>158</v>
      </c>
      <c r="H394" s="54" t="n">
        <f aca="false">SUM(H392:H393)</f>
        <v>5</v>
      </c>
      <c r="I394" s="54" t="n">
        <f aca="false">SUM(I392:I393)</f>
        <v>162</v>
      </c>
      <c r="J394" s="54" t="n">
        <f aca="false">SUM(J392:J393)</f>
        <v>0</v>
      </c>
      <c r="K394" s="54" t="n">
        <f aca="false">SUM(K392:K393)</f>
        <v>0</v>
      </c>
      <c r="L394" s="54" t="n">
        <f aca="false">SUM(L392:L393)</f>
        <v>0</v>
      </c>
      <c r="M394" s="54" t="n">
        <f aca="false">SUM(M392:M393)</f>
        <v>26</v>
      </c>
      <c r="N394" s="54" t="n">
        <f aca="false">SUM(N392:N393)</f>
        <v>163</v>
      </c>
      <c r="O394" s="54" t="n">
        <f aca="false">SUM(O392:O393)</f>
        <v>193</v>
      </c>
      <c r="P394" s="54" t="n">
        <f aca="false">SUM(P392:P393)</f>
        <v>161</v>
      </c>
      <c r="Q394" s="54" t="n">
        <f aca="false">SUM(Q392:Q393)</f>
        <v>196</v>
      </c>
      <c r="R394" s="54" t="n">
        <f aca="false">SUM(R392:R393)</f>
        <v>12</v>
      </c>
      <c r="S394" s="54" t="n">
        <f aca="false">SUM(S392:S393)</f>
        <v>767</v>
      </c>
      <c r="T394" s="54" t="n">
        <f aca="false">SUM(T392:T393)</f>
        <v>258</v>
      </c>
      <c r="U394" s="55" t="n">
        <f aca="false">IF(T394&lt;&gt;0,T394/S394,"")</f>
        <v>0.336375488917862</v>
      </c>
    </row>
    <row r="395" s="56" customFormat="true" ht="12.95" hidden="false" customHeight="true" outlineLevel="0" collapsed="false">
      <c r="A395" s="64"/>
      <c r="U395" s="65"/>
    </row>
    <row r="396" s="2" customFormat="true" ht="12.95" hidden="false" customHeight="true" outlineLevel="0" collapsed="false">
      <c r="A396" s="41" t="s">
        <v>223</v>
      </c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60"/>
    </row>
    <row r="397" s="2" customFormat="true" ht="12.95" hidden="false" customHeight="true" outlineLevel="0" collapsed="false">
      <c r="A397" s="49" t="n">
        <v>1</v>
      </c>
      <c r="B397" s="50" t="n">
        <v>8</v>
      </c>
      <c r="C397" s="50" t="n">
        <v>0</v>
      </c>
      <c r="D397" s="50" t="n">
        <v>0</v>
      </c>
      <c r="E397" s="50" t="n">
        <v>0</v>
      </c>
      <c r="F397" s="50" t="n">
        <v>1</v>
      </c>
      <c r="G397" s="50" t="n">
        <v>63</v>
      </c>
      <c r="H397" s="50" t="n">
        <v>8</v>
      </c>
      <c r="I397" s="50" t="n">
        <v>70</v>
      </c>
      <c r="J397" s="50" t="n">
        <v>8</v>
      </c>
      <c r="K397" s="50" t="n">
        <v>55</v>
      </c>
      <c r="L397" s="50" t="n">
        <v>18</v>
      </c>
      <c r="M397" s="50"/>
      <c r="N397" s="50"/>
      <c r="O397" s="51" t="n">
        <v>51</v>
      </c>
      <c r="P397" s="51" t="n">
        <v>58</v>
      </c>
      <c r="Q397" s="51" t="n">
        <v>56</v>
      </c>
      <c r="R397" s="50" t="n">
        <v>3</v>
      </c>
      <c r="S397" s="50" t="n">
        <v>481</v>
      </c>
      <c r="T397" s="50" t="n">
        <v>93</v>
      </c>
      <c r="U397" s="52" t="n">
        <f aca="false">IF(T397&lt;&gt;0,T397/S397,"")</f>
        <v>0.193347193347193</v>
      </c>
    </row>
    <row r="398" s="2" customFormat="true" ht="12.95" hidden="false" customHeight="true" outlineLevel="0" collapsed="false">
      <c r="A398" s="49" t="n">
        <v>3</v>
      </c>
      <c r="B398" s="50" t="n">
        <v>14</v>
      </c>
      <c r="C398" s="50" t="n">
        <v>1</v>
      </c>
      <c r="D398" s="50" t="n">
        <v>0</v>
      </c>
      <c r="E398" s="50" t="n">
        <v>1</v>
      </c>
      <c r="F398" s="50" t="n">
        <v>1</v>
      </c>
      <c r="G398" s="50" t="n">
        <v>286</v>
      </c>
      <c r="H398" s="50" t="n">
        <v>40</v>
      </c>
      <c r="I398" s="50" t="n">
        <v>295</v>
      </c>
      <c r="J398" s="50" t="n">
        <v>14</v>
      </c>
      <c r="K398" s="50" t="n">
        <v>245</v>
      </c>
      <c r="L398" s="50" t="n">
        <v>67</v>
      </c>
      <c r="M398" s="50"/>
      <c r="N398" s="50"/>
      <c r="O398" s="51" t="n">
        <v>176</v>
      </c>
      <c r="P398" s="51" t="n">
        <v>193</v>
      </c>
      <c r="Q398" s="51" t="n">
        <v>174</v>
      </c>
      <c r="R398" s="50" t="n">
        <v>25</v>
      </c>
      <c r="S398" s="50" t="n">
        <v>1269</v>
      </c>
      <c r="T398" s="50" t="n">
        <v>365</v>
      </c>
      <c r="U398" s="52" t="n">
        <f aca="false">IF(T398&lt;&gt;0,T398/S398,"")</f>
        <v>0.2876280535855</v>
      </c>
    </row>
    <row r="399" s="2" customFormat="true" ht="12.95" hidden="false" customHeight="true" outlineLevel="0" collapsed="false">
      <c r="A399" s="49" t="n">
        <v>4</v>
      </c>
      <c r="B399" s="50" t="n">
        <v>15</v>
      </c>
      <c r="C399" s="50" t="n">
        <v>1</v>
      </c>
      <c r="D399" s="50" t="n">
        <v>1</v>
      </c>
      <c r="E399" s="50" t="n">
        <v>0</v>
      </c>
      <c r="F399" s="50" t="n">
        <v>1</v>
      </c>
      <c r="G399" s="50" t="n">
        <v>143</v>
      </c>
      <c r="H399" s="50" t="n">
        <v>38</v>
      </c>
      <c r="I399" s="50" t="n">
        <v>173</v>
      </c>
      <c r="J399" s="50" t="n">
        <v>18</v>
      </c>
      <c r="K399" s="50" t="n">
        <v>137</v>
      </c>
      <c r="L399" s="50" t="n">
        <v>45</v>
      </c>
      <c r="M399" s="50"/>
      <c r="N399" s="50"/>
      <c r="O399" s="51" t="n">
        <v>118</v>
      </c>
      <c r="P399" s="51" t="n">
        <v>124</v>
      </c>
      <c r="Q399" s="51" t="n">
        <v>120</v>
      </c>
      <c r="R399" s="50" t="n">
        <v>16</v>
      </c>
      <c r="S399" s="50" t="n">
        <v>679</v>
      </c>
      <c r="T399" s="50" t="n">
        <v>233</v>
      </c>
      <c r="U399" s="52" t="n">
        <f aca="false">IF(T399&lt;&gt;0,T399/S399,"")</f>
        <v>0.343151693667158</v>
      </c>
    </row>
    <row r="400" s="2" customFormat="true" ht="12.95" hidden="false" customHeight="true" outlineLevel="0" collapsed="false">
      <c r="A400" s="49" t="n">
        <v>5</v>
      </c>
      <c r="B400" s="50" t="n">
        <v>21</v>
      </c>
      <c r="C400" s="50" t="n">
        <v>2</v>
      </c>
      <c r="D400" s="50" t="n">
        <v>1</v>
      </c>
      <c r="E400" s="50" t="n">
        <v>0</v>
      </c>
      <c r="F400" s="50" t="n">
        <v>4</v>
      </c>
      <c r="G400" s="50" t="n">
        <v>120</v>
      </c>
      <c r="H400" s="50" t="n">
        <v>38</v>
      </c>
      <c r="I400" s="50" t="n">
        <v>149</v>
      </c>
      <c r="J400" s="50" t="n">
        <v>26</v>
      </c>
      <c r="K400" s="50" t="n">
        <v>118</v>
      </c>
      <c r="L400" s="50" t="n">
        <v>38</v>
      </c>
      <c r="M400" s="50"/>
      <c r="N400" s="50"/>
      <c r="O400" s="51" t="n">
        <v>138</v>
      </c>
      <c r="P400" s="51" t="n">
        <v>151</v>
      </c>
      <c r="Q400" s="51" t="n">
        <v>139</v>
      </c>
      <c r="R400" s="50" t="n">
        <v>20</v>
      </c>
      <c r="S400" s="50" t="n">
        <v>836</v>
      </c>
      <c r="T400" s="50" t="n">
        <v>212</v>
      </c>
      <c r="U400" s="52" t="n">
        <f aca="false">IF(T400&lt;&gt;0,T400/S400,"")</f>
        <v>0.253588516746411</v>
      </c>
    </row>
    <row r="401" s="2" customFormat="true" ht="12.95" hidden="false" customHeight="true" outlineLevel="0" collapsed="false">
      <c r="A401" s="49" t="n">
        <v>6</v>
      </c>
      <c r="B401" s="50" t="n">
        <v>11</v>
      </c>
      <c r="C401" s="50" t="n">
        <v>3</v>
      </c>
      <c r="D401" s="50" t="n">
        <v>1</v>
      </c>
      <c r="E401" s="50" t="n">
        <v>1</v>
      </c>
      <c r="F401" s="50" t="n">
        <v>2</v>
      </c>
      <c r="G401" s="50" t="n">
        <v>142</v>
      </c>
      <c r="H401" s="50" t="n">
        <v>27</v>
      </c>
      <c r="I401" s="50" t="n">
        <v>157</v>
      </c>
      <c r="J401" s="50" t="n">
        <v>15</v>
      </c>
      <c r="K401" s="50" t="n">
        <v>115</v>
      </c>
      <c r="L401" s="50" t="n">
        <v>42</v>
      </c>
      <c r="M401" s="50"/>
      <c r="N401" s="50"/>
      <c r="O401" s="51" t="n">
        <v>116</v>
      </c>
      <c r="P401" s="51" t="n">
        <v>129</v>
      </c>
      <c r="Q401" s="51" t="n">
        <v>120</v>
      </c>
      <c r="R401" s="50" t="n">
        <v>12</v>
      </c>
      <c r="S401" s="50" t="n">
        <v>685</v>
      </c>
      <c r="T401" s="50" t="n">
        <v>206</v>
      </c>
      <c r="U401" s="52" t="n">
        <f aca="false">IF(T401&lt;&gt;0,T401/S401,"")</f>
        <v>0.300729927007299</v>
      </c>
    </row>
    <row r="402" s="2" customFormat="true" ht="12.95" hidden="false" customHeight="true" outlineLevel="0" collapsed="false">
      <c r="A402" s="49" t="n">
        <v>7</v>
      </c>
      <c r="B402" s="50" t="n">
        <v>15</v>
      </c>
      <c r="C402" s="50" t="n">
        <v>0</v>
      </c>
      <c r="D402" s="50" t="n">
        <v>0</v>
      </c>
      <c r="E402" s="50" t="n">
        <v>1</v>
      </c>
      <c r="F402" s="50" t="n">
        <v>1</v>
      </c>
      <c r="G402" s="50" t="n">
        <v>60</v>
      </c>
      <c r="H402" s="50" t="n">
        <v>18</v>
      </c>
      <c r="I402" s="50" t="n">
        <v>72</v>
      </c>
      <c r="J402" s="50" t="n">
        <v>16</v>
      </c>
      <c r="K402" s="50" t="n">
        <v>60</v>
      </c>
      <c r="L402" s="50" t="n">
        <v>21</v>
      </c>
      <c r="M402" s="50"/>
      <c r="N402" s="50"/>
      <c r="O402" s="51" t="n">
        <v>55</v>
      </c>
      <c r="P402" s="51" t="n">
        <v>57</v>
      </c>
      <c r="Q402" s="51" t="n">
        <v>60</v>
      </c>
      <c r="R402" s="50" t="n">
        <v>7</v>
      </c>
      <c r="S402" s="50" t="n">
        <v>602</v>
      </c>
      <c r="T402" s="50" t="n">
        <v>118</v>
      </c>
      <c r="U402" s="52" t="n">
        <f aca="false">IF(T402&lt;&gt;0,T402/S402,"")</f>
        <v>0.196013289036545</v>
      </c>
    </row>
    <row r="403" s="2" customFormat="true" ht="12.95" hidden="false" customHeight="true" outlineLevel="0" collapsed="false">
      <c r="A403" s="49" t="n">
        <v>8</v>
      </c>
      <c r="B403" s="50" t="n">
        <v>19</v>
      </c>
      <c r="C403" s="50" t="n">
        <v>1</v>
      </c>
      <c r="D403" s="50" t="n">
        <v>0</v>
      </c>
      <c r="E403" s="50" t="n">
        <v>0</v>
      </c>
      <c r="F403" s="50" t="n">
        <v>0</v>
      </c>
      <c r="G403" s="50" t="n">
        <v>228</v>
      </c>
      <c r="H403" s="50" t="n">
        <v>46</v>
      </c>
      <c r="I403" s="50" t="n">
        <v>258</v>
      </c>
      <c r="J403" s="50" t="n">
        <v>16</v>
      </c>
      <c r="K403" s="50" t="n">
        <v>183</v>
      </c>
      <c r="L403" s="50" t="n">
        <v>78</v>
      </c>
      <c r="M403" s="50"/>
      <c r="N403" s="50"/>
      <c r="O403" s="51" t="n">
        <v>203</v>
      </c>
      <c r="P403" s="51" t="n">
        <v>211</v>
      </c>
      <c r="Q403" s="51" t="n">
        <v>205</v>
      </c>
      <c r="R403" s="50" t="n">
        <v>21</v>
      </c>
      <c r="S403" s="50" t="n">
        <v>900</v>
      </c>
      <c r="T403" s="50" t="n">
        <v>325</v>
      </c>
      <c r="U403" s="52" t="n">
        <f aca="false">IF(T403&lt;&gt;0,T403/S403,"")</f>
        <v>0.361111111111111</v>
      </c>
    </row>
    <row r="404" s="2" customFormat="true" ht="12.95" hidden="false" customHeight="true" outlineLevel="0" collapsed="false">
      <c r="A404" s="49" t="n">
        <v>9</v>
      </c>
      <c r="B404" s="50" t="n">
        <v>16</v>
      </c>
      <c r="C404" s="50" t="n">
        <v>1</v>
      </c>
      <c r="D404" s="50" t="n">
        <v>1</v>
      </c>
      <c r="E404" s="50" t="n">
        <v>1</v>
      </c>
      <c r="F404" s="50" t="n">
        <v>2</v>
      </c>
      <c r="G404" s="50" t="n">
        <v>222</v>
      </c>
      <c r="H404" s="50" t="n">
        <v>39</v>
      </c>
      <c r="I404" s="50" t="n">
        <v>234</v>
      </c>
      <c r="J404" s="50" t="n">
        <v>14</v>
      </c>
      <c r="K404" s="50" t="n">
        <v>186</v>
      </c>
      <c r="L404" s="50" t="n">
        <v>52</v>
      </c>
      <c r="M404" s="50"/>
      <c r="N404" s="50"/>
      <c r="O404" s="51" t="n">
        <v>167</v>
      </c>
      <c r="P404" s="51" t="n">
        <v>187</v>
      </c>
      <c r="Q404" s="51" t="n">
        <v>169</v>
      </c>
      <c r="R404" s="50" t="n">
        <v>40</v>
      </c>
      <c r="S404" s="50" t="n">
        <v>909</v>
      </c>
      <c r="T404" s="50" t="n">
        <v>318</v>
      </c>
      <c r="U404" s="52" t="n">
        <f aca="false">IF(T404&lt;&gt;0,T404/S404,"")</f>
        <v>0.34983498349835</v>
      </c>
    </row>
    <row r="405" s="2" customFormat="true" ht="12.95" hidden="false" customHeight="true" outlineLevel="0" collapsed="false">
      <c r="A405" s="49" t="n">
        <v>10</v>
      </c>
      <c r="B405" s="50" t="n">
        <v>17</v>
      </c>
      <c r="C405" s="50" t="n">
        <v>1</v>
      </c>
      <c r="D405" s="50" t="n">
        <v>1</v>
      </c>
      <c r="E405" s="50" t="n">
        <v>0</v>
      </c>
      <c r="F405" s="50" t="n">
        <v>1</v>
      </c>
      <c r="G405" s="50" t="n">
        <v>180</v>
      </c>
      <c r="H405" s="50" t="n">
        <v>48</v>
      </c>
      <c r="I405" s="50" t="n">
        <v>209</v>
      </c>
      <c r="J405" s="50" t="n">
        <v>14</v>
      </c>
      <c r="K405" s="50" t="n">
        <v>171</v>
      </c>
      <c r="L405" s="50" t="n">
        <v>57</v>
      </c>
      <c r="M405" s="50"/>
      <c r="N405" s="50"/>
      <c r="O405" s="51" t="n">
        <v>142</v>
      </c>
      <c r="P405" s="51" t="n">
        <v>151</v>
      </c>
      <c r="Q405" s="51" t="n">
        <v>144</v>
      </c>
      <c r="R405" s="50" t="n">
        <v>4</v>
      </c>
      <c r="S405" s="50" t="n">
        <v>703</v>
      </c>
      <c r="T405" s="50" t="n">
        <v>291</v>
      </c>
      <c r="U405" s="52" t="n">
        <f aca="false">IF(T405&lt;&gt;0,T405/S405,"")</f>
        <v>0.413940256045519</v>
      </c>
    </row>
    <row r="406" s="2" customFormat="true" ht="12.95" hidden="false" customHeight="true" outlineLevel="0" collapsed="false">
      <c r="A406" s="49" t="n">
        <v>11</v>
      </c>
      <c r="B406" s="50" t="n">
        <v>26</v>
      </c>
      <c r="C406" s="50" t="n">
        <v>0</v>
      </c>
      <c r="D406" s="50" t="n">
        <v>0</v>
      </c>
      <c r="E406" s="50" t="n">
        <v>2</v>
      </c>
      <c r="F406" s="50" t="n">
        <v>5</v>
      </c>
      <c r="G406" s="50" t="n">
        <v>370</v>
      </c>
      <c r="H406" s="50" t="n">
        <v>69</v>
      </c>
      <c r="I406" s="50" t="n">
        <v>407</v>
      </c>
      <c r="J406" s="50" t="n">
        <v>26</v>
      </c>
      <c r="K406" s="50" t="n">
        <v>308</v>
      </c>
      <c r="L406" s="50" t="n">
        <v>109</v>
      </c>
      <c r="M406" s="50"/>
      <c r="N406" s="50"/>
      <c r="O406" s="51" t="n">
        <v>355</v>
      </c>
      <c r="P406" s="51" t="n">
        <v>371</v>
      </c>
      <c r="Q406" s="51" t="n">
        <v>366</v>
      </c>
      <c r="R406" s="50" t="n">
        <v>29</v>
      </c>
      <c r="S406" s="50" t="n">
        <v>1691</v>
      </c>
      <c r="T406" s="50" t="n">
        <v>511</v>
      </c>
      <c r="U406" s="52" t="n">
        <f aca="false">IF(T406&lt;&gt;0,T406/S406,"")</f>
        <v>0.302188054405677</v>
      </c>
    </row>
    <row r="407" s="2" customFormat="true" ht="12.95" hidden="false" customHeight="true" outlineLevel="0" collapsed="false">
      <c r="A407" s="49" t="n">
        <v>12</v>
      </c>
      <c r="B407" s="50" t="n">
        <v>42</v>
      </c>
      <c r="C407" s="50" t="n">
        <v>2</v>
      </c>
      <c r="D407" s="50" t="n">
        <v>1</v>
      </c>
      <c r="E407" s="50" t="n">
        <v>2</v>
      </c>
      <c r="F407" s="50" t="n">
        <v>3</v>
      </c>
      <c r="G407" s="50" t="n">
        <v>382</v>
      </c>
      <c r="H407" s="50" t="n">
        <v>67</v>
      </c>
      <c r="I407" s="50" t="n">
        <v>422</v>
      </c>
      <c r="J407" s="50" t="n">
        <v>38</v>
      </c>
      <c r="K407" s="50" t="n">
        <v>326</v>
      </c>
      <c r="L407" s="50" t="n">
        <v>93</v>
      </c>
      <c r="M407" s="50"/>
      <c r="N407" s="50"/>
      <c r="O407" s="51" t="n">
        <v>299</v>
      </c>
      <c r="P407" s="51" t="n">
        <v>327</v>
      </c>
      <c r="Q407" s="51" t="n">
        <v>307</v>
      </c>
      <c r="R407" s="50" t="n">
        <v>31</v>
      </c>
      <c r="S407" s="50" t="n">
        <v>1380</v>
      </c>
      <c r="T407" s="50" t="n">
        <v>542</v>
      </c>
      <c r="U407" s="52" t="n">
        <f aca="false">IF(T407&lt;&gt;0,T407/S407,"")</f>
        <v>0.392753623188406</v>
      </c>
    </row>
    <row r="408" s="2" customFormat="true" ht="12.95" hidden="false" customHeight="true" outlineLevel="0" collapsed="false">
      <c r="A408" s="49" t="n">
        <v>13</v>
      </c>
      <c r="B408" s="50" t="n">
        <v>26</v>
      </c>
      <c r="C408" s="50" t="n">
        <v>4</v>
      </c>
      <c r="D408" s="50" t="n">
        <v>3</v>
      </c>
      <c r="E408" s="50" t="n">
        <v>1</v>
      </c>
      <c r="F408" s="50" t="n">
        <v>3</v>
      </c>
      <c r="G408" s="50" t="n">
        <v>197</v>
      </c>
      <c r="H408" s="50" t="n">
        <v>28</v>
      </c>
      <c r="I408" s="50" t="n">
        <v>208</v>
      </c>
      <c r="J408" s="50" t="n">
        <v>31</v>
      </c>
      <c r="K408" s="50" t="n">
        <v>156</v>
      </c>
      <c r="L408" s="50" t="n">
        <v>62</v>
      </c>
      <c r="M408" s="50"/>
      <c r="N408" s="50"/>
      <c r="O408" s="51" t="n">
        <v>174</v>
      </c>
      <c r="P408" s="51" t="n">
        <v>181</v>
      </c>
      <c r="Q408" s="51" t="n">
        <v>171</v>
      </c>
      <c r="R408" s="50" t="n">
        <v>28</v>
      </c>
      <c r="S408" s="50" t="n">
        <v>1153</v>
      </c>
      <c r="T408" s="50" t="n">
        <v>283</v>
      </c>
      <c r="U408" s="52" t="n">
        <f aca="false">IF(T408&lt;&gt;0,T408/S408,"")</f>
        <v>0.245446660884649</v>
      </c>
    </row>
    <row r="409" s="2" customFormat="true" ht="12.95" hidden="false" customHeight="true" outlineLevel="0" collapsed="false">
      <c r="A409" s="49" t="n">
        <v>15</v>
      </c>
      <c r="B409" s="50" t="n">
        <v>20</v>
      </c>
      <c r="C409" s="50" t="n">
        <v>0</v>
      </c>
      <c r="D409" s="50" t="n">
        <v>0</v>
      </c>
      <c r="E409" s="50" t="n">
        <v>2</v>
      </c>
      <c r="F409" s="50" t="n">
        <v>2</v>
      </c>
      <c r="G409" s="50" t="n">
        <v>128</v>
      </c>
      <c r="H409" s="50" t="n">
        <v>19</v>
      </c>
      <c r="I409" s="50" t="n">
        <v>141</v>
      </c>
      <c r="J409" s="50" t="n">
        <v>16</v>
      </c>
      <c r="K409" s="50" t="n">
        <v>96</v>
      </c>
      <c r="L409" s="50" t="n">
        <v>34</v>
      </c>
      <c r="M409" s="50"/>
      <c r="N409" s="50"/>
      <c r="O409" s="51" t="n">
        <v>104</v>
      </c>
      <c r="P409" s="51" t="n">
        <v>119</v>
      </c>
      <c r="Q409" s="51" t="n">
        <v>108</v>
      </c>
      <c r="R409" s="50" t="n">
        <v>9</v>
      </c>
      <c r="S409" s="50" t="n">
        <v>743</v>
      </c>
      <c r="T409" s="50" t="n">
        <v>189</v>
      </c>
      <c r="U409" s="52" t="n">
        <f aca="false">IF(T409&lt;&gt;0,T409/S409,"")</f>
        <v>0.254374158815612</v>
      </c>
    </row>
    <row r="410" s="2" customFormat="true" ht="12.95" hidden="false" customHeight="true" outlineLevel="0" collapsed="false">
      <c r="A410" s="49" t="n">
        <v>18</v>
      </c>
      <c r="B410" s="50" t="n">
        <v>13</v>
      </c>
      <c r="C410" s="50" t="n">
        <v>2</v>
      </c>
      <c r="D410" s="50" t="n">
        <v>0</v>
      </c>
      <c r="E410" s="50" t="n">
        <v>1</v>
      </c>
      <c r="F410" s="50" t="n">
        <v>1</v>
      </c>
      <c r="G410" s="50" t="n">
        <v>198</v>
      </c>
      <c r="H410" s="50" t="n">
        <v>21</v>
      </c>
      <c r="I410" s="50" t="n">
        <v>205</v>
      </c>
      <c r="J410" s="50" t="n">
        <v>15</v>
      </c>
      <c r="K410" s="50" t="n">
        <v>169</v>
      </c>
      <c r="L410" s="50" t="n">
        <v>36</v>
      </c>
      <c r="M410" s="50"/>
      <c r="N410" s="50"/>
      <c r="O410" s="51" t="n">
        <v>156</v>
      </c>
      <c r="P410" s="51" t="n">
        <v>164</v>
      </c>
      <c r="Q410" s="51" t="n">
        <v>160</v>
      </c>
      <c r="R410" s="50" t="n">
        <v>11</v>
      </c>
      <c r="S410" s="50" t="n">
        <v>1151</v>
      </c>
      <c r="T410" s="50" t="n">
        <v>250</v>
      </c>
      <c r="U410" s="52" t="n">
        <f aca="false">IF(T410&lt;&gt;0,T410/S410,"")</f>
        <v>0.217202432667246</v>
      </c>
    </row>
    <row r="411" s="2" customFormat="true" ht="12.95" hidden="false" customHeight="true" outlineLevel="0" collapsed="false">
      <c r="A411" s="49" t="n">
        <v>19</v>
      </c>
      <c r="B411" s="50" t="n">
        <v>9</v>
      </c>
      <c r="C411" s="50" t="n">
        <v>0</v>
      </c>
      <c r="D411" s="50" t="n">
        <v>1</v>
      </c>
      <c r="E411" s="50" t="n">
        <v>0</v>
      </c>
      <c r="F411" s="50" t="n">
        <v>0</v>
      </c>
      <c r="G411" s="50" t="n">
        <v>115</v>
      </c>
      <c r="H411" s="50" t="n">
        <v>17</v>
      </c>
      <c r="I411" s="50" t="n">
        <v>121</v>
      </c>
      <c r="J411" s="50" t="n">
        <v>8</v>
      </c>
      <c r="K411" s="50" t="n">
        <v>95</v>
      </c>
      <c r="L411" s="50" t="n">
        <v>34</v>
      </c>
      <c r="M411" s="50"/>
      <c r="N411" s="50"/>
      <c r="O411" s="51" t="n">
        <v>87</v>
      </c>
      <c r="P411" s="51" t="n">
        <v>94</v>
      </c>
      <c r="Q411" s="51" t="n">
        <v>89</v>
      </c>
      <c r="R411" s="50" t="n">
        <v>7</v>
      </c>
      <c r="S411" s="50" t="n">
        <v>506</v>
      </c>
      <c r="T411" s="50" t="n">
        <v>152</v>
      </c>
      <c r="U411" s="52" t="n">
        <f aca="false">IF(T411&lt;&gt;0,T411/S411,"")</f>
        <v>0.300395256916996</v>
      </c>
    </row>
    <row r="412" s="2" customFormat="true" ht="12.95" hidden="false" customHeight="true" outlineLevel="0" collapsed="false">
      <c r="A412" s="49" t="n">
        <v>20</v>
      </c>
      <c r="B412" s="50" t="n">
        <v>11</v>
      </c>
      <c r="C412" s="50" t="n">
        <v>1</v>
      </c>
      <c r="D412" s="50" t="n">
        <v>0</v>
      </c>
      <c r="E412" s="50" t="n">
        <v>0</v>
      </c>
      <c r="F412" s="50" t="n">
        <v>1</v>
      </c>
      <c r="G412" s="50" t="n">
        <v>312</v>
      </c>
      <c r="H412" s="50" t="n">
        <v>23</v>
      </c>
      <c r="I412" s="50" t="n">
        <v>316</v>
      </c>
      <c r="J412" s="50" t="n">
        <v>12</v>
      </c>
      <c r="K412" s="50" t="n">
        <v>260</v>
      </c>
      <c r="L412" s="50" t="n">
        <v>47</v>
      </c>
      <c r="M412" s="50"/>
      <c r="N412" s="50"/>
      <c r="O412" s="51" t="n">
        <v>206</v>
      </c>
      <c r="P412" s="51" t="n">
        <v>236</v>
      </c>
      <c r="Q412" s="51" t="n">
        <v>203</v>
      </c>
      <c r="R412" s="50" t="n">
        <v>18</v>
      </c>
      <c r="S412" s="50" t="n">
        <v>1261</v>
      </c>
      <c r="T412" s="50" t="n">
        <v>378</v>
      </c>
      <c r="U412" s="52" t="n">
        <f aca="false">IF(T412&lt;&gt;0,T412/S412,"")</f>
        <v>0.299762093576527</v>
      </c>
    </row>
    <row r="413" s="2" customFormat="true" ht="12.95" hidden="false" customHeight="true" outlineLevel="0" collapsed="false">
      <c r="A413" s="49" t="n">
        <v>21</v>
      </c>
      <c r="B413" s="50" t="n">
        <v>17</v>
      </c>
      <c r="C413" s="50" t="n">
        <v>1</v>
      </c>
      <c r="D413" s="50" t="n">
        <v>1</v>
      </c>
      <c r="E413" s="50" t="n">
        <v>3</v>
      </c>
      <c r="F413" s="50" t="n">
        <v>4</v>
      </c>
      <c r="G413" s="50" t="n">
        <v>423</v>
      </c>
      <c r="H413" s="50" t="n">
        <v>23</v>
      </c>
      <c r="I413" s="50" t="n">
        <v>426</v>
      </c>
      <c r="J413" s="50" t="n">
        <v>24</v>
      </c>
      <c r="K413" s="50" t="n">
        <v>337</v>
      </c>
      <c r="L413" s="50" t="n">
        <v>88</v>
      </c>
      <c r="M413" s="50"/>
      <c r="N413" s="50"/>
      <c r="O413" s="51" t="n">
        <v>287</v>
      </c>
      <c r="P413" s="51" t="n">
        <v>313</v>
      </c>
      <c r="Q413" s="51" t="n">
        <v>288</v>
      </c>
      <c r="R413" s="50" t="n">
        <v>45</v>
      </c>
      <c r="S413" s="50" t="n">
        <v>1223</v>
      </c>
      <c r="T413" s="50" t="n">
        <v>525</v>
      </c>
      <c r="U413" s="52" t="n">
        <f aca="false">IF(T413&lt;&gt;0,T413/S413,"")</f>
        <v>0.429272281275552</v>
      </c>
    </row>
    <row r="414" s="2" customFormat="true" ht="12.95" hidden="false" customHeight="true" outlineLevel="0" collapsed="false">
      <c r="A414" s="49" t="n">
        <v>22</v>
      </c>
      <c r="B414" s="50" t="n">
        <v>10</v>
      </c>
      <c r="C414" s="50" t="n">
        <v>3</v>
      </c>
      <c r="D414" s="50" t="n">
        <v>0</v>
      </c>
      <c r="E414" s="50" t="n">
        <v>0</v>
      </c>
      <c r="F414" s="50" t="n">
        <v>0</v>
      </c>
      <c r="G414" s="50" t="n">
        <v>158</v>
      </c>
      <c r="H414" s="50" t="n">
        <v>16</v>
      </c>
      <c r="I414" s="50" t="n">
        <v>162</v>
      </c>
      <c r="J414" s="50" t="n">
        <v>8</v>
      </c>
      <c r="K414" s="50" t="n">
        <v>128</v>
      </c>
      <c r="L414" s="50" t="n">
        <v>36</v>
      </c>
      <c r="M414" s="50"/>
      <c r="N414" s="50"/>
      <c r="O414" s="51" t="n">
        <v>109</v>
      </c>
      <c r="P414" s="51" t="n">
        <v>119</v>
      </c>
      <c r="Q414" s="51" t="n">
        <v>114</v>
      </c>
      <c r="R414" s="50" t="n">
        <v>6</v>
      </c>
      <c r="S414" s="50" t="n">
        <v>588</v>
      </c>
      <c r="T414" s="50" t="n">
        <v>202</v>
      </c>
      <c r="U414" s="52" t="n">
        <f aca="false">IF(T414&lt;&gt;0,T414/S414,"")</f>
        <v>0.343537414965986</v>
      </c>
    </row>
    <row r="415" s="2" customFormat="true" ht="12.95" hidden="false" customHeight="true" outlineLevel="0" collapsed="false">
      <c r="A415" s="49" t="n">
        <v>23</v>
      </c>
      <c r="B415" s="50" t="n">
        <v>7</v>
      </c>
      <c r="C415" s="50" t="n">
        <v>0</v>
      </c>
      <c r="D415" s="50" t="n">
        <v>0</v>
      </c>
      <c r="E415" s="50" t="n">
        <v>1</v>
      </c>
      <c r="F415" s="50" t="n">
        <v>0</v>
      </c>
      <c r="G415" s="50" t="n">
        <v>191</v>
      </c>
      <c r="H415" s="50" t="n">
        <v>29</v>
      </c>
      <c r="I415" s="50" t="n">
        <v>204</v>
      </c>
      <c r="J415" s="50" t="n">
        <v>7</v>
      </c>
      <c r="K415" s="50" t="n">
        <v>166</v>
      </c>
      <c r="L415" s="50" t="n">
        <v>33</v>
      </c>
      <c r="M415" s="50"/>
      <c r="N415" s="50"/>
      <c r="O415" s="51" t="n">
        <v>180</v>
      </c>
      <c r="P415" s="51" t="n">
        <v>193</v>
      </c>
      <c r="Q415" s="51" t="n">
        <v>181</v>
      </c>
      <c r="R415" s="50" t="n">
        <v>13</v>
      </c>
      <c r="S415" s="50" t="n">
        <v>863</v>
      </c>
      <c r="T415" s="50" t="n">
        <v>244</v>
      </c>
      <c r="U415" s="52" t="n">
        <f aca="false">IF(T415&lt;&gt;0,T415/S415,"")</f>
        <v>0.282734646581692</v>
      </c>
    </row>
    <row r="416" s="2" customFormat="true" ht="12.95" hidden="false" customHeight="true" outlineLevel="0" collapsed="false">
      <c r="A416" s="49" t="n">
        <v>25</v>
      </c>
      <c r="B416" s="50" t="n">
        <v>11</v>
      </c>
      <c r="C416" s="50" t="n">
        <v>0</v>
      </c>
      <c r="D416" s="50" t="n">
        <v>0</v>
      </c>
      <c r="E416" s="50" t="n">
        <v>1</v>
      </c>
      <c r="F416" s="50" t="n">
        <v>1</v>
      </c>
      <c r="G416" s="50" t="n">
        <v>225</v>
      </c>
      <c r="H416" s="50" t="n">
        <v>25</v>
      </c>
      <c r="I416" s="50" t="n">
        <v>233</v>
      </c>
      <c r="J416" s="50" t="n">
        <v>7</v>
      </c>
      <c r="K416" s="50" t="n">
        <v>181</v>
      </c>
      <c r="L416" s="50" t="n">
        <v>61</v>
      </c>
      <c r="M416" s="50"/>
      <c r="N416" s="50"/>
      <c r="O416" s="51" t="n">
        <v>144</v>
      </c>
      <c r="P416" s="51" t="n">
        <v>163</v>
      </c>
      <c r="Q416" s="51" t="n">
        <v>151</v>
      </c>
      <c r="R416" s="50" t="n">
        <v>17</v>
      </c>
      <c r="S416" s="50" t="n">
        <v>806</v>
      </c>
      <c r="T416" s="50" t="n">
        <v>284</v>
      </c>
      <c r="U416" s="52" t="n">
        <f aca="false">IF(T416&lt;&gt;0,T416/S416,"")</f>
        <v>0.352357320099256</v>
      </c>
    </row>
    <row r="417" s="2" customFormat="true" ht="12.95" hidden="false" customHeight="true" outlineLevel="0" collapsed="false">
      <c r="A417" s="49" t="n">
        <v>27</v>
      </c>
      <c r="B417" s="50" t="n">
        <v>0</v>
      </c>
      <c r="C417" s="50" t="n">
        <v>0</v>
      </c>
      <c r="D417" s="50" t="n">
        <v>0</v>
      </c>
      <c r="E417" s="50" t="n">
        <v>0</v>
      </c>
      <c r="F417" s="50" t="n">
        <v>0</v>
      </c>
      <c r="G417" s="50" t="n">
        <v>112</v>
      </c>
      <c r="H417" s="50" t="n">
        <v>14</v>
      </c>
      <c r="I417" s="50" t="n">
        <v>119</v>
      </c>
      <c r="J417" s="50" t="n">
        <v>0</v>
      </c>
      <c r="K417" s="50" t="n">
        <v>94</v>
      </c>
      <c r="L417" s="50" t="n">
        <v>23</v>
      </c>
      <c r="M417" s="50"/>
      <c r="N417" s="50"/>
      <c r="O417" s="51" t="n">
        <v>79</v>
      </c>
      <c r="P417" s="51" t="n">
        <v>86</v>
      </c>
      <c r="Q417" s="51" t="n">
        <v>81</v>
      </c>
      <c r="R417" s="50" t="n">
        <v>14</v>
      </c>
      <c r="S417" s="50" t="n">
        <v>432</v>
      </c>
      <c r="T417" s="50" t="n">
        <v>133</v>
      </c>
      <c r="U417" s="52" t="n">
        <f aca="false">IF(T417&lt;&gt;0,T417/S417,"")</f>
        <v>0.30787037037037</v>
      </c>
    </row>
    <row r="418" s="2" customFormat="true" ht="12.95" hidden="false" customHeight="true" outlineLevel="0" collapsed="false">
      <c r="A418" s="49" t="n">
        <v>28</v>
      </c>
      <c r="B418" s="50" t="n">
        <v>14</v>
      </c>
      <c r="C418" s="50" t="n">
        <v>0</v>
      </c>
      <c r="D418" s="50" t="n">
        <v>0</v>
      </c>
      <c r="E418" s="50" t="n">
        <v>3</v>
      </c>
      <c r="F418" s="50" t="n">
        <v>3</v>
      </c>
      <c r="G418" s="50" t="n">
        <v>226</v>
      </c>
      <c r="H418" s="50" t="n">
        <v>25</v>
      </c>
      <c r="I418" s="50" t="n">
        <v>239</v>
      </c>
      <c r="J418" s="50" t="n">
        <v>16</v>
      </c>
      <c r="K418" s="50" t="n">
        <v>184</v>
      </c>
      <c r="L418" s="50" t="n">
        <v>63</v>
      </c>
      <c r="M418" s="50"/>
      <c r="N418" s="50"/>
      <c r="O418" s="51" t="n">
        <v>160</v>
      </c>
      <c r="P418" s="51" t="n">
        <v>179</v>
      </c>
      <c r="Q418" s="51" t="n">
        <v>161</v>
      </c>
      <c r="R418" s="50" t="n">
        <v>12</v>
      </c>
      <c r="S418" s="50" t="n">
        <v>792</v>
      </c>
      <c r="T418" s="50" t="n">
        <v>290</v>
      </c>
      <c r="U418" s="52" t="n">
        <f aca="false">IF(T418&lt;&gt;0,T418/S418,"")</f>
        <v>0.366161616161616</v>
      </c>
    </row>
    <row r="419" s="2" customFormat="true" ht="12.95" hidden="false" customHeight="true" outlineLevel="0" collapsed="false">
      <c r="A419" s="49" t="n">
        <v>29</v>
      </c>
      <c r="B419" s="50" t="n">
        <v>37</v>
      </c>
      <c r="C419" s="50" t="n">
        <v>0</v>
      </c>
      <c r="D419" s="50" t="n">
        <v>0</v>
      </c>
      <c r="E419" s="50" t="n">
        <v>0</v>
      </c>
      <c r="F419" s="50" t="n">
        <v>8</v>
      </c>
      <c r="G419" s="50" t="n">
        <v>354</v>
      </c>
      <c r="H419" s="50" t="n">
        <v>60</v>
      </c>
      <c r="I419" s="50" t="n">
        <v>392</v>
      </c>
      <c r="J419" s="50" t="n">
        <v>39</v>
      </c>
      <c r="K419" s="50" t="n">
        <v>303</v>
      </c>
      <c r="L419" s="50" t="n">
        <v>89</v>
      </c>
      <c r="M419" s="50"/>
      <c r="N419" s="50"/>
      <c r="O419" s="51" t="n">
        <v>290</v>
      </c>
      <c r="P419" s="51" t="n">
        <v>313</v>
      </c>
      <c r="Q419" s="51" t="n">
        <v>301</v>
      </c>
      <c r="R419" s="50" t="n">
        <v>24</v>
      </c>
      <c r="S419" s="50" t="n">
        <v>2142</v>
      </c>
      <c r="T419" s="50" t="n">
        <v>500</v>
      </c>
      <c r="U419" s="52" t="n">
        <f aca="false">IF(T419&lt;&gt;0,T419/S419,"")</f>
        <v>0.233426704014939</v>
      </c>
    </row>
    <row r="420" s="2" customFormat="true" ht="12.95" hidden="false" customHeight="true" outlineLevel="0" collapsed="false">
      <c r="A420" s="49" t="n">
        <v>30</v>
      </c>
      <c r="B420" s="50" t="n">
        <v>26</v>
      </c>
      <c r="C420" s="50" t="n">
        <v>0</v>
      </c>
      <c r="D420" s="50" t="n">
        <v>0</v>
      </c>
      <c r="E420" s="50" t="n">
        <v>2</v>
      </c>
      <c r="F420" s="50" t="n">
        <v>3</v>
      </c>
      <c r="G420" s="50" t="n">
        <v>344</v>
      </c>
      <c r="H420" s="50" t="n">
        <v>54</v>
      </c>
      <c r="I420" s="50" t="n">
        <v>364</v>
      </c>
      <c r="J420" s="50" t="n">
        <v>26</v>
      </c>
      <c r="K420" s="50" t="n">
        <v>303</v>
      </c>
      <c r="L420" s="50" t="n">
        <v>70</v>
      </c>
      <c r="M420" s="50"/>
      <c r="N420" s="50"/>
      <c r="O420" s="51" t="n">
        <v>264</v>
      </c>
      <c r="P420" s="51" t="n">
        <v>284</v>
      </c>
      <c r="Q420" s="51" t="n">
        <v>272</v>
      </c>
      <c r="R420" s="50" t="n">
        <v>26</v>
      </c>
      <c r="S420" s="50" t="n">
        <v>1549</v>
      </c>
      <c r="T420" s="50" t="n">
        <v>456</v>
      </c>
      <c r="U420" s="52" t="n">
        <f aca="false">IF(T420&lt;&gt;0,T420/S420,"")</f>
        <v>0.294383473208522</v>
      </c>
    </row>
    <row r="421" s="2" customFormat="true" ht="12.95" hidden="false" customHeight="true" outlineLevel="0" collapsed="false">
      <c r="A421" s="49" t="n">
        <v>32</v>
      </c>
      <c r="B421" s="50" t="n">
        <v>22</v>
      </c>
      <c r="C421" s="50" t="n">
        <v>1</v>
      </c>
      <c r="D421" s="50" t="n">
        <v>1</v>
      </c>
      <c r="E421" s="50" t="n">
        <v>2</v>
      </c>
      <c r="F421" s="50" t="n">
        <v>1</v>
      </c>
      <c r="G421" s="50" t="n">
        <v>265</v>
      </c>
      <c r="H421" s="50" t="n">
        <v>39</v>
      </c>
      <c r="I421" s="50" t="n">
        <v>279</v>
      </c>
      <c r="J421" s="50" t="n">
        <v>24</v>
      </c>
      <c r="K421" s="50" t="n">
        <v>237</v>
      </c>
      <c r="L421" s="50" t="n">
        <v>57</v>
      </c>
      <c r="M421" s="50"/>
      <c r="N421" s="50"/>
      <c r="O421" s="51" t="n">
        <v>201</v>
      </c>
      <c r="P421" s="51" t="n">
        <v>219</v>
      </c>
      <c r="Q421" s="51" t="n">
        <v>212</v>
      </c>
      <c r="R421" s="50" t="n">
        <v>18</v>
      </c>
      <c r="S421" s="50" t="n">
        <v>1363</v>
      </c>
      <c r="T421" s="50" t="n">
        <v>347</v>
      </c>
      <c r="U421" s="52" t="n">
        <f aca="false">IF(T421&lt;&gt;0,T421/S421,"")</f>
        <v>0.254585473220836</v>
      </c>
    </row>
    <row r="422" s="2" customFormat="true" ht="12.95" hidden="false" customHeight="true" outlineLevel="0" collapsed="false">
      <c r="A422" s="49" t="n">
        <v>33</v>
      </c>
      <c r="B422" s="50" t="n">
        <v>56</v>
      </c>
      <c r="C422" s="50" t="n">
        <v>3</v>
      </c>
      <c r="D422" s="50" t="n">
        <v>0</v>
      </c>
      <c r="E422" s="50" t="n">
        <v>2</v>
      </c>
      <c r="F422" s="50" t="n">
        <v>13</v>
      </c>
      <c r="G422" s="50" t="n">
        <v>349</v>
      </c>
      <c r="H422" s="50" t="n">
        <v>52</v>
      </c>
      <c r="I422" s="50" t="n">
        <v>371</v>
      </c>
      <c r="J422" s="50" t="n">
        <v>58</v>
      </c>
      <c r="K422" s="50" t="n">
        <v>291</v>
      </c>
      <c r="L422" s="50" t="n">
        <v>82</v>
      </c>
      <c r="M422" s="50"/>
      <c r="N422" s="50"/>
      <c r="O422" s="51" t="n">
        <v>328</v>
      </c>
      <c r="P422" s="51" t="n">
        <v>343</v>
      </c>
      <c r="Q422" s="51" t="n">
        <v>336</v>
      </c>
      <c r="R422" s="50" t="n">
        <v>39</v>
      </c>
      <c r="S422" s="50" t="n">
        <v>1640</v>
      </c>
      <c r="T422" s="50" t="n">
        <v>522</v>
      </c>
      <c r="U422" s="52" t="n">
        <f aca="false">IF(T422&lt;&gt;0,T422/S422,"")</f>
        <v>0.318292682926829</v>
      </c>
    </row>
    <row r="423" s="2" customFormat="true" ht="12.95" hidden="false" customHeight="true" outlineLevel="0" collapsed="false">
      <c r="A423" s="49" t="n">
        <v>34</v>
      </c>
      <c r="B423" s="50" t="n">
        <v>32</v>
      </c>
      <c r="C423" s="50" t="n">
        <v>3</v>
      </c>
      <c r="D423" s="50" t="n">
        <v>2</v>
      </c>
      <c r="E423" s="50" t="n">
        <v>0</v>
      </c>
      <c r="F423" s="50" t="n">
        <v>2</v>
      </c>
      <c r="G423" s="50" t="n">
        <v>169</v>
      </c>
      <c r="H423" s="50" t="n">
        <v>35</v>
      </c>
      <c r="I423" s="50" t="n">
        <v>187</v>
      </c>
      <c r="J423" s="50" t="n">
        <v>28</v>
      </c>
      <c r="K423" s="50" t="n">
        <v>128</v>
      </c>
      <c r="L423" s="50" t="n">
        <v>58</v>
      </c>
      <c r="M423" s="50"/>
      <c r="N423" s="50"/>
      <c r="O423" s="51" t="n">
        <v>176</v>
      </c>
      <c r="P423" s="51" t="n">
        <v>182</v>
      </c>
      <c r="Q423" s="51" t="n">
        <v>173</v>
      </c>
      <c r="R423" s="50" t="n">
        <v>28</v>
      </c>
      <c r="S423" s="50" t="n">
        <v>964</v>
      </c>
      <c r="T423" s="50" t="n">
        <v>263</v>
      </c>
      <c r="U423" s="52" t="n">
        <f aca="false">IF(T423&lt;&gt;0,T423/S423,"")</f>
        <v>0.272821576763485</v>
      </c>
    </row>
    <row r="424" s="2" customFormat="true" ht="12.95" hidden="false" customHeight="true" outlineLevel="0" collapsed="false">
      <c r="A424" s="49" t="n">
        <v>35</v>
      </c>
      <c r="B424" s="50" t="n">
        <v>48</v>
      </c>
      <c r="C424" s="50" t="n">
        <v>0</v>
      </c>
      <c r="D424" s="50" t="n">
        <v>1</v>
      </c>
      <c r="E424" s="50" t="n">
        <v>2</v>
      </c>
      <c r="F424" s="50" t="n">
        <v>4</v>
      </c>
      <c r="G424" s="50" t="n">
        <v>329</v>
      </c>
      <c r="H424" s="50" t="n">
        <v>39</v>
      </c>
      <c r="I424" s="50" t="n">
        <v>338</v>
      </c>
      <c r="J424" s="50" t="n">
        <v>49</v>
      </c>
      <c r="K424" s="50" t="n">
        <v>260</v>
      </c>
      <c r="L424" s="50" t="n">
        <v>78</v>
      </c>
      <c r="M424" s="50"/>
      <c r="N424" s="50"/>
      <c r="O424" s="51" t="n">
        <v>299</v>
      </c>
      <c r="P424" s="51" t="n">
        <v>315</v>
      </c>
      <c r="Q424" s="51" t="n">
        <v>308</v>
      </c>
      <c r="R424" s="50" t="n">
        <v>30</v>
      </c>
      <c r="S424" s="50" t="n">
        <v>1448</v>
      </c>
      <c r="T424" s="50" t="n">
        <v>469</v>
      </c>
      <c r="U424" s="52" t="n">
        <f aca="false">IF(T424&lt;&gt;0,T424/S424,"")</f>
        <v>0.323895027624309</v>
      </c>
    </row>
    <row r="425" s="2" customFormat="true" ht="12.95" hidden="false" customHeight="true" outlineLevel="0" collapsed="false">
      <c r="A425" s="49" t="n">
        <v>36</v>
      </c>
      <c r="B425" s="50" t="n">
        <v>61</v>
      </c>
      <c r="C425" s="50" t="n">
        <v>1</v>
      </c>
      <c r="D425" s="50" t="n">
        <v>2</v>
      </c>
      <c r="E425" s="50" t="n">
        <v>1</v>
      </c>
      <c r="F425" s="50" t="n">
        <v>6</v>
      </c>
      <c r="G425" s="50" t="n">
        <v>266</v>
      </c>
      <c r="H425" s="50" t="n">
        <v>40</v>
      </c>
      <c r="I425" s="50" t="n">
        <v>275</v>
      </c>
      <c r="J425" s="50" t="n">
        <v>52</v>
      </c>
      <c r="K425" s="50" t="n">
        <v>208</v>
      </c>
      <c r="L425" s="50" t="n">
        <v>78</v>
      </c>
      <c r="M425" s="50"/>
      <c r="N425" s="50"/>
      <c r="O425" s="51" t="n">
        <v>273</v>
      </c>
      <c r="P425" s="51" t="n">
        <v>303</v>
      </c>
      <c r="Q425" s="51" t="n">
        <v>296</v>
      </c>
      <c r="R425" s="50" t="n">
        <v>23</v>
      </c>
      <c r="S425" s="50" t="n">
        <v>1466</v>
      </c>
      <c r="T425" s="50" t="n">
        <v>420</v>
      </c>
      <c r="U425" s="52" t="n">
        <f aca="false">IF(T425&lt;&gt;0,T425/S425,"")</f>
        <v>0.286493860845839</v>
      </c>
    </row>
    <row r="426" s="2" customFormat="true" ht="12.95" hidden="false" customHeight="true" outlineLevel="0" collapsed="false">
      <c r="A426" s="49" t="n">
        <v>37</v>
      </c>
      <c r="B426" s="50" t="n">
        <v>51</v>
      </c>
      <c r="C426" s="50" t="n">
        <v>2</v>
      </c>
      <c r="D426" s="50" t="n">
        <v>0</v>
      </c>
      <c r="E426" s="50" t="n">
        <v>1</v>
      </c>
      <c r="F426" s="50" t="n">
        <v>3</v>
      </c>
      <c r="G426" s="50" t="n">
        <v>351</v>
      </c>
      <c r="H426" s="50" t="n">
        <v>25</v>
      </c>
      <c r="I426" s="50" t="n">
        <v>353</v>
      </c>
      <c r="J426" s="50" t="n">
        <v>46</v>
      </c>
      <c r="K426" s="50" t="n">
        <v>275</v>
      </c>
      <c r="L426" s="50" t="n">
        <v>76</v>
      </c>
      <c r="M426" s="50"/>
      <c r="N426" s="50"/>
      <c r="O426" s="51" t="n">
        <v>311</v>
      </c>
      <c r="P426" s="51" t="n">
        <v>322</v>
      </c>
      <c r="Q426" s="51" t="n">
        <v>319</v>
      </c>
      <c r="R426" s="50" t="n">
        <v>38</v>
      </c>
      <c r="S426" s="50" t="n">
        <v>1446</v>
      </c>
      <c r="T426" s="50" t="n">
        <v>464</v>
      </c>
      <c r="U426" s="52" t="n">
        <f aca="false">IF(T426&lt;&gt;0,T426/S426,"")</f>
        <v>0.32088520055325</v>
      </c>
    </row>
    <row r="427" s="2" customFormat="true" ht="12.95" hidden="false" customHeight="true" outlineLevel="0" collapsed="false">
      <c r="A427" s="49" t="n">
        <v>38</v>
      </c>
      <c r="B427" s="50" t="n">
        <v>22</v>
      </c>
      <c r="C427" s="50" t="n">
        <v>1</v>
      </c>
      <c r="D427" s="50" t="n">
        <v>0</v>
      </c>
      <c r="E427" s="50" t="n">
        <v>0</v>
      </c>
      <c r="F427" s="50" t="n">
        <v>4</v>
      </c>
      <c r="G427" s="50" t="n">
        <v>181</v>
      </c>
      <c r="H427" s="50" t="n">
        <v>22</v>
      </c>
      <c r="I427" s="50" t="n">
        <v>191</v>
      </c>
      <c r="J427" s="50" t="n">
        <v>25</v>
      </c>
      <c r="K427" s="50" t="n">
        <v>132</v>
      </c>
      <c r="L427" s="50" t="n">
        <v>52</v>
      </c>
      <c r="M427" s="50"/>
      <c r="N427" s="50"/>
      <c r="O427" s="51" t="n">
        <v>172</v>
      </c>
      <c r="P427" s="51" t="n">
        <v>180</v>
      </c>
      <c r="Q427" s="51" t="n">
        <v>171</v>
      </c>
      <c r="R427" s="50" t="n">
        <v>22</v>
      </c>
      <c r="S427" s="50" t="n">
        <v>1826</v>
      </c>
      <c r="T427" s="50" t="n">
        <v>249</v>
      </c>
      <c r="U427" s="52" t="n">
        <f aca="false">IF(T427&lt;&gt;0,T427/S427,"")</f>
        <v>0.136363636363636</v>
      </c>
    </row>
    <row r="428" s="2" customFormat="true" ht="12.95" hidden="false" customHeight="true" outlineLevel="0" collapsed="false">
      <c r="A428" s="49" t="n">
        <v>39</v>
      </c>
      <c r="B428" s="50" t="n">
        <v>60</v>
      </c>
      <c r="C428" s="50" t="n">
        <v>1</v>
      </c>
      <c r="D428" s="50" t="n">
        <v>0</v>
      </c>
      <c r="E428" s="50" t="n">
        <v>3</v>
      </c>
      <c r="F428" s="50" t="n">
        <v>3</v>
      </c>
      <c r="G428" s="50" t="n">
        <v>544</v>
      </c>
      <c r="H428" s="50" t="n">
        <v>68</v>
      </c>
      <c r="I428" s="50" t="n">
        <v>578</v>
      </c>
      <c r="J428" s="50" t="n">
        <v>53</v>
      </c>
      <c r="K428" s="50" t="n">
        <v>421</v>
      </c>
      <c r="L428" s="50" t="n">
        <v>156</v>
      </c>
      <c r="M428" s="50"/>
      <c r="N428" s="50"/>
      <c r="O428" s="51" t="n">
        <v>502</v>
      </c>
      <c r="P428" s="51" t="n">
        <v>527</v>
      </c>
      <c r="Q428" s="51" t="n">
        <v>507</v>
      </c>
      <c r="R428" s="50" t="n">
        <v>51</v>
      </c>
      <c r="S428" s="50" t="n">
        <v>1797</v>
      </c>
      <c r="T428" s="50" t="n">
        <v>738</v>
      </c>
      <c r="U428" s="52" t="n">
        <f aca="false">IF(T428&lt;&gt;0,T428/S428,"")</f>
        <v>0.410684474123539</v>
      </c>
    </row>
    <row r="429" s="2" customFormat="true" ht="12.95" hidden="false" customHeight="true" outlineLevel="0" collapsed="false">
      <c r="A429" s="49" t="n">
        <v>40</v>
      </c>
      <c r="B429" s="50" t="n">
        <v>40</v>
      </c>
      <c r="C429" s="50" t="n">
        <v>3</v>
      </c>
      <c r="D429" s="50" t="n">
        <v>0</v>
      </c>
      <c r="E429" s="50" t="n">
        <v>3</v>
      </c>
      <c r="F429" s="50" t="n">
        <v>4</v>
      </c>
      <c r="G429" s="50" t="n">
        <v>165</v>
      </c>
      <c r="H429" s="50" t="n">
        <v>26</v>
      </c>
      <c r="I429" s="50" t="n">
        <v>171</v>
      </c>
      <c r="J429" s="50" t="n">
        <v>41</v>
      </c>
      <c r="K429" s="50" t="n">
        <v>126</v>
      </c>
      <c r="L429" s="50" t="n">
        <v>60</v>
      </c>
      <c r="M429" s="50"/>
      <c r="N429" s="50"/>
      <c r="O429" s="51" t="n">
        <v>166</v>
      </c>
      <c r="P429" s="51" t="n">
        <v>198</v>
      </c>
      <c r="Q429" s="51" t="n">
        <v>178</v>
      </c>
      <c r="R429" s="50" t="n">
        <v>15</v>
      </c>
      <c r="S429" s="50" t="n">
        <v>1547</v>
      </c>
      <c r="T429" s="50" t="n">
        <v>272</v>
      </c>
      <c r="U429" s="52" t="n">
        <f aca="false">IF(T429&lt;&gt;0,T429/S429,"")</f>
        <v>0.175824175824176</v>
      </c>
    </row>
    <row r="430" s="2" customFormat="true" ht="12.95" hidden="false" customHeight="true" outlineLevel="0" collapsed="false">
      <c r="A430" s="49" t="n">
        <v>41</v>
      </c>
      <c r="B430" s="50" t="n">
        <v>24</v>
      </c>
      <c r="C430" s="50" t="n">
        <v>0</v>
      </c>
      <c r="D430" s="50" t="n">
        <v>1</v>
      </c>
      <c r="E430" s="50" t="n">
        <v>0</v>
      </c>
      <c r="F430" s="50" t="n">
        <v>4</v>
      </c>
      <c r="G430" s="50" t="n">
        <v>244</v>
      </c>
      <c r="H430" s="50" t="n">
        <v>33</v>
      </c>
      <c r="I430" s="50" t="n">
        <v>258</v>
      </c>
      <c r="J430" s="50" t="n">
        <v>24</v>
      </c>
      <c r="K430" s="50" t="n">
        <v>186</v>
      </c>
      <c r="L430" s="50" t="n">
        <v>72</v>
      </c>
      <c r="M430" s="50"/>
      <c r="N430" s="50"/>
      <c r="O430" s="51" t="n">
        <v>218</v>
      </c>
      <c r="P430" s="51" t="n">
        <v>231</v>
      </c>
      <c r="Q430" s="51" t="n">
        <v>221</v>
      </c>
      <c r="R430" s="50" t="n">
        <v>19</v>
      </c>
      <c r="S430" s="50" t="n">
        <v>1156</v>
      </c>
      <c r="T430" s="50" t="n">
        <v>336</v>
      </c>
      <c r="U430" s="52" t="n">
        <f aca="false">IF(T430&lt;&gt;0,T430/S430,"")</f>
        <v>0.290657439446367</v>
      </c>
    </row>
    <row r="431" s="2" customFormat="true" ht="12.95" hidden="false" customHeight="true" outlineLevel="0" collapsed="false">
      <c r="A431" s="49" t="n">
        <v>42</v>
      </c>
      <c r="B431" s="50" t="n">
        <v>36</v>
      </c>
      <c r="C431" s="50" t="n">
        <v>1</v>
      </c>
      <c r="D431" s="50" t="n">
        <v>0</v>
      </c>
      <c r="E431" s="50" t="n">
        <v>1</v>
      </c>
      <c r="F431" s="50" t="n">
        <v>3</v>
      </c>
      <c r="G431" s="50" t="n">
        <v>147</v>
      </c>
      <c r="H431" s="50" t="n">
        <v>17</v>
      </c>
      <c r="I431" s="50" t="n">
        <v>152</v>
      </c>
      <c r="J431" s="50" t="n">
        <v>32</v>
      </c>
      <c r="K431" s="50" t="n">
        <v>105</v>
      </c>
      <c r="L431" s="50" t="n">
        <v>50</v>
      </c>
      <c r="M431" s="50"/>
      <c r="N431" s="50"/>
      <c r="O431" s="51" t="n">
        <v>143</v>
      </c>
      <c r="P431" s="51" t="n">
        <v>147</v>
      </c>
      <c r="Q431" s="51" t="n">
        <v>146</v>
      </c>
      <c r="R431" s="50" t="n">
        <v>14</v>
      </c>
      <c r="S431" s="50" t="n">
        <v>725</v>
      </c>
      <c r="T431" s="50" t="n">
        <v>221</v>
      </c>
      <c r="U431" s="52" t="n">
        <f aca="false">IF(T431&lt;&gt;0,T431/S431,"")</f>
        <v>0.304827586206897</v>
      </c>
    </row>
    <row r="432" s="2" customFormat="true" ht="12.95" hidden="false" customHeight="true" outlineLevel="0" collapsed="false">
      <c r="A432" s="49" t="n">
        <v>43</v>
      </c>
      <c r="B432" s="50" t="n">
        <v>41</v>
      </c>
      <c r="C432" s="50" t="n">
        <v>1</v>
      </c>
      <c r="D432" s="50" t="n">
        <v>0</v>
      </c>
      <c r="E432" s="50" t="n">
        <v>1</v>
      </c>
      <c r="F432" s="50" t="n">
        <v>1</v>
      </c>
      <c r="G432" s="50" t="n">
        <v>204</v>
      </c>
      <c r="H432" s="50" t="n">
        <v>29</v>
      </c>
      <c r="I432" s="50" t="n">
        <v>219</v>
      </c>
      <c r="J432" s="50" t="n">
        <v>37</v>
      </c>
      <c r="K432" s="50" t="n">
        <v>161</v>
      </c>
      <c r="L432" s="50" t="n">
        <v>55</v>
      </c>
      <c r="M432" s="50"/>
      <c r="N432" s="50"/>
      <c r="O432" s="51" t="n">
        <v>198</v>
      </c>
      <c r="P432" s="51" t="n">
        <v>227</v>
      </c>
      <c r="Q432" s="51" t="n">
        <v>206</v>
      </c>
      <c r="R432" s="50" t="n">
        <v>26</v>
      </c>
      <c r="S432" s="50" t="n">
        <v>1135</v>
      </c>
      <c r="T432" s="50" t="n">
        <v>307</v>
      </c>
      <c r="U432" s="52" t="n">
        <f aca="false">IF(T432&lt;&gt;0,T432/S432,"")</f>
        <v>0.270484581497797</v>
      </c>
    </row>
    <row r="433" s="2" customFormat="true" ht="12.95" hidden="false" customHeight="true" outlineLevel="0" collapsed="false">
      <c r="A433" s="49" t="n">
        <v>44</v>
      </c>
      <c r="B433" s="50" t="n">
        <v>30</v>
      </c>
      <c r="C433" s="50" t="n">
        <v>4</v>
      </c>
      <c r="D433" s="50" t="n">
        <v>1</v>
      </c>
      <c r="E433" s="50" t="n">
        <v>3</v>
      </c>
      <c r="F433" s="50" t="n">
        <v>4</v>
      </c>
      <c r="G433" s="50" t="n">
        <v>197</v>
      </c>
      <c r="H433" s="50" t="n">
        <v>31</v>
      </c>
      <c r="I433" s="50" t="n">
        <v>214</v>
      </c>
      <c r="J433" s="50" t="n">
        <v>37</v>
      </c>
      <c r="K433" s="50" t="n">
        <v>165</v>
      </c>
      <c r="L433" s="50" t="n">
        <v>49</v>
      </c>
      <c r="M433" s="50"/>
      <c r="N433" s="50"/>
      <c r="O433" s="51" t="n">
        <v>199</v>
      </c>
      <c r="P433" s="51" t="n">
        <v>220</v>
      </c>
      <c r="Q433" s="51" t="n">
        <v>215</v>
      </c>
      <c r="R433" s="50" t="n">
        <v>18</v>
      </c>
      <c r="S433" s="50" t="n">
        <v>1108</v>
      </c>
      <c r="T433" s="50" t="n">
        <v>298</v>
      </c>
      <c r="U433" s="52" t="n">
        <f aca="false">IF(T433&lt;&gt;0,T433/S433,"")</f>
        <v>0.268953068592058</v>
      </c>
    </row>
    <row r="434" s="2" customFormat="true" ht="12.95" hidden="false" customHeight="true" outlineLevel="0" collapsed="false">
      <c r="A434" s="49" t="n">
        <v>45</v>
      </c>
      <c r="B434" s="50" t="n">
        <v>36</v>
      </c>
      <c r="C434" s="50" t="n">
        <v>0</v>
      </c>
      <c r="D434" s="50" t="n">
        <v>0</v>
      </c>
      <c r="E434" s="50" t="n">
        <v>0</v>
      </c>
      <c r="F434" s="50" t="n">
        <v>3</v>
      </c>
      <c r="G434" s="50" t="n">
        <v>276</v>
      </c>
      <c r="H434" s="50" t="n">
        <v>32</v>
      </c>
      <c r="I434" s="50" t="n">
        <v>291</v>
      </c>
      <c r="J434" s="50" t="n">
        <v>28</v>
      </c>
      <c r="K434" s="50" t="n">
        <v>237</v>
      </c>
      <c r="L434" s="50" t="n">
        <v>64</v>
      </c>
      <c r="M434" s="50"/>
      <c r="N434" s="50"/>
      <c r="O434" s="51" t="n">
        <v>212</v>
      </c>
      <c r="P434" s="51" t="n">
        <v>245</v>
      </c>
      <c r="Q434" s="51" t="n">
        <v>223</v>
      </c>
      <c r="R434" s="50" t="n">
        <v>8</v>
      </c>
      <c r="S434" s="50" t="n">
        <v>1032</v>
      </c>
      <c r="T434" s="50" t="n">
        <v>392</v>
      </c>
      <c r="U434" s="52" t="n">
        <f aca="false">IF(T434&lt;&gt;0,T434/S434,"")</f>
        <v>0.37984496124031</v>
      </c>
    </row>
    <row r="435" s="2" customFormat="true" ht="12.95" hidden="false" customHeight="true" outlineLevel="0" collapsed="false">
      <c r="A435" s="49" t="n">
        <v>46</v>
      </c>
      <c r="B435" s="50" t="n">
        <v>29</v>
      </c>
      <c r="C435" s="50" t="n">
        <v>0</v>
      </c>
      <c r="D435" s="50" t="n">
        <v>1</v>
      </c>
      <c r="E435" s="50" t="n">
        <v>2</v>
      </c>
      <c r="F435" s="50" t="n">
        <v>3</v>
      </c>
      <c r="G435" s="50" t="n">
        <v>341</v>
      </c>
      <c r="H435" s="50" t="n">
        <v>47</v>
      </c>
      <c r="I435" s="50" t="n">
        <v>369</v>
      </c>
      <c r="J435" s="50" t="n">
        <v>29</v>
      </c>
      <c r="K435" s="50" t="n">
        <v>266</v>
      </c>
      <c r="L435" s="50" t="n">
        <v>100</v>
      </c>
      <c r="M435" s="50"/>
      <c r="N435" s="50"/>
      <c r="O435" s="51" t="n">
        <v>300</v>
      </c>
      <c r="P435" s="51" t="n">
        <v>308</v>
      </c>
      <c r="Q435" s="51" t="n">
        <v>308</v>
      </c>
      <c r="R435" s="50" t="n">
        <v>10</v>
      </c>
      <c r="S435" s="50" t="n">
        <v>1274</v>
      </c>
      <c r="T435" s="50" t="n">
        <v>446</v>
      </c>
      <c r="U435" s="52" t="n">
        <f aca="false">IF(T435&lt;&gt;0,T435/S435,"")</f>
        <v>0.350078492935636</v>
      </c>
    </row>
    <row r="436" s="2" customFormat="true" ht="12.95" hidden="false" customHeight="true" outlineLevel="0" collapsed="false">
      <c r="A436" s="49" t="n">
        <v>47</v>
      </c>
      <c r="B436" s="50" t="n">
        <v>28</v>
      </c>
      <c r="C436" s="50" t="n">
        <v>1</v>
      </c>
      <c r="D436" s="50" t="n">
        <v>1</v>
      </c>
      <c r="E436" s="50" t="n">
        <v>1</v>
      </c>
      <c r="F436" s="50" t="n">
        <v>2</v>
      </c>
      <c r="G436" s="50" t="n">
        <v>165</v>
      </c>
      <c r="H436" s="50" t="n">
        <v>29</v>
      </c>
      <c r="I436" s="50" t="n">
        <v>188</v>
      </c>
      <c r="J436" s="50" t="n">
        <v>27</v>
      </c>
      <c r="K436" s="50" t="n">
        <v>148</v>
      </c>
      <c r="L436" s="50" t="n">
        <v>37</v>
      </c>
      <c r="M436" s="50"/>
      <c r="N436" s="50"/>
      <c r="O436" s="51" t="n">
        <v>162</v>
      </c>
      <c r="P436" s="51" t="n">
        <v>178</v>
      </c>
      <c r="Q436" s="51" t="n">
        <v>165</v>
      </c>
      <c r="R436" s="50" t="n">
        <v>8</v>
      </c>
      <c r="S436" s="50" t="n">
        <v>836</v>
      </c>
      <c r="T436" s="50" t="n">
        <v>253</v>
      </c>
      <c r="U436" s="52" t="n">
        <f aca="false">IF(T436&lt;&gt;0,T436/S436,"")</f>
        <v>0.302631578947368</v>
      </c>
    </row>
    <row r="437" s="2" customFormat="true" ht="12.95" hidden="false" customHeight="true" outlineLevel="0" collapsed="false">
      <c r="A437" s="49" t="n">
        <v>48</v>
      </c>
      <c r="B437" s="50" t="n">
        <v>18</v>
      </c>
      <c r="C437" s="50" t="n">
        <v>1</v>
      </c>
      <c r="D437" s="50" t="n">
        <v>0</v>
      </c>
      <c r="E437" s="50" t="n">
        <v>2</v>
      </c>
      <c r="F437" s="50" t="n">
        <v>0</v>
      </c>
      <c r="G437" s="50" t="n">
        <v>146</v>
      </c>
      <c r="H437" s="50" t="n">
        <v>16</v>
      </c>
      <c r="I437" s="50" t="n">
        <v>149</v>
      </c>
      <c r="J437" s="50" t="n">
        <v>16</v>
      </c>
      <c r="K437" s="50" t="n">
        <v>105</v>
      </c>
      <c r="L437" s="50" t="n">
        <v>50</v>
      </c>
      <c r="M437" s="50"/>
      <c r="N437" s="50"/>
      <c r="O437" s="51" t="n">
        <v>119</v>
      </c>
      <c r="P437" s="51" t="n">
        <v>134</v>
      </c>
      <c r="Q437" s="51" t="n">
        <v>123</v>
      </c>
      <c r="R437" s="50" t="n">
        <v>11</v>
      </c>
      <c r="S437" s="50" t="n">
        <v>730</v>
      </c>
      <c r="T437" s="50" t="n">
        <v>200</v>
      </c>
      <c r="U437" s="52" t="n">
        <f aca="false">IF(T437&lt;&gt;0,T437/S437,"")</f>
        <v>0.273972602739726</v>
      </c>
    </row>
    <row r="438" s="2" customFormat="true" ht="12.95" hidden="false" customHeight="true" outlineLevel="0" collapsed="false">
      <c r="A438" s="49" t="n">
        <v>49</v>
      </c>
      <c r="B438" s="50" t="n">
        <v>40</v>
      </c>
      <c r="C438" s="50" t="n">
        <v>1</v>
      </c>
      <c r="D438" s="50" t="n">
        <v>0</v>
      </c>
      <c r="E438" s="50" t="n">
        <v>2</v>
      </c>
      <c r="F438" s="50" t="n">
        <v>6</v>
      </c>
      <c r="G438" s="50" t="n">
        <v>454</v>
      </c>
      <c r="H438" s="50" t="n">
        <v>58</v>
      </c>
      <c r="I438" s="50" t="n">
        <v>480</v>
      </c>
      <c r="J438" s="50" t="n">
        <v>38</v>
      </c>
      <c r="K438" s="50" t="n">
        <v>386</v>
      </c>
      <c r="L438" s="50" t="n">
        <v>92</v>
      </c>
      <c r="M438" s="50"/>
      <c r="N438" s="50"/>
      <c r="O438" s="51" t="n">
        <v>430</v>
      </c>
      <c r="P438" s="51" t="n">
        <v>452</v>
      </c>
      <c r="Q438" s="51" t="n">
        <v>439</v>
      </c>
      <c r="R438" s="50" t="n">
        <v>39</v>
      </c>
      <c r="S438" s="50" t="n">
        <v>1575</v>
      </c>
      <c r="T438" s="50" t="n">
        <v>621</v>
      </c>
      <c r="U438" s="52" t="n">
        <f aca="false">IF(T438&lt;&gt;0,T438/S438,"")</f>
        <v>0.394285714285714</v>
      </c>
    </row>
    <row r="439" customFormat="false" ht="12.95" hidden="false" customHeight="true" outlineLevel="0" collapsed="false">
      <c r="A439" s="49" t="n">
        <v>50</v>
      </c>
      <c r="B439" s="50" t="n">
        <v>61</v>
      </c>
      <c r="C439" s="50" t="n">
        <v>0</v>
      </c>
      <c r="D439" s="50" t="n">
        <v>0</v>
      </c>
      <c r="E439" s="50" t="n">
        <v>0</v>
      </c>
      <c r="F439" s="50" t="n">
        <v>7</v>
      </c>
      <c r="G439" s="50" t="n">
        <v>532</v>
      </c>
      <c r="H439" s="50" t="n">
        <v>56</v>
      </c>
      <c r="I439" s="50" t="n">
        <v>555</v>
      </c>
      <c r="J439" s="50" t="n">
        <v>53</v>
      </c>
      <c r="K439" s="50" t="n">
        <v>441</v>
      </c>
      <c r="L439" s="50" t="n">
        <v>119</v>
      </c>
      <c r="M439" s="50"/>
      <c r="N439" s="50"/>
      <c r="O439" s="51" t="n">
        <v>462</v>
      </c>
      <c r="P439" s="51" t="n">
        <v>501</v>
      </c>
      <c r="Q439" s="51" t="n">
        <v>471</v>
      </c>
      <c r="R439" s="50" t="n">
        <v>30</v>
      </c>
      <c r="S439" s="50" t="n">
        <v>1921</v>
      </c>
      <c r="T439" s="50" t="n">
        <v>723</v>
      </c>
      <c r="U439" s="52" t="n">
        <f aca="false">IF(T439&lt;&gt;0,T439/S439,"")</f>
        <v>0.376366475793857</v>
      </c>
    </row>
    <row r="440" s="2" customFormat="true" ht="12.95" hidden="false" customHeight="true" outlineLevel="0" collapsed="false">
      <c r="A440" s="49" t="n">
        <v>51</v>
      </c>
      <c r="B440" s="50" t="n">
        <v>14</v>
      </c>
      <c r="C440" s="50" t="n">
        <v>0</v>
      </c>
      <c r="D440" s="50" t="n">
        <v>0</v>
      </c>
      <c r="E440" s="50" t="n">
        <v>1</v>
      </c>
      <c r="F440" s="50" t="n">
        <v>1</v>
      </c>
      <c r="G440" s="50" t="n">
        <v>212</v>
      </c>
      <c r="H440" s="50" t="n">
        <v>29</v>
      </c>
      <c r="I440" s="50" t="n">
        <v>213</v>
      </c>
      <c r="J440" s="50" t="n">
        <v>16</v>
      </c>
      <c r="K440" s="50" t="n">
        <v>189</v>
      </c>
      <c r="L440" s="50" t="n">
        <v>47</v>
      </c>
      <c r="M440" s="50"/>
      <c r="N440" s="50"/>
      <c r="O440" s="51" t="n">
        <v>160</v>
      </c>
      <c r="P440" s="51" t="n">
        <v>177</v>
      </c>
      <c r="Q440" s="51" t="n">
        <v>164</v>
      </c>
      <c r="R440" s="50" t="n">
        <v>12</v>
      </c>
      <c r="S440" s="50" t="n">
        <v>992</v>
      </c>
      <c r="T440" s="50" t="n">
        <v>277</v>
      </c>
      <c r="U440" s="52" t="n">
        <f aca="false">IF(T440&lt;&gt;0,T440/S440,"")</f>
        <v>0.279233870967742</v>
      </c>
    </row>
    <row r="441" s="2" customFormat="true" ht="12.95" hidden="false" customHeight="true" outlineLevel="0" collapsed="false">
      <c r="A441" s="49" t="n">
        <v>52</v>
      </c>
      <c r="B441" s="50" t="n">
        <v>20</v>
      </c>
      <c r="C441" s="50" t="n">
        <v>0</v>
      </c>
      <c r="D441" s="50" t="n">
        <v>0</v>
      </c>
      <c r="E441" s="50" t="n">
        <v>0</v>
      </c>
      <c r="F441" s="50" t="n">
        <v>2</v>
      </c>
      <c r="G441" s="50" t="n">
        <v>160</v>
      </c>
      <c r="H441" s="50" t="n">
        <v>22</v>
      </c>
      <c r="I441" s="50" t="n">
        <v>178</v>
      </c>
      <c r="J441" s="50" t="n">
        <v>22</v>
      </c>
      <c r="K441" s="50" t="n">
        <v>149</v>
      </c>
      <c r="L441" s="50" t="n">
        <v>39</v>
      </c>
      <c r="M441" s="50"/>
      <c r="N441" s="50"/>
      <c r="O441" s="51" t="n">
        <v>136</v>
      </c>
      <c r="P441" s="51" t="n">
        <v>162</v>
      </c>
      <c r="Q441" s="51" t="n">
        <v>145</v>
      </c>
      <c r="R441" s="50" t="n">
        <v>6</v>
      </c>
      <c r="S441" s="50" t="n">
        <v>893</v>
      </c>
      <c r="T441" s="50" t="n">
        <v>232</v>
      </c>
      <c r="U441" s="52" t="n">
        <f aca="false">IF(T441&lt;&gt;0,T441/S441,"")</f>
        <v>0.25979843225084</v>
      </c>
    </row>
    <row r="442" s="2" customFormat="true" ht="12.95" hidden="false" customHeight="true" outlineLevel="0" collapsed="false">
      <c r="A442" s="49" t="n">
        <v>54</v>
      </c>
      <c r="B442" s="50" t="n">
        <v>13</v>
      </c>
      <c r="C442" s="50" t="n">
        <v>2</v>
      </c>
      <c r="D442" s="50" t="n">
        <v>0</v>
      </c>
      <c r="E442" s="50" t="n">
        <v>0</v>
      </c>
      <c r="F442" s="50" t="n">
        <v>3</v>
      </c>
      <c r="G442" s="50" t="n">
        <v>223</v>
      </c>
      <c r="H442" s="50" t="n">
        <v>34</v>
      </c>
      <c r="I442" s="50" t="n">
        <v>242</v>
      </c>
      <c r="J442" s="50" t="n">
        <v>11</v>
      </c>
      <c r="K442" s="50" t="n">
        <v>201</v>
      </c>
      <c r="L442" s="50" t="n">
        <v>48</v>
      </c>
      <c r="M442" s="50"/>
      <c r="N442" s="50"/>
      <c r="O442" s="51" t="n">
        <v>165</v>
      </c>
      <c r="P442" s="51" t="n">
        <v>179</v>
      </c>
      <c r="Q442" s="51" t="n">
        <v>169</v>
      </c>
      <c r="R442" s="50" t="n">
        <v>11</v>
      </c>
      <c r="S442" s="50" t="n">
        <v>919</v>
      </c>
      <c r="T442" s="50" t="n">
        <v>307</v>
      </c>
      <c r="U442" s="52" t="n">
        <f aca="false">IF(T442&lt;&gt;0,T442/S442,"")</f>
        <v>0.334058759521219</v>
      </c>
    </row>
    <row r="443" s="2" customFormat="true" ht="12.95" hidden="false" customHeight="true" outlineLevel="0" collapsed="false">
      <c r="A443" s="49" t="n">
        <v>55</v>
      </c>
      <c r="B443" s="50" t="n">
        <v>17</v>
      </c>
      <c r="C443" s="50" t="n">
        <v>0</v>
      </c>
      <c r="D443" s="50" t="n">
        <v>0</v>
      </c>
      <c r="E443" s="50" t="n">
        <v>2</v>
      </c>
      <c r="F443" s="50" t="n">
        <v>1</v>
      </c>
      <c r="G443" s="50" t="n">
        <v>234</v>
      </c>
      <c r="H443" s="50" t="n">
        <v>29</v>
      </c>
      <c r="I443" s="50" t="n">
        <v>242</v>
      </c>
      <c r="J443" s="50" t="n">
        <v>19</v>
      </c>
      <c r="K443" s="50" t="n">
        <v>192</v>
      </c>
      <c r="L443" s="50" t="n">
        <v>45</v>
      </c>
      <c r="M443" s="50"/>
      <c r="N443" s="50"/>
      <c r="O443" s="51" t="n">
        <v>161</v>
      </c>
      <c r="P443" s="51" t="n">
        <v>190</v>
      </c>
      <c r="Q443" s="51" t="n">
        <v>169</v>
      </c>
      <c r="R443" s="50" t="n">
        <v>11</v>
      </c>
      <c r="S443" s="50" t="n">
        <v>819</v>
      </c>
      <c r="T443" s="50" t="n">
        <v>304</v>
      </c>
      <c r="U443" s="52" t="n">
        <f aca="false">IF(T443&lt;&gt;0,T443/S443,"")</f>
        <v>0.371184371184371</v>
      </c>
    </row>
    <row r="444" s="2" customFormat="true" ht="12.95" hidden="false" customHeight="true" outlineLevel="0" collapsed="false">
      <c r="A444" s="49" t="n">
        <v>56</v>
      </c>
      <c r="B444" s="50" t="n">
        <v>25</v>
      </c>
      <c r="C444" s="50" t="n">
        <v>1</v>
      </c>
      <c r="D444" s="50" t="n">
        <v>1</v>
      </c>
      <c r="E444" s="50" t="n">
        <v>1</v>
      </c>
      <c r="F444" s="50" t="n">
        <v>2</v>
      </c>
      <c r="G444" s="50" t="n">
        <v>423</v>
      </c>
      <c r="H444" s="50" t="n">
        <v>49</v>
      </c>
      <c r="I444" s="50" t="n">
        <v>453</v>
      </c>
      <c r="J444" s="50" t="n">
        <v>28</v>
      </c>
      <c r="K444" s="50" t="n">
        <v>360</v>
      </c>
      <c r="L444" s="50" t="n">
        <v>97</v>
      </c>
      <c r="M444" s="50"/>
      <c r="N444" s="50"/>
      <c r="O444" s="51" t="n">
        <v>330</v>
      </c>
      <c r="P444" s="51" t="n">
        <v>344</v>
      </c>
      <c r="Q444" s="51" t="n">
        <v>336</v>
      </c>
      <c r="R444" s="50" t="n">
        <v>25</v>
      </c>
      <c r="S444" s="50" t="n">
        <v>1890</v>
      </c>
      <c r="T444" s="50" t="n">
        <v>550</v>
      </c>
      <c r="U444" s="52" t="n">
        <f aca="false">IF(T444&lt;&gt;0,T444/S444,"")</f>
        <v>0.291005291005291</v>
      </c>
    </row>
    <row r="445" s="2" customFormat="true" ht="12.95" hidden="false" customHeight="true" outlineLevel="0" collapsed="false">
      <c r="A445" s="49" t="n">
        <v>57</v>
      </c>
      <c r="B445" s="50" t="n">
        <v>9</v>
      </c>
      <c r="C445" s="50" t="n">
        <v>0</v>
      </c>
      <c r="D445" s="50" t="n">
        <v>1</v>
      </c>
      <c r="E445" s="50" t="n">
        <v>0</v>
      </c>
      <c r="F445" s="50" t="n">
        <v>2</v>
      </c>
      <c r="G445" s="50" t="n">
        <v>111</v>
      </c>
      <c r="H445" s="50" t="n">
        <v>8</v>
      </c>
      <c r="I445" s="50" t="n">
        <v>114</v>
      </c>
      <c r="J445" s="50" t="n">
        <v>11</v>
      </c>
      <c r="K445" s="50" t="n">
        <v>86</v>
      </c>
      <c r="L445" s="50" t="n">
        <v>28</v>
      </c>
      <c r="M445" s="50"/>
      <c r="N445" s="50"/>
      <c r="O445" s="51" t="n">
        <v>82</v>
      </c>
      <c r="P445" s="51" t="n">
        <v>97</v>
      </c>
      <c r="Q445" s="51" t="n">
        <v>89</v>
      </c>
      <c r="R445" s="50" t="n">
        <v>6</v>
      </c>
      <c r="S445" s="50" t="n">
        <v>510</v>
      </c>
      <c r="T445" s="50" t="n">
        <v>140</v>
      </c>
      <c r="U445" s="52" t="n">
        <f aca="false">IF(T445&lt;&gt;0,T445/S445,"")</f>
        <v>0.274509803921569</v>
      </c>
    </row>
    <row r="446" s="2" customFormat="true" ht="12.95" hidden="false" customHeight="true" outlineLevel="0" collapsed="false">
      <c r="A446" s="49" t="n">
        <v>59</v>
      </c>
      <c r="B446" s="50" t="n">
        <v>26</v>
      </c>
      <c r="C446" s="50" t="n">
        <v>1</v>
      </c>
      <c r="D446" s="50" t="n">
        <v>3</v>
      </c>
      <c r="E446" s="50" t="n">
        <v>1</v>
      </c>
      <c r="F446" s="50" t="n">
        <v>2</v>
      </c>
      <c r="G446" s="50" t="n">
        <v>335</v>
      </c>
      <c r="H446" s="50" t="n">
        <v>53</v>
      </c>
      <c r="I446" s="50" t="n">
        <v>361</v>
      </c>
      <c r="J446" s="50" t="n">
        <v>29</v>
      </c>
      <c r="K446" s="50" t="n">
        <v>294</v>
      </c>
      <c r="L446" s="50" t="n">
        <v>84</v>
      </c>
      <c r="M446" s="50"/>
      <c r="N446" s="50"/>
      <c r="O446" s="51" t="n">
        <v>262</v>
      </c>
      <c r="P446" s="51" t="n">
        <v>281</v>
      </c>
      <c r="Q446" s="51" t="n">
        <v>267</v>
      </c>
      <c r="R446" s="50" t="n">
        <v>22</v>
      </c>
      <c r="S446" s="50" t="n">
        <v>1702</v>
      </c>
      <c r="T446" s="50" t="n">
        <v>454</v>
      </c>
      <c r="U446" s="52" t="n">
        <f aca="false">IF(T446&lt;&gt;0,T446/S446,"")</f>
        <v>0.266745005875441</v>
      </c>
    </row>
    <row r="447" s="2" customFormat="true" ht="12.95" hidden="false" customHeight="true" outlineLevel="0" collapsed="false">
      <c r="A447" s="49" t="n">
        <v>60</v>
      </c>
      <c r="B447" s="50" t="n">
        <v>18</v>
      </c>
      <c r="C447" s="50" t="n">
        <v>0</v>
      </c>
      <c r="D447" s="50" t="n">
        <v>0</v>
      </c>
      <c r="E447" s="50" t="n">
        <v>1</v>
      </c>
      <c r="F447" s="50" t="n">
        <v>1</v>
      </c>
      <c r="G447" s="50" t="n">
        <v>274</v>
      </c>
      <c r="H447" s="50" t="n">
        <v>32</v>
      </c>
      <c r="I447" s="50" t="n">
        <v>282</v>
      </c>
      <c r="J447" s="50" t="n">
        <v>16</v>
      </c>
      <c r="K447" s="50" t="n">
        <v>225</v>
      </c>
      <c r="L447" s="50" t="n">
        <v>54</v>
      </c>
      <c r="M447" s="50"/>
      <c r="N447" s="50"/>
      <c r="O447" s="51" t="n">
        <v>213</v>
      </c>
      <c r="P447" s="51" t="n">
        <v>227</v>
      </c>
      <c r="Q447" s="51" t="n">
        <v>220</v>
      </c>
      <c r="R447" s="50" t="n">
        <v>20</v>
      </c>
      <c r="S447" s="50" t="n">
        <v>1019</v>
      </c>
      <c r="T447" s="50" t="n">
        <v>348</v>
      </c>
      <c r="U447" s="52" t="n">
        <f aca="false">IF(T447&lt;&gt;0,T447/S447,"")</f>
        <v>0.341511285574092</v>
      </c>
    </row>
    <row r="448" s="2" customFormat="true" ht="12.95" hidden="false" customHeight="true" outlineLevel="0" collapsed="false">
      <c r="A448" s="49" t="n">
        <v>61</v>
      </c>
      <c r="B448" s="50" t="n">
        <v>10</v>
      </c>
      <c r="C448" s="50" t="n">
        <v>0</v>
      </c>
      <c r="D448" s="50" t="n">
        <v>0</v>
      </c>
      <c r="E448" s="50" t="n">
        <v>0</v>
      </c>
      <c r="F448" s="50" t="n">
        <v>3</v>
      </c>
      <c r="G448" s="50" t="n">
        <v>177</v>
      </c>
      <c r="H448" s="50" t="n">
        <v>20</v>
      </c>
      <c r="I448" s="50" t="n">
        <v>190</v>
      </c>
      <c r="J448" s="50" t="n">
        <v>12</v>
      </c>
      <c r="K448" s="50" t="n">
        <v>149</v>
      </c>
      <c r="L448" s="50" t="n">
        <v>45</v>
      </c>
      <c r="M448" s="50"/>
      <c r="N448" s="50"/>
      <c r="O448" s="51" t="n">
        <v>128</v>
      </c>
      <c r="P448" s="51" t="n">
        <v>130</v>
      </c>
      <c r="Q448" s="51" t="n">
        <v>129</v>
      </c>
      <c r="R448" s="50" t="n">
        <v>3</v>
      </c>
      <c r="S448" s="50" t="n">
        <v>559</v>
      </c>
      <c r="T448" s="50" t="n">
        <v>221</v>
      </c>
      <c r="U448" s="52" t="n">
        <f aca="false">IF(T448&lt;&gt;0,T448/S448,"")</f>
        <v>0.395348837209302</v>
      </c>
    </row>
    <row r="449" s="2" customFormat="true" ht="12.95" hidden="false" customHeight="true" outlineLevel="0" collapsed="false">
      <c r="A449" s="49" t="n">
        <v>62</v>
      </c>
      <c r="B449" s="50" t="n">
        <v>16</v>
      </c>
      <c r="C449" s="50" t="n">
        <v>1</v>
      </c>
      <c r="D449" s="50" t="n">
        <v>0</v>
      </c>
      <c r="E449" s="50" t="n">
        <v>1</v>
      </c>
      <c r="F449" s="50" t="n">
        <v>0</v>
      </c>
      <c r="G449" s="50" t="n">
        <v>162</v>
      </c>
      <c r="H449" s="50" t="n">
        <v>22</v>
      </c>
      <c r="I449" s="50" t="n">
        <v>175</v>
      </c>
      <c r="J449" s="50" t="n">
        <v>16</v>
      </c>
      <c r="K449" s="50" t="n">
        <v>151</v>
      </c>
      <c r="L449" s="50" t="n">
        <v>36</v>
      </c>
      <c r="M449" s="50"/>
      <c r="N449" s="50"/>
      <c r="O449" s="51" t="n">
        <v>108</v>
      </c>
      <c r="P449" s="51" t="n">
        <v>126</v>
      </c>
      <c r="Q449" s="51" t="n">
        <v>119</v>
      </c>
      <c r="R449" s="50" t="n">
        <v>12</v>
      </c>
      <c r="S449" s="50" t="n">
        <v>985</v>
      </c>
      <c r="T449" s="50" t="n">
        <v>228</v>
      </c>
      <c r="U449" s="52" t="n">
        <f aca="false">IF(T449&lt;&gt;0,T449/S449,"")</f>
        <v>0.231472081218274</v>
      </c>
    </row>
    <row r="450" s="56" customFormat="true" ht="12.95" hidden="false" customHeight="true" outlineLevel="0" collapsed="false">
      <c r="A450" s="53" t="s">
        <v>40</v>
      </c>
      <c r="B450" s="54" t="n">
        <f aca="false">SUM(B397:B449)</f>
        <v>1308</v>
      </c>
      <c r="C450" s="54" t="n">
        <f aca="false">SUM(C397:C449)</f>
        <v>52</v>
      </c>
      <c r="D450" s="54" t="n">
        <f aca="false">SUM(D397:D449)</f>
        <v>26</v>
      </c>
      <c r="E450" s="54" t="n">
        <f aca="false">SUM(E397:E449)</f>
        <v>55</v>
      </c>
      <c r="F450" s="54" t="n">
        <f aca="false">SUM(F397:F449)</f>
        <v>137</v>
      </c>
      <c r="G450" s="54" t="n">
        <f aca="false">SUM(G397:G449)</f>
        <v>12815</v>
      </c>
      <c r="H450" s="54" t="n">
        <f aca="false">SUM(H397:H449)</f>
        <v>1784</v>
      </c>
      <c r="I450" s="54" t="n">
        <f aca="false">SUM(I397:I449)</f>
        <v>13644</v>
      </c>
      <c r="J450" s="54" t="n">
        <f aca="false">SUM(J397:J449)</f>
        <v>1291</v>
      </c>
      <c r="K450" s="54" t="n">
        <f aca="false">SUM(K397:K449)</f>
        <v>10650</v>
      </c>
      <c r="L450" s="54" t="n">
        <f aca="false">SUM(L397:L449)</f>
        <v>3204</v>
      </c>
      <c r="M450" s="54" t="n">
        <f aca="false">SUM(M397:M449)</f>
        <v>0</v>
      </c>
      <c r="N450" s="54" t="n">
        <f aca="false">SUM(N397:N449)</f>
        <v>0</v>
      </c>
      <c r="O450" s="54" t="n">
        <f aca="false">SUM(O397:O449)</f>
        <v>10676</v>
      </c>
      <c r="P450" s="54" t="n">
        <f aca="false">SUM(P397:P449)</f>
        <v>11548</v>
      </c>
      <c r="Q450" s="54" t="n">
        <f aca="false">SUM(Q397:Q449)</f>
        <v>10964</v>
      </c>
      <c r="R450" s="54" t="n">
        <f aca="false">SUM(R397:R449)</f>
        <v>1013</v>
      </c>
      <c r="S450" s="54" t="n">
        <f aca="false">SUM(S397:S449)</f>
        <v>58621</v>
      </c>
      <c r="T450" s="54" t="n">
        <f aca="false">SUM(T397:T449)</f>
        <v>17702</v>
      </c>
      <c r="U450" s="55" t="n">
        <f aca="false">IF(T450&lt;&gt;0,T450/S450,"")</f>
        <v>0.301973695433377</v>
      </c>
    </row>
    <row r="451" s="2" customFormat="true" ht="12.95" hidden="false" customHeight="true" outlineLevel="0" collapsed="false">
      <c r="A451" s="3"/>
      <c r="R451" s="57"/>
      <c r="S451" s="57"/>
      <c r="T451" s="57"/>
      <c r="U451" s="58"/>
    </row>
    <row r="452" s="2" customFormat="true" ht="12.95" hidden="false" customHeight="true" outlineLevel="0" collapsed="false">
      <c r="A452" s="41" t="s">
        <v>224</v>
      </c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60"/>
    </row>
    <row r="453" s="2" customFormat="true" ht="12.95" hidden="false" customHeight="true" outlineLevel="0" collapsed="false">
      <c r="A453" s="49" t="s">
        <v>225</v>
      </c>
      <c r="B453" s="50" t="n">
        <v>23</v>
      </c>
      <c r="C453" s="50" t="n">
        <v>0</v>
      </c>
      <c r="D453" s="50" t="n">
        <v>1</v>
      </c>
      <c r="E453" s="50" t="n">
        <v>1</v>
      </c>
      <c r="F453" s="50" t="n">
        <v>0</v>
      </c>
      <c r="G453" s="50" t="n">
        <v>126</v>
      </c>
      <c r="H453" s="50" t="n">
        <v>0</v>
      </c>
      <c r="I453" s="50" t="n">
        <v>125</v>
      </c>
      <c r="J453" s="50"/>
      <c r="K453" s="50"/>
      <c r="L453" s="50"/>
      <c r="M453" s="50" t="n">
        <v>18</v>
      </c>
      <c r="N453" s="50" t="n">
        <v>119</v>
      </c>
      <c r="O453" s="51" t="n">
        <v>113</v>
      </c>
      <c r="P453" s="51" t="n">
        <v>111</v>
      </c>
      <c r="Q453" s="51" t="n">
        <v>122</v>
      </c>
      <c r="R453" s="63" t="n">
        <v>6</v>
      </c>
      <c r="S453" s="50" t="n">
        <v>818</v>
      </c>
      <c r="T453" s="50" t="n">
        <v>156</v>
      </c>
      <c r="U453" s="52" t="n">
        <f aca="false">IF(T453&lt;&gt;0,T453/S453,"")</f>
        <v>0.190709046454768</v>
      </c>
    </row>
    <row r="454" s="2" customFormat="true" ht="12.95" hidden="false" customHeight="true" outlineLevel="0" collapsed="false">
      <c r="A454" s="49" t="s">
        <v>226</v>
      </c>
      <c r="B454" s="50" t="n">
        <v>24</v>
      </c>
      <c r="C454" s="50" t="n">
        <v>1</v>
      </c>
      <c r="D454" s="50" t="n">
        <v>2</v>
      </c>
      <c r="E454" s="50" t="n">
        <v>2</v>
      </c>
      <c r="F454" s="50" t="n">
        <v>0</v>
      </c>
      <c r="G454" s="50" t="n">
        <v>85</v>
      </c>
      <c r="H454" s="50" t="n">
        <v>0</v>
      </c>
      <c r="I454" s="50" t="n">
        <v>85</v>
      </c>
      <c r="J454" s="50"/>
      <c r="K454" s="50"/>
      <c r="L454" s="50"/>
      <c r="M454" s="50" t="n">
        <v>24</v>
      </c>
      <c r="N454" s="50" t="n">
        <v>81</v>
      </c>
      <c r="O454" s="51" t="n">
        <v>102</v>
      </c>
      <c r="P454" s="51" t="n">
        <v>91</v>
      </c>
      <c r="Q454" s="51" t="n">
        <v>99</v>
      </c>
      <c r="R454" s="63" t="n">
        <v>6</v>
      </c>
      <c r="S454" s="50" t="n">
        <v>641</v>
      </c>
      <c r="T454" s="50" t="n">
        <v>123</v>
      </c>
      <c r="U454" s="52" t="n">
        <f aca="false">IF(T454&lt;&gt;0,T454/S454,"")</f>
        <v>0.19188767550702</v>
      </c>
    </row>
    <row r="455" s="2" customFormat="true" ht="12.95" hidden="false" customHeight="true" outlineLevel="0" collapsed="false">
      <c r="A455" s="49" t="s">
        <v>227</v>
      </c>
      <c r="B455" s="50" t="n">
        <v>9</v>
      </c>
      <c r="C455" s="50" t="n">
        <v>0</v>
      </c>
      <c r="D455" s="50" t="n">
        <v>0</v>
      </c>
      <c r="E455" s="50" t="n">
        <v>1</v>
      </c>
      <c r="F455" s="50" t="n">
        <v>0</v>
      </c>
      <c r="G455" s="50" t="n">
        <v>64</v>
      </c>
      <c r="H455" s="50" t="n">
        <v>0</v>
      </c>
      <c r="I455" s="50" t="n">
        <v>69</v>
      </c>
      <c r="J455" s="50"/>
      <c r="K455" s="50"/>
      <c r="L455" s="50"/>
      <c r="M455" s="50" t="n">
        <v>10</v>
      </c>
      <c r="N455" s="50" t="n">
        <v>65</v>
      </c>
      <c r="O455" s="51" t="n">
        <v>63</v>
      </c>
      <c r="P455" s="51" t="n">
        <v>60</v>
      </c>
      <c r="Q455" s="51" t="n">
        <v>69</v>
      </c>
      <c r="R455" s="63" t="n">
        <v>5</v>
      </c>
      <c r="S455" s="50" t="n">
        <v>471</v>
      </c>
      <c r="T455" s="50" t="n">
        <v>89</v>
      </c>
      <c r="U455" s="52" t="n">
        <f aca="false">IF(T455&lt;&gt;0,T455/S455,"")</f>
        <v>0.18895966029724</v>
      </c>
    </row>
    <row r="456" s="2" customFormat="true" ht="12.95" hidden="false" customHeight="true" outlineLevel="0" collapsed="false">
      <c r="A456" s="49" t="s">
        <v>228</v>
      </c>
      <c r="B456" s="50" t="n">
        <v>6</v>
      </c>
      <c r="C456" s="50" t="n">
        <v>0</v>
      </c>
      <c r="D456" s="50" t="n">
        <v>0</v>
      </c>
      <c r="E456" s="50" t="n">
        <v>0</v>
      </c>
      <c r="F456" s="50" t="n">
        <v>0</v>
      </c>
      <c r="G456" s="50" t="n">
        <v>84</v>
      </c>
      <c r="H456" s="50" t="n">
        <v>0</v>
      </c>
      <c r="I456" s="50" t="n">
        <v>82</v>
      </c>
      <c r="J456" s="50"/>
      <c r="K456" s="50"/>
      <c r="L456" s="50"/>
      <c r="M456" s="50" t="n">
        <v>7</v>
      </c>
      <c r="N456" s="50" t="n">
        <v>82</v>
      </c>
      <c r="O456" s="51" t="n">
        <v>70</v>
      </c>
      <c r="P456" s="51" t="n">
        <v>61</v>
      </c>
      <c r="Q456" s="51" t="n">
        <v>70</v>
      </c>
      <c r="R456" s="63" t="n">
        <v>9</v>
      </c>
      <c r="S456" s="50" t="n">
        <v>401</v>
      </c>
      <c r="T456" s="50" t="n">
        <v>104</v>
      </c>
      <c r="U456" s="52" t="n">
        <f aca="false">IF(T456&lt;&gt;0,T456/S456,"")</f>
        <v>0.259351620947631</v>
      </c>
    </row>
    <row r="457" s="2" customFormat="true" ht="12.95" hidden="false" customHeight="true" outlineLevel="0" collapsed="false">
      <c r="A457" s="49" t="s">
        <v>229</v>
      </c>
      <c r="B457" s="50" t="n">
        <v>8</v>
      </c>
      <c r="C457" s="50" t="n">
        <v>1</v>
      </c>
      <c r="D457" s="50" t="n">
        <v>0</v>
      </c>
      <c r="E457" s="50" t="n">
        <v>0</v>
      </c>
      <c r="F457" s="50" t="n">
        <v>0</v>
      </c>
      <c r="G457" s="50" t="n">
        <v>88</v>
      </c>
      <c r="H457" s="50" t="n">
        <v>0</v>
      </c>
      <c r="I457" s="50" t="n">
        <v>88</v>
      </c>
      <c r="J457" s="50"/>
      <c r="K457" s="50"/>
      <c r="L457" s="50"/>
      <c r="M457" s="50" t="n">
        <v>11</v>
      </c>
      <c r="N457" s="50" t="n">
        <v>88</v>
      </c>
      <c r="O457" s="51" t="n">
        <v>78</v>
      </c>
      <c r="P457" s="51" t="n">
        <v>82</v>
      </c>
      <c r="Q457" s="51" t="n">
        <v>85</v>
      </c>
      <c r="R457" s="63" t="n">
        <v>6</v>
      </c>
      <c r="S457" s="50" t="n">
        <v>526</v>
      </c>
      <c r="T457" s="50" t="n">
        <v>104</v>
      </c>
      <c r="U457" s="52" t="n">
        <f aca="false">IF(T457&lt;&gt;0,T457/S457,"")</f>
        <v>0.197718631178707</v>
      </c>
    </row>
    <row r="458" s="2" customFormat="true" ht="12.95" hidden="false" customHeight="true" outlineLevel="0" collapsed="false">
      <c r="A458" s="49" t="s">
        <v>230</v>
      </c>
      <c r="B458" s="50" t="n">
        <v>15</v>
      </c>
      <c r="C458" s="50" t="n">
        <v>1</v>
      </c>
      <c r="D458" s="50" t="n">
        <v>1</v>
      </c>
      <c r="E458" s="50" t="n">
        <v>0</v>
      </c>
      <c r="F458" s="50" t="n">
        <v>0</v>
      </c>
      <c r="G458" s="50" t="n">
        <v>117</v>
      </c>
      <c r="H458" s="50" t="n">
        <v>0</v>
      </c>
      <c r="I458" s="50" t="n">
        <v>116</v>
      </c>
      <c r="J458" s="50"/>
      <c r="K458" s="50"/>
      <c r="L458" s="50"/>
      <c r="M458" s="50" t="n">
        <v>18</v>
      </c>
      <c r="N458" s="50" t="n">
        <v>116</v>
      </c>
      <c r="O458" s="51" t="n">
        <v>100</v>
      </c>
      <c r="P458" s="51" t="n">
        <v>93</v>
      </c>
      <c r="Q458" s="51" t="n">
        <v>106</v>
      </c>
      <c r="R458" s="63" t="n">
        <v>4</v>
      </c>
      <c r="S458" s="50" t="n">
        <v>675</v>
      </c>
      <c r="T458" s="50" t="n">
        <v>136</v>
      </c>
      <c r="U458" s="52" t="n">
        <f aca="false">IF(T458&lt;&gt;0,T458/S458,"")</f>
        <v>0.201481481481481</v>
      </c>
    </row>
    <row r="459" s="2" customFormat="true" ht="12.95" hidden="false" customHeight="true" outlineLevel="0" collapsed="false">
      <c r="A459" s="49" t="s">
        <v>231</v>
      </c>
      <c r="B459" s="50" t="n">
        <v>3</v>
      </c>
      <c r="C459" s="50" t="n">
        <v>1</v>
      </c>
      <c r="D459" s="50" t="n">
        <v>2</v>
      </c>
      <c r="E459" s="50" t="n">
        <v>0</v>
      </c>
      <c r="F459" s="50" t="n">
        <v>0</v>
      </c>
      <c r="G459" s="50" t="n">
        <v>61</v>
      </c>
      <c r="H459" s="50" t="n">
        <v>0</v>
      </c>
      <c r="I459" s="50" t="n">
        <v>66</v>
      </c>
      <c r="J459" s="50"/>
      <c r="K459" s="50"/>
      <c r="L459" s="50"/>
      <c r="M459" s="50" t="n">
        <v>6</v>
      </c>
      <c r="N459" s="50" t="n">
        <v>65</v>
      </c>
      <c r="O459" s="51" t="n">
        <v>59</v>
      </c>
      <c r="P459" s="51" t="n">
        <v>57</v>
      </c>
      <c r="Q459" s="51" t="n">
        <v>59</v>
      </c>
      <c r="R459" s="63" t="n">
        <v>3</v>
      </c>
      <c r="S459" s="50" t="n">
        <v>376</v>
      </c>
      <c r="T459" s="50" t="n">
        <v>80</v>
      </c>
      <c r="U459" s="52" t="n">
        <f aca="false">IF(T459&lt;&gt;0,T459/S459,"")</f>
        <v>0.212765957446808</v>
      </c>
    </row>
    <row r="460" s="2" customFormat="true" ht="12.95" hidden="false" customHeight="true" outlineLevel="0" collapsed="false">
      <c r="A460" s="49" t="s">
        <v>232</v>
      </c>
      <c r="B460" s="50" t="n">
        <v>0</v>
      </c>
      <c r="C460" s="50" t="n">
        <v>0</v>
      </c>
      <c r="D460" s="50" t="n">
        <v>0</v>
      </c>
      <c r="E460" s="50" t="n">
        <v>0</v>
      </c>
      <c r="F460" s="50" t="n">
        <v>0</v>
      </c>
      <c r="G460" s="50" t="n">
        <v>24</v>
      </c>
      <c r="H460" s="50" t="n">
        <v>0</v>
      </c>
      <c r="I460" s="50" t="n">
        <v>24</v>
      </c>
      <c r="J460" s="50"/>
      <c r="K460" s="50"/>
      <c r="L460" s="50"/>
      <c r="M460" s="50" t="n">
        <v>0</v>
      </c>
      <c r="N460" s="50" t="n">
        <v>23</v>
      </c>
      <c r="O460" s="51" t="n">
        <v>24</v>
      </c>
      <c r="P460" s="51" t="n">
        <v>21</v>
      </c>
      <c r="Q460" s="51" t="n">
        <v>23</v>
      </c>
      <c r="R460" s="63" t="n">
        <v>1</v>
      </c>
      <c r="S460" s="50" t="n">
        <v>44</v>
      </c>
      <c r="T460" s="50" t="n">
        <v>24</v>
      </c>
      <c r="U460" s="52" t="n">
        <f aca="false">IF(T460&lt;&gt;0,T460/S460,"")</f>
        <v>0.545454545454545</v>
      </c>
    </row>
    <row r="461" s="2" customFormat="true" ht="12.95" hidden="false" customHeight="true" outlineLevel="0" collapsed="false">
      <c r="A461" s="49" t="s">
        <v>233</v>
      </c>
      <c r="B461" s="50" t="n">
        <v>0</v>
      </c>
      <c r="C461" s="50" t="n">
        <v>0</v>
      </c>
      <c r="D461" s="50" t="n">
        <v>0</v>
      </c>
      <c r="E461" s="50" t="n">
        <v>0</v>
      </c>
      <c r="F461" s="50" t="n">
        <v>0</v>
      </c>
      <c r="G461" s="50" t="n">
        <v>26</v>
      </c>
      <c r="H461" s="50" t="n">
        <v>2</v>
      </c>
      <c r="I461" s="50" t="n">
        <v>26</v>
      </c>
      <c r="J461" s="50"/>
      <c r="K461" s="50"/>
      <c r="L461" s="50"/>
      <c r="M461" s="50" t="n">
        <v>0</v>
      </c>
      <c r="N461" s="50" t="n">
        <v>26</v>
      </c>
      <c r="O461" s="51" t="n">
        <v>24</v>
      </c>
      <c r="P461" s="51" t="n">
        <v>24</v>
      </c>
      <c r="Q461" s="51" t="n">
        <v>24</v>
      </c>
      <c r="R461" s="63" t="n">
        <v>4</v>
      </c>
      <c r="S461" s="50" t="n">
        <v>90</v>
      </c>
      <c r="T461" s="50" t="n">
        <v>28</v>
      </c>
      <c r="U461" s="52" t="n">
        <f aca="false">IF(T461&lt;&gt;0,T461/S461,"")</f>
        <v>0.311111111111111</v>
      </c>
    </row>
    <row r="462" s="2" customFormat="true" ht="12.95" hidden="false" customHeight="true" outlineLevel="0" collapsed="false">
      <c r="A462" s="49" t="s">
        <v>166</v>
      </c>
      <c r="B462" s="50" t="n">
        <v>9</v>
      </c>
      <c r="C462" s="50" t="n">
        <v>0</v>
      </c>
      <c r="D462" s="50" t="n">
        <v>1</v>
      </c>
      <c r="E462" s="50" t="n">
        <v>1</v>
      </c>
      <c r="F462" s="50" t="n">
        <v>0</v>
      </c>
      <c r="G462" s="50" t="n">
        <v>32</v>
      </c>
      <c r="H462" s="50" t="n">
        <v>0</v>
      </c>
      <c r="I462" s="50" t="n">
        <v>32</v>
      </c>
      <c r="J462" s="50"/>
      <c r="K462" s="50"/>
      <c r="L462" s="50"/>
      <c r="M462" s="50" t="n">
        <v>12</v>
      </c>
      <c r="N462" s="50" t="n">
        <v>31</v>
      </c>
      <c r="O462" s="51" t="n">
        <v>32</v>
      </c>
      <c r="P462" s="51" t="n">
        <v>31</v>
      </c>
      <c r="Q462" s="51" t="n">
        <v>33</v>
      </c>
      <c r="R462" s="74"/>
      <c r="S462" s="46"/>
      <c r="T462" s="50" t="n">
        <v>45</v>
      </c>
      <c r="U462" s="48"/>
    </row>
    <row r="463" s="56" customFormat="true" ht="12.95" hidden="false" customHeight="true" outlineLevel="0" collapsed="false">
      <c r="A463" s="53" t="s">
        <v>40</v>
      </c>
      <c r="B463" s="54" t="n">
        <f aca="false">SUM(B453:B462)</f>
        <v>97</v>
      </c>
      <c r="C463" s="54" t="n">
        <f aca="false">SUM(C453:C462)</f>
        <v>4</v>
      </c>
      <c r="D463" s="54" t="n">
        <f aca="false">SUM(D453:D462)</f>
        <v>7</v>
      </c>
      <c r="E463" s="54" t="n">
        <f aca="false">SUM(E453:E462)</f>
        <v>5</v>
      </c>
      <c r="F463" s="54" t="n">
        <f aca="false">SUM(F453:F462)</f>
        <v>0</v>
      </c>
      <c r="G463" s="54" t="n">
        <f aca="false">SUM(G453:G462)</f>
        <v>707</v>
      </c>
      <c r="H463" s="54" t="n">
        <f aca="false">SUM(H453:H462)</f>
        <v>2</v>
      </c>
      <c r="I463" s="54" t="n">
        <f aca="false">SUM(I453:I462)</f>
        <v>713</v>
      </c>
      <c r="J463" s="54" t="n">
        <f aca="false">SUM(J453:J462)</f>
        <v>0</v>
      </c>
      <c r="K463" s="54" t="n">
        <f aca="false">SUM(K453:K462)</f>
        <v>0</v>
      </c>
      <c r="L463" s="54" t="n">
        <f aca="false">SUM(L453:L462)</f>
        <v>0</v>
      </c>
      <c r="M463" s="54" t="n">
        <f aca="false">SUM(M453:M462)</f>
        <v>106</v>
      </c>
      <c r="N463" s="54" t="n">
        <f aca="false">SUM(N453:N462)</f>
        <v>696</v>
      </c>
      <c r="O463" s="54" t="n">
        <f aca="false">SUM(O453:O462)</f>
        <v>665</v>
      </c>
      <c r="P463" s="54" t="n">
        <f aca="false">SUM(P453:P462)</f>
        <v>631</v>
      </c>
      <c r="Q463" s="54" t="n">
        <f aca="false">SUM(Q453:Q462)</f>
        <v>690</v>
      </c>
      <c r="R463" s="54" t="n">
        <f aca="false">SUM(R453:R462)</f>
        <v>44</v>
      </c>
      <c r="S463" s="54" t="n">
        <f aca="false">SUM(S453:S462)</f>
        <v>4042</v>
      </c>
      <c r="T463" s="54" t="n">
        <f aca="false">SUM(T453:T462)</f>
        <v>889</v>
      </c>
      <c r="U463" s="55" t="n">
        <f aca="false">IF(T463&lt;&gt;0,T463/S463,"")</f>
        <v>0.219940623453736</v>
      </c>
    </row>
    <row r="464" s="2" customFormat="true" ht="12.95" hidden="false" customHeight="true" outlineLevel="0" collapsed="false">
      <c r="A464" s="20"/>
      <c r="R464" s="57"/>
      <c r="S464" s="57"/>
      <c r="T464" s="57"/>
      <c r="U464" s="58"/>
    </row>
    <row r="465" s="2" customFormat="true" ht="12.95" hidden="false" customHeight="true" outlineLevel="0" collapsed="false">
      <c r="A465" s="41" t="s">
        <v>234</v>
      </c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60"/>
    </row>
    <row r="466" s="2" customFormat="true" ht="12.95" hidden="false" customHeight="true" outlineLevel="0" collapsed="false">
      <c r="A466" s="49" t="s">
        <v>235</v>
      </c>
      <c r="B466" s="50" t="n">
        <v>5</v>
      </c>
      <c r="C466" s="50" t="n">
        <v>1</v>
      </c>
      <c r="D466" s="50" t="n">
        <v>2</v>
      </c>
      <c r="E466" s="50" t="n">
        <v>0</v>
      </c>
      <c r="F466" s="50" t="n">
        <v>1</v>
      </c>
      <c r="G466" s="50" t="n">
        <v>94</v>
      </c>
      <c r="H466" s="50" t="n">
        <v>4</v>
      </c>
      <c r="I466" s="50" t="n">
        <v>99</v>
      </c>
      <c r="J466" s="50"/>
      <c r="K466" s="50"/>
      <c r="L466" s="50"/>
      <c r="M466" s="50" t="n">
        <v>5</v>
      </c>
      <c r="N466" s="50" t="n">
        <v>100</v>
      </c>
      <c r="O466" s="51" t="n">
        <v>70</v>
      </c>
      <c r="P466" s="51" t="n">
        <v>70</v>
      </c>
      <c r="Q466" s="51" t="n">
        <v>70</v>
      </c>
      <c r="R466" s="63" t="n">
        <v>9</v>
      </c>
      <c r="S466" s="50" t="n">
        <v>300</v>
      </c>
      <c r="T466" s="50" t="n">
        <v>122</v>
      </c>
      <c r="U466" s="52" t="n">
        <f aca="false">IF(T466&lt;&gt;0,T466/S466,"")</f>
        <v>0.406666666666667</v>
      </c>
    </row>
    <row r="467" s="2" customFormat="true" ht="12.95" hidden="false" customHeight="true" outlineLevel="0" collapsed="false">
      <c r="A467" s="49" t="s">
        <v>236</v>
      </c>
      <c r="B467" s="50" t="n">
        <v>0</v>
      </c>
      <c r="C467" s="50" t="n">
        <v>0</v>
      </c>
      <c r="D467" s="50" t="n">
        <v>0</v>
      </c>
      <c r="E467" s="50" t="n">
        <v>0</v>
      </c>
      <c r="F467" s="50" t="n">
        <v>1</v>
      </c>
      <c r="G467" s="50" t="n">
        <v>33</v>
      </c>
      <c r="H467" s="50" t="n">
        <v>0</v>
      </c>
      <c r="I467" s="50" t="n">
        <v>32</v>
      </c>
      <c r="J467" s="50"/>
      <c r="K467" s="50"/>
      <c r="L467" s="50"/>
      <c r="M467" s="50" t="n">
        <v>1</v>
      </c>
      <c r="N467" s="50" t="n">
        <v>31</v>
      </c>
      <c r="O467" s="51" t="n">
        <v>20</v>
      </c>
      <c r="P467" s="51" t="n">
        <v>22</v>
      </c>
      <c r="Q467" s="51" t="n">
        <v>21</v>
      </c>
      <c r="R467" s="50" t="n">
        <v>3</v>
      </c>
      <c r="S467" s="50" t="n">
        <v>111</v>
      </c>
      <c r="T467" s="50" t="n">
        <v>41</v>
      </c>
      <c r="U467" s="52" t="n">
        <f aca="false">IF(T467&lt;&gt;0,T467/S467,"")</f>
        <v>0.369369369369369</v>
      </c>
    </row>
    <row r="468" s="2" customFormat="true" ht="12.95" hidden="false" customHeight="true" outlineLevel="0" collapsed="false">
      <c r="A468" s="49" t="s">
        <v>237</v>
      </c>
      <c r="B468" s="50" t="n">
        <v>0</v>
      </c>
      <c r="C468" s="50" t="n">
        <v>0</v>
      </c>
      <c r="D468" s="50" t="n">
        <v>1</v>
      </c>
      <c r="E468" s="50" t="n">
        <v>0</v>
      </c>
      <c r="F468" s="50" t="n">
        <v>0</v>
      </c>
      <c r="G468" s="50" t="n">
        <v>17</v>
      </c>
      <c r="H468" s="50" t="n">
        <v>0</v>
      </c>
      <c r="I468" s="50" t="n">
        <v>19</v>
      </c>
      <c r="J468" s="50"/>
      <c r="K468" s="50"/>
      <c r="L468" s="50"/>
      <c r="M468" s="50" t="n">
        <v>1</v>
      </c>
      <c r="N468" s="50" t="n">
        <v>19</v>
      </c>
      <c r="O468" s="51" t="n">
        <v>16</v>
      </c>
      <c r="P468" s="51" t="n">
        <v>17</v>
      </c>
      <c r="Q468" s="51" t="n">
        <v>18</v>
      </c>
      <c r="R468" s="50" t="n">
        <v>6</v>
      </c>
      <c r="S468" s="50" t="n">
        <v>54</v>
      </c>
      <c r="T468" s="50" t="n">
        <v>20</v>
      </c>
      <c r="U468" s="52" t="n">
        <f aca="false">IF(T468&lt;&gt;0,T468/S468,"")</f>
        <v>0.37037037037037</v>
      </c>
    </row>
    <row r="469" s="2" customFormat="true" ht="12.95" hidden="false" customHeight="true" outlineLevel="0" collapsed="false">
      <c r="A469" s="49" t="s">
        <v>238</v>
      </c>
      <c r="B469" s="50" t="n">
        <v>15</v>
      </c>
      <c r="C469" s="50" t="n">
        <v>0</v>
      </c>
      <c r="D469" s="50" t="n">
        <v>0</v>
      </c>
      <c r="E469" s="50" t="n">
        <v>1</v>
      </c>
      <c r="F469" s="50" t="n">
        <v>2</v>
      </c>
      <c r="G469" s="50" t="n">
        <v>22</v>
      </c>
      <c r="H469" s="50" t="n">
        <v>1</v>
      </c>
      <c r="I469" s="50" t="n">
        <v>23</v>
      </c>
      <c r="J469" s="50"/>
      <c r="K469" s="50"/>
      <c r="L469" s="50"/>
      <c r="M469" s="50" t="n">
        <v>12</v>
      </c>
      <c r="N469" s="50" t="n">
        <v>22</v>
      </c>
      <c r="O469" s="51" t="n">
        <v>28</v>
      </c>
      <c r="P469" s="51" t="n">
        <v>29</v>
      </c>
      <c r="Q469" s="51" t="n">
        <v>29</v>
      </c>
      <c r="R469" s="50" t="n">
        <v>2</v>
      </c>
      <c r="S469" s="50" t="n">
        <v>257</v>
      </c>
      <c r="T469" s="50" t="n">
        <v>44</v>
      </c>
      <c r="U469" s="52" t="n">
        <f aca="false">IF(T469&lt;&gt;0,T469/S469,"")</f>
        <v>0.171206225680934</v>
      </c>
    </row>
    <row r="470" s="2" customFormat="true" ht="12.95" hidden="false" customHeight="true" outlineLevel="0" collapsed="false">
      <c r="A470" s="49" t="s">
        <v>239</v>
      </c>
      <c r="B470" s="50" t="n">
        <v>6</v>
      </c>
      <c r="C470" s="50" t="n">
        <v>2</v>
      </c>
      <c r="D470" s="50" t="n">
        <v>0</v>
      </c>
      <c r="E470" s="50" t="n">
        <v>0</v>
      </c>
      <c r="F470" s="50" t="n">
        <v>0</v>
      </c>
      <c r="G470" s="50" t="n">
        <v>57</v>
      </c>
      <c r="H470" s="50" t="n">
        <v>1</v>
      </c>
      <c r="I470" s="50" t="n">
        <v>57</v>
      </c>
      <c r="J470" s="50"/>
      <c r="K470" s="50"/>
      <c r="L470" s="50"/>
      <c r="M470" s="50" t="n">
        <v>8</v>
      </c>
      <c r="N470" s="50" t="n">
        <v>54</v>
      </c>
      <c r="O470" s="51" t="n">
        <v>52</v>
      </c>
      <c r="P470" s="51" t="n">
        <v>49</v>
      </c>
      <c r="Q470" s="51" t="n">
        <v>50</v>
      </c>
      <c r="R470" s="50" t="n">
        <v>10</v>
      </c>
      <c r="S470" s="50" t="n">
        <v>330</v>
      </c>
      <c r="T470" s="50" t="n">
        <v>77</v>
      </c>
      <c r="U470" s="52" t="n">
        <f aca="false">IF(T470&lt;&gt;0,T470/S470,"")</f>
        <v>0.233333333333333</v>
      </c>
    </row>
    <row r="471" s="2" customFormat="true" ht="12.95" hidden="false" customHeight="true" outlineLevel="0" collapsed="false">
      <c r="A471" s="49" t="s">
        <v>240</v>
      </c>
      <c r="B471" s="50" t="n">
        <v>4</v>
      </c>
      <c r="C471" s="50" t="n">
        <v>1</v>
      </c>
      <c r="D471" s="50" t="n">
        <v>1</v>
      </c>
      <c r="E471" s="50" t="n">
        <v>0</v>
      </c>
      <c r="F471" s="50" t="n">
        <v>0</v>
      </c>
      <c r="G471" s="50" t="n">
        <v>134</v>
      </c>
      <c r="H471" s="50" t="n">
        <v>11</v>
      </c>
      <c r="I471" s="50" t="n">
        <v>138</v>
      </c>
      <c r="J471" s="50"/>
      <c r="K471" s="50"/>
      <c r="L471" s="50"/>
      <c r="M471" s="50" t="n">
        <v>4</v>
      </c>
      <c r="N471" s="50" t="n">
        <v>138</v>
      </c>
      <c r="O471" s="51" t="n">
        <v>104</v>
      </c>
      <c r="P471" s="51" t="n">
        <v>104</v>
      </c>
      <c r="Q471" s="51" t="n">
        <v>107</v>
      </c>
      <c r="R471" s="50" t="n">
        <v>8</v>
      </c>
      <c r="S471" s="50" t="n">
        <v>671</v>
      </c>
      <c r="T471" s="50" t="n">
        <v>157</v>
      </c>
      <c r="U471" s="52" t="n">
        <f aca="false">IF(T471&lt;&gt;0,T471/S471,"")</f>
        <v>0.23397913561848</v>
      </c>
    </row>
    <row r="472" s="2" customFormat="true" ht="12.95" hidden="false" customHeight="true" outlineLevel="0" collapsed="false">
      <c r="A472" s="49" t="s">
        <v>241</v>
      </c>
      <c r="B472" s="50" t="n">
        <v>9</v>
      </c>
      <c r="C472" s="50" t="n">
        <v>0</v>
      </c>
      <c r="D472" s="50" t="n">
        <v>0</v>
      </c>
      <c r="E472" s="50" t="n">
        <v>0</v>
      </c>
      <c r="F472" s="50" t="n">
        <v>0</v>
      </c>
      <c r="G472" s="50" t="n">
        <v>193</v>
      </c>
      <c r="H472" s="50" t="n">
        <v>14</v>
      </c>
      <c r="I472" s="50" t="n">
        <v>208</v>
      </c>
      <c r="J472" s="50"/>
      <c r="K472" s="50"/>
      <c r="L472" s="50"/>
      <c r="M472" s="50" t="n">
        <v>7</v>
      </c>
      <c r="N472" s="50" t="n">
        <v>209</v>
      </c>
      <c r="O472" s="51" t="n">
        <v>195</v>
      </c>
      <c r="P472" s="51" t="n">
        <v>198</v>
      </c>
      <c r="Q472" s="51" t="n">
        <v>195</v>
      </c>
      <c r="R472" s="50" t="n">
        <v>27</v>
      </c>
      <c r="S472" s="50" t="n">
        <v>680</v>
      </c>
      <c r="T472" s="50" t="n">
        <v>247</v>
      </c>
      <c r="U472" s="52" t="n">
        <f aca="false">IF(T472&lt;&gt;0,T472/S472,"")</f>
        <v>0.363235294117647</v>
      </c>
    </row>
    <row r="473" s="2" customFormat="true" ht="12.95" hidden="false" customHeight="true" outlineLevel="0" collapsed="false">
      <c r="A473" s="49" t="s">
        <v>242</v>
      </c>
      <c r="B473" s="50" t="n">
        <v>13</v>
      </c>
      <c r="C473" s="50" t="n">
        <v>0</v>
      </c>
      <c r="D473" s="50" t="n">
        <v>0</v>
      </c>
      <c r="E473" s="50" t="n">
        <v>0</v>
      </c>
      <c r="F473" s="50" t="n">
        <v>0</v>
      </c>
      <c r="G473" s="50" t="n">
        <v>126</v>
      </c>
      <c r="H473" s="50" t="n">
        <v>6</v>
      </c>
      <c r="I473" s="50" t="n">
        <v>131</v>
      </c>
      <c r="J473" s="50"/>
      <c r="K473" s="50"/>
      <c r="L473" s="50"/>
      <c r="M473" s="50" t="n">
        <v>14</v>
      </c>
      <c r="N473" s="50" t="n">
        <v>128</v>
      </c>
      <c r="O473" s="51" t="n">
        <v>107</v>
      </c>
      <c r="P473" s="51" t="n">
        <v>103</v>
      </c>
      <c r="Q473" s="51" t="n">
        <v>106</v>
      </c>
      <c r="R473" s="50" t="n">
        <v>20</v>
      </c>
      <c r="S473" s="50" t="n">
        <v>660</v>
      </c>
      <c r="T473" s="50" t="n">
        <v>164</v>
      </c>
      <c r="U473" s="52" t="n">
        <f aca="false">IF(T473&lt;&gt;0,T473/S473,"")</f>
        <v>0.248484848484848</v>
      </c>
    </row>
    <row r="474" s="2" customFormat="true" ht="12.95" hidden="false" customHeight="true" outlineLevel="0" collapsed="false">
      <c r="A474" s="49" t="s">
        <v>243</v>
      </c>
      <c r="B474" s="50" t="n">
        <v>13</v>
      </c>
      <c r="C474" s="50" t="n">
        <v>2</v>
      </c>
      <c r="D474" s="50" t="n">
        <v>1</v>
      </c>
      <c r="E474" s="50" t="n">
        <v>0</v>
      </c>
      <c r="F474" s="50" t="n">
        <v>2</v>
      </c>
      <c r="G474" s="50" t="n">
        <v>140</v>
      </c>
      <c r="H474" s="50" t="n">
        <v>6</v>
      </c>
      <c r="I474" s="50" t="n">
        <v>135</v>
      </c>
      <c r="J474" s="50"/>
      <c r="K474" s="50"/>
      <c r="L474" s="50"/>
      <c r="M474" s="50" t="n">
        <v>17</v>
      </c>
      <c r="N474" s="50" t="n">
        <v>136</v>
      </c>
      <c r="O474" s="51" t="n">
        <v>110</v>
      </c>
      <c r="P474" s="51" t="n">
        <v>109</v>
      </c>
      <c r="Q474" s="51" t="n">
        <v>111</v>
      </c>
      <c r="R474" s="50" t="n">
        <v>18</v>
      </c>
      <c r="S474" s="50" t="n">
        <v>892</v>
      </c>
      <c r="T474" s="50" t="n">
        <v>178</v>
      </c>
      <c r="U474" s="52" t="n">
        <f aca="false">IF(T474&lt;&gt;0,T474/S474,"")</f>
        <v>0.199551569506726</v>
      </c>
    </row>
    <row r="475" s="2" customFormat="true" ht="12.95" hidden="false" customHeight="true" outlineLevel="0" collapsed="false">
      <c r="A475" s="49" t="s">
        <v>244</v>
      </c>
      <c r="B475" s="50" t="n">
        <v>7</v>
      </c>
      <c r="C475" s="50" t="n">
        <v>2</v>
      </c>
      <c r="D475" s="50" t="n">
        <v>0</v>
      </c>
      <c r="E475" s="50" t="n">
        <v>0</v>
      </c>
      <c r="F475" s="50" t="n">
        <v>1</v>
      </c>
      <c r="G475" s="50" t="n">
        <v>27</v>
      </c>
      <c r="H475" s="50" t="n">
        <v>3</v>
      </c>
      <c r="I475" s="50" t="n">
        <v>25</v>
      </c>
      <c r="J475" s="50"/>
      <c r="K475" s="50"/>
      <c r="L475" s="50"/>
      <c r="M475" s="50" t="n">
        <v>7</v>
      </c>
      <c r="N475" s="50" t="n">
        <v>27</v>
      </c>
      <c r="O475" s="51" t="n">
        <v>27</v>
      </c>
      <c r="P475" s="51" t="n">
        <v>23</v>
      </c>
      <c r="Q475" s="51" t="n">
        <v>26</v>
      </c>
      <c r="R475" s="50" t="n">
        <v>1</v>
      </c>
      <c r="S475" s="50" t="n">
        <v>250</v>
      </c>
      <c r="T475" s="50" t="n">
        <v>47</v>
      </c>
      <c r="U475" s="52" t="n">
        <f aca="false">IF(T475&lt;&gt;0,T475/S475,"")</f>
        <v>0.188</v>
      </c>
    </row>
    <row r="476" s="2" customFormat="true" ht="12.95" hidden="false" customHeight="true" outlineLevel="0" collapsed="false">
      <c r="A476" s="49" t="s">
        <v>245</v>
      </c>
      <c r="B476" s="50" t="n">
        <v>3</v>
      </c>
      <c r="C476" s="50" t="n">
        <v>1</v>
      </c>
      <c r="D476" s="50" t="n">
        <v>0</v>
      </c>
      <c r="E476" s="50" t="n">
        <v>0</v>
      </c>
      <c r="F476" s="50" t="n">
        <v>2</v>
      </c>
      <c r="G476" s="50" t="n">
        <v>217</v>
      </c>
      <c r="H476" s="50" t="n">
        <v>10</v>
      </c>
      <c r="I476" s="50" t="n">
        <v>226</v>
      </c>
      <c r="J476" s="50"/>
      <c r="K476" s="50"/>
      <c r="L476" s="50"/>
      <c r="M476" s="50" t="n">
        <v>3</v>
      </c>
      <c r="N476" s="50" t="n">
        <v>224</v>
      </c>
      <c r="O476" s="51" t="n">
        <v>164</v>
      </c>
      <c r="P476" s="51" t="n">
        <v>161</v>
      </c>
      <c r="Q476" s="51" t="n">
        <v>162</v>
      </c>
      <c r="R476" s="50" t="n">
        <v>62</v>
      </c>
      <c r="S476" s="50" t="n">
        <v>691</v>
      </c>
      <c r="T476" s="50" t="n">
        <v>259</v>
      </c>
      <c r="U476" s="52" t="n">
        <f aca="false">IF(T476&lt;&gt;0,T476/S476,"")</f>
        <v>0.374819102749638</v>
      </c>
    </row>
    <row r="477" s="2" customFormat="true" ht="12.95" hidden="false" customHeight="true" outlineLevel="0" collapsed="false">
      <c r="A477" s="49" t="s">
        <v>246</v>
      </c>
      <c r="B477" s="50" t="n">
        <v>0</v>
      </c>
      <c r="C477" s="50" t="n">
        <v>1</v>
      </c>
      <c r="D477" s="50" t="n">
        <v>2</v>
      </c>
      <c r="E477" s="50" t="n">
        <v>1</v>
      </c>
      <c r="F477" s="50" t="n">
        <v>0</v>
      </c>
      <c r="G477" s="50" t="n">
        <v>34</v>
      </c>
      <c r="H477" s="50" t="n">
        <v>0</v>
      </c>
      <c r="I477" s="50" t="n">
        <v>36</v>
      </c>
      <c r="J477" s="50"/>
      <c r="K477" s="50"/>
      <c r="L477" s="50"/>
      <c r="M477" s="50" t="n">
        <v>1</v>
      </c>
      <c r="N477" s="50" t="n">
        <v>35</v>
      </c>
      <c r="O477" s="51" t="n">
        <v>28</v>
      </c>
      <c r="P477" s="51" t="n">
        <v>28</v>
      </c>
      <c r="Q477" s="51" t="n">
        <v>27</v>
      </c>
      <c r="R477" s="50" t="n">
        <v>1</v>
      </c>
      <c r="S477" s="50" t="n">
        <v>100</v>
      </c>
      <c r="T477" s="50" t="n">
        <v>43</v>
      </c>
      <c r="U477" s="52" t="n">
        <f aca="false">IF(T477&lt;&gt;0,T477/S477,"")</f>
        <v>0.43</v>
      </c>
    </row>
    <row r="478" s="2" customFormat="true" ht="12.95" hidden="false" customHeight="true" outlineLevel="0" collapsed="false">
      <c r="A478" s="49" t="s">
        <v>247</v>
      </c>
      <c r="B478" s="50" t="n">
        <v>6</v>
      </c>
      <c r="C478" s="50" t="n">
        <v>0</v>
      </c>
      <c r="D478" s="50" t="n">
        <v>1</v>
      </c>
      <c r="E478" s="50" t="n">
        <v>0</v>
      </c>
      <c r="F478" s="50" t="n">
        <v>1</v>
      </c>
      <c r="G478" s="50" t="n">
        <v>94</v>
      </c>
      <c r="H478" s="50" t="n">
        <v>7</v>
      </c>
      <c r="I478" s="50" t="n">
        <v>99</v>
      </c>
      <c r="J478" s="50"/>
      <c r="K478" s="50"/>
      <c r="L478" s="50"/>
      <c r="M478" s="50" t="n">
        <v>7</v>
      </c>
      <c r="N478" s="50" t="n">
        <v>103</v>
      </c>
      <c r="O478" s="51" t="n">
        <v>83</v>
      </c>
      <c r="P478" s="51" t="n">
        <v>84</v>
      </c>
      <c r="Q478" s="51" t="n">
        <v>85</v>
      </c>
      <c r="R478" s="50" t="n">
        <v>5</v>
      </c>
      <c r="S478" s="50" t="n">
        <v>412</v>
      </c>
      <c r="T478" s="50" t="n">
        <v>119</v>
      </c>
      <c r="U478" s="52" t="n">
        <f aca="false">IF(T478&lt;&gt;0,T478/S478,"")</f>
        <v>0.288834951456311</v>
      </c>
    </row>
    <row r="479" s="2" customFormat="true" ht="12.95" hidden="false" customHeight="true" outlineLevel="0" collapsed="false">
      <c r="A479" s="49" t="s">
        <v>248</v>
      </c>
      <c r="B479" s="50" t="n">
        <v>0</v>
      </c>
      <c r="C479" s="50" t="n">
        <v>0</v>
      </c>
      <c r="D479" s="50" t="n">
        <v>0</v>
      </c>
      <c r="E479" s="50" t="n">
        <v>0</v>
      </c>
      <c r="F479" s="50" t="n">
        <v>0</v>
      </c>
      <c r="G479" s="50" t="n">
        <v>44</v>
      </c>
      <c r="H479" s="50" t="n">
        <v>0</v>
      </c>
      <c r="I479" s="50" t="n">
        <v>43</v>
      </c>
      <c r="J479" s="50"/>
      <c r="K479" s="50"/>
      <c r="L479" s="50"/>
      <c r="M479" s="50" t="n">
        <v>0</v>
      </c>
      <c r="N479" s="50" t="n">
        <v>44</v>
      </c>
      <c r="O479" s="51" t="n">
        <v>35</v>
      </c>
      <c r="P479" s="51" t="n">
        <v>35</v>
      </c>
      <c r="Q479" s="51" t="n">
        <v>34</v>
      </c>
      <c r="R479" s="50" t="n">
        <v>5</v>
      </c>
      <c r="S479" s="50" t="n">
        <v>122</v>
      </c>
      <c r="T479" s="50" t="n">
        <v>46</v>
      </c>
      <c r="U479" s="52" t="n">
        <f aca="false">IF(T479&lt;&gt;0,T479/S479,"")</f>
        <v>0.377049180327869</v>
      </c>
    </row>
    <row r="480" s="2" customFormat="true" ht="12.95" hidden="false" customHeight="true" outlineLevel="0" collapsed="false">
      <c r="A480" s="49" t="s">
        <v>249</v>
      </c>
      <c r="B480" s="50" t="n">
        <v>3</v>
      </c>
      <c r="C480" s="50" t="n">
        <v>0</v>
      </c>
      <c r="D480" s="50" t="n">
        <v>0</v>
      </c>
      <c r="E480" s="50" t="n">
        <v>0</v>
      </c>
      <c r="F480" s="50" t="n">
        <v>0</v>
      </c>
      <c r="G480" s="50" t="n">
        <v>27</v>
      </c>
      <c r="H480" s="50" t="n">
        <v>1</v>
      </c>
      <c r="I480" s="50" t="n">
        <v>25</v>
      </c>
      <c r="J480" s="50"/>
      <c r="K480" s="50"/>
      <c r="L480" s="50"/>
      <c r="M480" s="50" t="n">
        <v>3</v>
      </c>
      <c r="N480" s="50" t="n">
        <v>24</v>
      </c>
      <c r="O480" s="51" t="n">
        <v>26</v>
      </c>
      <c r="P480" s="51" t="n">
        <v>25</v>
      </c>
      <c r="Q480" s="51" t="n">
        <v>27</v>
      </c>
      <c r="R480" s="50" t="n">
        <v>1</v>
      </c>
      <c r="S480" s="50" t="n">
        <v>188</v>
      </c>
      <c r="T480" s="50" t="n">
        <v>37</v>
      </c>
      <c r="U480" s="52" t="n">
        <f aca="false">IF(T480&lt;&gt;0,T480/S480,"")</f>
        <v>0.196808510638298</v>
      </c>
    </row>
    <row r="481" s="2" customFormat="true" ht="12.95" hidden="false" customHeight="true" outlineLevel="0" collapsed="false">
      <c r="A481" s="49" t="s">
        <v>250</v>
      </c>
      <c r="B481" s="50" t="n">
        <v>4</v>
      </c>
      <c r="C481" s="50" t="n">
        <v>0</v>
      </c>
      <c r="D481" s="50" t="n">
        <v>0</v>
      </c>
      <c r="E481" s="50" t="n">
        <v>0</v>
      </c>
      <c r="F481" s="50" t="n">
        <v>1</v>
      </c>
      <c r="G481" s="50" t="n">
        <v>84</v>
      </c>
      <c r="H481" s="50" t="n">
        <v>1</v>
      </c>
      <c r="I481" s="50" t="n">
        <v>85</v>
      </c>
      <c r="J481" s="50"/>
      <c r="K481" s="50"/>
      <c r="L481" s="50"/>
      <c r="M481" s="50" t="n">
        <v>5</v>
      </c>
      <c r="N481" s="50" t="n">
        <v>85</v>
      </c>
      <c r="O481" s="51" t="n">
        <v>80</v>
      </c>
      <c r="P481" s="51" t="n">
        <v>82</v>
      </c>
      <c r="Q481" s="51" t="n">
        <v>79</v>
      </c>
      <c r="R481" s="50" t="n">
        <v>13</v>
      </c>
      <c r="S481" s="50" t="n">
        <v>297</v>
      </c>
      <c r="T481" s="50" t="n">
        <v>101</v>
      </c>
      <c r="U481" s="52" t="n">
        <f aca="false">IF(T481&lt;&gt;0,T481/S481,"")</f>
        <v>0.34006734006734</v>
      </c>
    </row>
    <row r="482" s="2" customFormat="true" ht="12.95" hidden="false" customHeight="true" outlineLevel="0" collapsed="false">
      <c r="A482" s="49" t="s">
        <v>251</v>
      </c>
      <c r="B482" s="50" t="n">
        <v>3</v>
      </c>
      <c r="C482" s="50" t="n">
        <v>0</v>
      </c>
      <c r="D482" s="50" t="n">
        <v>0</v>
      </c>
      <c r="E482" s="50" t="n">
        <v>2</v>
      </c>
      <c r="F482" s="50" t="n">
        <v>0</v>
      </c>
      <c r="G482" s="50" t="n">
        <v>107</v>
      </c>
      <c r="H482" s="50" t="n">
        <v>4</v>
      </c>
      <c r="I482" s="50" t="n">
        <v>109</v>
      </c>
      <c r="J482" s="50"/>
      <c r="K482" s="50"/>
      <c r="L482" s="50"/>
      <c r="M482" s="50" t="n">
        <v>4</v>
      </c>
      <c r="N482" s="50" t="n">
        <v>108</v>
      </c>
      <c r="O482" s="51" t="n">
        <v>108</v>
      </c>
      <c r="P482" s="51" t="n">
        <v>100</v>
      </c>
      <c r="Q482" s="51" t="n">
        <v>106</v>
      </c>
      <c r="R482" s="50" t="n">
        <v>6</v>
      </c>
      <c r="S482" s="50" t="n">
        <v>274</v>
      </c>
      <c r="T482" s="50" t="n">
        <v>122</v>
      </c>
      <c r="U482" s="52" t="n">
        <f aca="false">IF(T482&lt;&gt;0,T482/S482,"")</f>
        <v>0.445255474452555</v>
      </c>
    </row>
    <row r="483" s="2" customFormat="true" ht="12.95" hidden="false" customHeight="true" outlineLevel="0" collapsed="false">
      <c r="A483" s="49" t="s">
        <v>252</v>
      </c>
      <c r="B483" s="50" t="n">
        <v>4</v>
      </c>
      <c r="C483" s="50" t="n">
        <v>0</v>
      </c>
      <c r="D483" s="50" t="n">
        <v>0</v>
      </c>
      <c r="E483" s="50" t="n">
        <v>0</v>
      </c>
      <c r="F483" s="50" t="n">
        <v>0</v>
      </c>
      <c r="G483" s="50" t="n">
        <v>201</v>
      </c>
      <c r="H483" s="50" t="n">
        <v>2</v>
      </c>
      <c r="I483" s="50" t="n">
        <v>204</v>
      </c>
      <c r="J483" s="50"/>
      <c r="K483" s="50"/>
      <c r="L483" s="50"/>
      <c r="M483" s="50" t="n">
        <v>3</v>
      </c>
      <c r="N483" s="50" t="n">
        <v>195</v>
      </c>
      <c r="O483" s="51" t="n">
        <v>151</v>
      </c>
      <c r="P483" s="51" t="n">
        <v>144</v>
      </c>
      <c r="Q483" s="51" t="n">
        <v>145</v>
      </c>
      <c r="R483" s="50" t="n">
        <v>16</v>
      </c>
      <c r="S483" s="50" t="n">
        <v>425</v>
      </c>
      <c r="T483" s="50" t="n">
        <v>223</v>
      </c>
      <c r="U483" s="52" t="n">
        <f aca="false">IF(T483&lt;&gt;0,T483/S483,"")</f>
        <v>0.524705882352941</v>
      </c>
    </row>
    <row r="484" s="2" customFormat="true" ht="12.95" hidden="false" customHeight="true" outlineLevel="0" collapsed="false">
      <c r="A484" s="49" t="s">
        <v>253</v>
      </c>
      <c r="B484" s="50" t="n">
        <v>0</v>
      </c>
      <c r="C484" s="50" t="n">
        <v>0</v>
      </c>
      <c r="D484" s="50" t="n">
        <v>0</v>
      </c>
      <c r="E484" s="50" t="n">
        <v>0</v>
      </c>
      <c r="F484" s="50" t="n">
        <v>0</v>
      </c>
      <c r="G484" s="50" t="n">
        <v>20</v>
      </c>
      <c r="H484" s="50" t="n">
        <v>1</v>
      </c>
      <c r="I484" s="50" t="n">
        <v>23</v>
      </c>
      <c r="J484" s="50"/>
      <c r="K484" s="50"/>
      <c r="L484" s="50"/>
      <c r="M484" s="50" t="n">
        <v>0</v>
      </c>
      <c r="N484" s="50" t="n">
        <v>23</v>
      </c>
      <c r="O484" s="51" t="n">
        <v>20</v>
      </c>
      <c r="P484" s="51" t="n">
        <v>20</v>
      </c>
      <c r="Q484" s="51" t="n">
        <v>19</v>
      </c>
      <c r="R484" s="50" t="n">
        <v>3</v>
      </c>
      <c r="S484" s="50" t="n">
        <v>103</v>
      </c>
      <c r="T484" s="50" t="n">
        <v>23</v>
      </c>
      <c r="U484" s="52" t="n">
        <f aca="false">IF(T484&lt;&gt;0,T484/S484,"")</f>
        <v>0.223300970873786</v>
      </c>
    </row>
    <row r="485" s="2" customFormat="true" ht="12.95" hidden="false" customHeight="true" outlineLevel="0" collapsed="false">
      <c r="A485" s="49" t="s">
        <v>254</v>
      </c>
      <c r="B485" s="50" t="n">
        <v>3</v>
      </c>
      <c r="C485" s="50" t="n">
        <v>0</v>
      </c>
      <c r="D485" s="50" t="n">
        <v>0</v>
      </c>
      <c r="E485" s="50" t="n">
        <v>0</v>
      </c>
      <c r="F485" s="50" t="n">
        <v>0</v>
      </c>
      <c r="G485" s="50" t="n">
        <v>113</v>
      </c>
      <c r="H485" s="50" t="n">
        <v>2</v>
      </c>
      <c r="I485" s="50" t="n">
        <v>116</v>
      </c>
      <c r="J485" s="50"/>
      <c r="K485" s="50"/>
      <c r="L485" s="50"/>
      <c r="M485" s="50" t="n">
        <v>2</v>
      </c>
      <c r="N485" s="50" t="n">
        <v>111</v>
      </c>
      <c r="O485" s="51" t="n">
        <v>96</v>
      </c>
      <c r="P485" s="51" t="n">
        <v>102</v>
      </c>
      <c r="Q485" s="51" t="n">
        <v>98</v>
      </c>
      <c r="R485" s="50" t="n">
        <v>10</v>
      </c>
      <c r="S485" s="50" t="n">
        <v>312</v>
      </c>
      <c r="T485" s="50" t="n">
        <v>127</v>
      </c>
      <c r="U485" s="52" t="n">
        <f aca="false">IF(T485&lt;&gt;0,T485/S485,"")</f>
        <v>0.407051282051282</v>
      </c>
    </row>
    <row r="486" s="2" customFormat="true" ht="12.95" hidden="false" customHeight="true" outlineLevel="0" collapsed="false">
      <c r="A486" s="49" t="s">
        <v>255</v>
      </c>
      <c r="B486" s="50" t="n">
        <v>2</v>
      </c>
      <c r="C486" s="50" t="n">
        <v>0</v>
      </c>
      <c r="D486" s="50" t="n">
        <v>0</v>
      </c>
      <c r="E486" s="50" t="n">
        <v>0</v>
      </c>
      <c r="F486" s="50" t="n">
        <v>0</v>
      </c>
      <c r="G486" s="50" t="n">
        <v>155</v>
      </c>
      <c r="H486" s="50" t="n">
        <v>7</v>
      </c>
      <c r="I486" s="50" t="n">
        <v>156</v>
      </c>
      <c r="J486" s="50"/>
      <c r="K486" s="50"/>
      <c r="L486" s="50"/>
      <c r="M486" s="50" t="n">
        <v>1</v>
      </c>
      <c r="N486" s="50" t="n">
        <v>156</v>
      </c>
      <c r="O486" s="51" t="n">
        <v>134</v>
      </c>
      <c r="P486" s="51" t="n">
        <v>135</v>
      </c>
      <c r="Q486" s="51" t="n">
        <v>135</v>
      </c>
      <c r="R486" s="50" t="n">
        <v>13</v>
      </c>
      <c r="S486" s="50" t="n">
        <v>543</v>
      </c>
      <c r="T486" s="50" t="n">
        <v>177</v>
      </c>
      <c r="U486" s="52" t="n">
        <f aca="false">IF(T486&lt;&gt;0,T486/S486,"")</f>
        <v>0.325966850828729</v>
      </c>
    </row>
    <row r="487" s="2" customFormat="true" ht="12.95" hidden="false" customHeight="true" outlineLevel="0" collapsed="false">
      <c r="A487" s="49" t="s">
        <v>256</v>
      </c>
      <c r="B487" s="50" t="n">
        <v>10</v>
      </c>
      <c r="C487" s="50" t="n">
        <v>0</v>
      </c>
      <c r="D487" s="50" t="n">
        <v>1</v>
      </c>
      <c r="E487" s="50" t="n">
        <v>1</v>
      </c>
      <c r="F487" s="50" t="n">
        <v>1</v>
      </c>
      <c r="G487" s="50" t="n">
        <v>238</v>
      </c>
      <c r="H487" s="50" t="n">
        <v>9</v>
      </c>
      <c r="I487" s="50" t="n">
        <v>248</v>
      </c>
      <c r="J487" s="50"/>
      <c r="K487" s="50"/>
      <c r="L487" s="50"/>
      <c r="M487" s="50" t="n">
        <v>10</v>
      </c>
      <c r="N487" s="50" t="n">
        <v>240</v>
      </c>
      <c r="O487" s="51" t="n">
        <v>199</v>
      </c>
      <c r="P487" s="51" t="n">
        <v>202</v>
      </c>
      <c r="Q487" s="51" t="n">
        <v>204</v>
      </c>
      <c r="R487" s="50" t="n">
        <v>22</v>
      </c>
      <c r="S487" s="50" t="n">
        <v>934</v>
      </c>
      <c r="T487" s="50" t="n">
        <v>280</v>
      </c>
      <c r="U487" s="52" t="n">
        <f aca="false">IF(T487&lt;&gt;0,T487/S487,"")</f>
        <v>0.299785867237687</v>
      </c>
    </row>
    <row r="488" s="2" customFormat="true" ht="12.95" hidden="false" customHeight="true" outlineLevel="0" collapsed="false">
      <c r="A488" s="49" t="s">
        <v>257</v>
      </c>
      <c r="B488" s="50" t="n">
        <v>1</v>
      </c>
      <c r="C488" s="50" t="n">
        <v>0</v>
      </c>
      <c r="D488" s="50" t="n">
        <v>0</v>
      </c>
      <c r="E488" s="50" t="n">
        <v>0</v>
      </c>
      <c r="F488" s="50" t="n">
        <v>0</v>
      </c>
      <c r="G488" s="50" t="n">
        <v>24</v>
      </c>
      <c r="H488" s="50" t="n">
        <v>1</v>
      </c>
      <c r="I488" s="50" t="n">
        <v>23</v>
      </c>
      <c r="J488" s="50"/>
      <c r="K488" s="50"/>
      <c r="L488" s="50"/>
      <c r="M488" s="50" t="n">
        <v>0</v>
      </c>
      <c r="N488" s="50" t="n">
        <v>23</v>
      </c>
      <c r="O488" s="51" t="n">
        <v>22</v>
      </c>
      <c r="P488" s="51" t="n">
        <v>22</v>
      </c>
      <c r="Q488" s="51" t="n">
        <v>23</v>
      </c>
      <c r="R488" s="50" t="n">
        <v>2</v>
      </c>
      <c r="S488" s="50" t="n">
        <v>48</v>
      </c>
      <c r="T488" s="50" t="n">
        <v>26</v>
      </c>
      <c r="U488" s="52" t="n">
        <f aca="false">IF(T488&lt;&gt;0,T488/S488,"")</f>
        <v>0.541666666666667</v>
      </c>
    </row>
    <row r="489" s="2" customFormat="true" ht="12.95" hidden="false" customHeight="true" outlineLevel="0" collapsed="false">
      <c r="A489" s="49" t="s">
        <v>258</v>
      </c>
      <c r="B489" s="50" t="n">
        <v>6</v>
      </c>
      <c r="C489" s="50" t="n">
        <v>1</v>
      </c>
      <c r="D489" s="50" t="n">
        <v>0</v>
      </c>
      <c r="E489" s="50" t="n">
        <v>0</v>
      </c>
      <c r="F489" s="50" t="n">
        <v>2</v>
      </c>
      <c r="G489" s="50" t="n">
        <v>186</v>
      </c>
      <c r="H489" s="50" t="n">
        <v>5</v>
      </c>
      <c r="I489" s="50" t="n">
        <v>189</v>
      </c>
      <c r="J489" s="50"/>
      <c r="K489" s="50"/>
      <c r="L489" s="50"/>
      <c r="M489" s="50" t="n">
        <v>10</v>
      </c>
      <c r="N489" s="50" t="n">
        <v>188</v>
      </c>
      <c r="O489" s="51" t="n">
        <v>163</v>
      </c>
      <c r="P489" s="51" t="n">
        <v>159</v>
      </c>
      <c r="Q489" s="51" t="n">
        <v>163</v>
      </c>
      <c r="R489" s="50" t="n">
        <v>17</v>
      </c>
      <c r="S489" s="50" t="n">
        <v>646</v>
      </c>
      <c r="T489" s="50" t="n">
        <v>219</v>
      </c>
      <c r="U489" s="52" t="n">
        <f aca="false">IF(T489&lt;&gt;0,T489/S489,"")</f>
        <v>0.339009287925697</v>
      </c>
    </row>
    <row r="490" s="2" customFormat="true" ht="12.95" hidden="false" customHeight="true" outlineLevel="0" collapsed="false">
      <c r="A490" s="49" t="s">
        <v>259</v>
      </c>
      <c r="B490" s="50" t="n">
        <v>2</v>
      </c>
      <c r="C490" s="50" t="n">
        <v>0</v>
      </c>
      <c r="D490" s="50" t="n">
        <v>0</v>
      </c>
      <c r="E490" s="50" t="n">
        <v>0</v>
      </c>
      <c r="F490" s="50" t="n">
        <v>0</v>
      </c>
      <c r="G490" s="50" t="n">
        <v>126</v>
      </c>
      <c r="H490" s="50" t="n">
        <v>1</v>
      </c>
      <c r="I490" s="50" t="n">
        <v>122</v>
      </c>
      <c r="J490" s="50"/>
      <c r="K490" s="50"/>
      <c r="L490" s="50"/>
      <c r="M490" s="50" t="n">
        <v>2</v>
      </c>
      <c r="N490" s="50" t="n">
        <v>123</v>
      </c>
      <c r="O490" s="51" t="n">
        <v>87</v>
      </c>
      <c r="P490" s="51" t="n">
        <v>85</v>
      </c>
      <c r="Q490" s="51" t="n">
        <v>83</v>
      </c>
      <c r="R490" s="50" t="n">
        <v>11</v>
      </c>
      <c r="S490" s="50" t="n">
        <v>270</v>
      </c>
      <c r="T490" s="50" t="n">
        <v>139</v>
      </c>
      <c r="U490" s="52" t="n">
        <f aca="false">IF(T490&lt;&gt;0,T490/S490,"")</f>
        <v>0.514814814814815</v>
      </c>
    </row>
    <row r="491" s="2" customFormat="true" ht="12.95" hidden="false" customHeight="true" outlineLevel="0" collapsed="false">
      <c r="A491" s="49" t="s">
        <v>166</v>
      </c>
      <c r="B491" s="50" t="n">
        <v>4</v>
      </c>
      <c r="C491" s="50" t="n">
        <v>0</v>
      </c>
      <c r="D491" s="50" t="n">
        <v>1</v>
      </c>
      <c r="E491" s="50" t="n">
        <v>0</v>
      </c>
      <c r="F491" s="50" t="n">
        <v>0</v>
      </c>
      <c r="G491" s="50" t="n">
        <v>52</v>
      </c>
      <c r="H491" s="50" t="n">
        <v>1</v>
      </c>
      <c r="I491" s="50" t="n">
        <v>53</v>
      </c>
      <c r="J491" s="50"/>
      <c r="K491" s="50"/>
      <c r="L491" s="50"/>
      <c r="M491" s="50" t="n">
        <v>2</v>
      </c>
      <c r="N491" s="50" t="n">
        <v>53</v>
      </c>
      <c r="O491" s="51" t="n">
        <v>48</v>
      </c>
      <c r="P491" s="51" t="n">
        <v>42</v>
      </c>
      <c r="Q491" s="51" t="n">
        <v>46</v>
      </c>
      <c r="R491" s="46"/>
      <c r="S491" s="46"/>
      <c r="T491" s="50" t="n">
        <v>67</v>
      </c>
      <c r="U491" s="48"/>
    </row>
    <row r="492" s="56" customFormat="true" ht="12.95" hidden="false" customHeight="true" outlineLevel="0" collapsed="false">
      <c r="A492" s="53" t="s">
        <v>40</v>
      </c>
      <c r="B492" s="54" t="n">
        <f aca="false">SUM(B466:B491)</f>
        <v>123</v>
      </c>
      <c r="C492" s="54" t="n">
        <f aca="false">SUM(C466:C491)</f>
        <v>11</v>
      </c>
      <c r="D492" s="54" t="n">
        <f aca="false">SUM(D466:D491)</f>
        <v>10</v>
      </c>
      <c r="E492" s="54" t="n">
        <f aca="false">SUM(E466:E491)</f>
        <v>5</v>
      </c>
      <c r="F492" s="54" t="n">
        <f aca="false">SUM(F466:F491)</f>
        <v>14</v>
      </c>
      <c r="G492" s="54" t="n">
        <f aca="false">SUM(G466:G491)</f>
        <v>2565</v>
      </c>
      <c r="H492" s="54" t="n">
        <f aca="false">SUM(H466:H491)</f>
        <v>98</v>
      </c>
      <c r="I492" s="54" t="n">
        <f aca="false">SUM(I466:I491)</f>
        <v>2624</v>
      </c>
      <c r="J492" s="54" t="n">
        <f aca="false">SUM(J466:J491)</f>
        <v>0</v>
      </c>
      <c r="K492" s="54" t="n">
        <f aca="false">SUM(K466:K491)</f>
        <v>0</v>
      </c>
      <c r="L492" s="54" t="n">
        <f aca="false">SUM(L466:L491)</f>
        <v>0</v>
      </c>
      <c r="M492" s="54" t="n">
        <f aca="false">SUM(M466:M491)</f>
        <v>129</v>
      </c>
      <c r="N492" s="54" t="n">
        <f aca="false">SUM(N466:N491)</f>
        <v>2599</v>
      </c>
      <c r="O492" s="54" t="n">
        <f aca="false">SUM(O466:O491)</f>
        <v>2173</v>
      </c>
      <c r="P492" s="54" t="n">
        <f aca="false">SUM(P466:P491)</f>
        <v>2150</v>
      </c>
      <c r="Q492" s="54" t="n">
        <f aca="false">SUM(Q466:Q491)</f>
        <v>2169</v>
      </c>
      <c r="R492" s="54" t="n">
        <f aca="false">SUM(R466:R491)</f>
        <v>291</v>
      </c>
      <c r="S492" s="54" t="n">
        <f aca="false">SUM(S466:S491)</f>
        <v>9570</v>
      </c>
      <c r="T492" s="54" t="n">
        <f aca="false">SUM(T466:T491)</f>
        <v>3105</v>
      </c>
      <c r="U492" s="55" t="n">
        <f aca="false">IF(T492&lt;&gt;0,T492/S492,"")</f>
        <v>0.324451410658307</v>
      </c>
    </row>
    <row r="493" s="2" customFormat="true" ht="12.95" hidden="false" customHeight="true" outlineLevel="0" collapsed="false">
      <c r="A493" s="3"/>
      <c r="R493" s="56"/>
      <c r="S493" s="56"/>
      <c r="T493" s="56"/>
      <c r="U493" s="65"/>
    </row>
    <row r="494" s="2" customFormat="true" ht="12.95" hidden="false" customHeight="true" outlineLevel="0" collapsed="false">
      <c r="A494" s="41" t="s">
        <v>260</v>
      </c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60"/>
    </row>
    <row r="495" s="2" customFormat="true" ht="12.95" hidden="false" customHeight="true" outlineLevel="0" collapsed="false">
      <c r="A495" s="49" t="n">
        <v>1</v>
      </c>
      <c r="B495" s="50" t="n">
        <v>0</v>
      </c>
      <c r="C495" s="50" t="n">
        <v>0</v>
      </c>
      <c r="D495" s="50" t="n">
        <v>0</v>
      </c>
      <c r="E495" s="50" t="n">
        <v>0</v>
      </c>
      <c r="F495" s="50" t="n">
        <v>0</v>
      </c>
      <c r="G495" s="50" t="n">
        <v>76</v>
      </c>
      <c r="H495" s="50" t="n">
        <v>6</v>
      </c>
      <c r="I495" s="50" t="n">
        <v>81</v>
      </c>
      <c r="J495" s="50"/>
      <c r="K495" s="50"/>
      <c r="L495" s="50"/>
      <c r="M495" s="50" t="n">
        <v>0</v>
      </c>
      <c r="N495" s="50" t="n">
        <v>81</v>
      </c>
      <c r="O495" s="51" t="n">
        <v>73</v>
      </c>
      <c r="P495" s="51" t="n">
        <v>73</v>
      </c>
      <c r="Q495" s="51" t="n">
        <v>68</v>
      </c>
      <c r="R495" s="63" t="n">
        <v>5</v>
      </c>
      <c r="S495" s="50" t="n">
        <v>171</v>
      </c>
      <c r="T495" s="50" t="n">
        <v>98</v>
      </c>
      <c r="U495" s="52" t="n">
        <f aca="false">IF(T495&lt;&gt;0,T495/S495,"")</f>
        <v>0.573099415204678</v>
      </c>
    </row>
    <row r="496" s="2" customFormat="true" ht="12.95" hidden="false" customHeight="true" outlineLevel="0" collapsed="false">
      <c r="A496" s="49" t="n">
        <v>2</v>
      </c>
      <c r="B496" s="50" t="n">
        <v>6</v>
      </c>
      <c r="C496" s="50" t="n">
        <v>0</v>
      </c>
      <c r="D496" s="50" t="n">
        <v>0</v>
      </c>
      <c r="E496" s="50" t="n">
        <v>0</v>
      </c>
      <c r="F496" s="50" t="n">
        <v>3</v>
      </c>
      <c r="G496" s="50" t="n">
        <v>45</v>
      </c>
      <c r="H496" s="50" t="n">
        <v>4</v>
      </c>
      <c r="I496" s="50" t="n">
        <v>46</v>
      </c>
      <c r="J496" s="50"/>
      <c r="K496" s="50"/>
      <c r="L496" s="50"/>
      <c r="M496" s="50" t="n">
        <v>6</v>
      </c>
      <c r="N496" s="50" t="n">
        <v>43</v>
      </c>
      <c r="O496" s="51" t="n">
        <v>35</v>
      </c>
      <c r="P496" s="51" t="n">
        <v>48</v>
      </c>
      <c r="Q496" s="51" t="n">
        <v>44</v>
      </c>
      <c r="R496" s="63" t="n">
        <v>2</v>
      </c>
      <c r="S496" s="50" t="n">
        <v>98</v>
      </c>
      <c r="T496" s="50" t="n">
        <v>62</v>
      </c>
      <c r="U496" s="52" t="n">
        <f aca="false">IF(T496&lt;&gt;0,T496/S496,"")</f>
        <v>0.63265306122449</v>
      </c>
    </row>
    <row r="497" s="2" customFormat="true" ht="12.95" hidden="false" customHeight="true" outlineLevel="0" collapsed="false">
      <c r="A497" s="49" t="n">
        <v>3</v>
      </c>
      <c r="B497" s="50" t="n">
        <v>0</v>
      </c>
      <c r="C497" s="50" t="n">
        <v>0</v>
      </c>
      <c r="D497" s="50" t="n">
        <v>0</v>
      </c>
      <c r="E497" s="50" t="n">
        <v>1</v>
      </c>
      <c r="F497" s="50" t="n">
        <v>0</v>
      </c>
      <c r="G497" s="50" t="n">
        <v>55</v>
      </c>
      <c r="H497" s="50" t="n">
        <v>4</v>
      </c>
      <c r="I497" s="50" t="n">
        <v>56</v>
      </c>
      <c r="J497" s="50"/>
      <c r="K497" s="50"/>
      <c r="L497" s="50"/>
      <c r="M497" s="50" t="n">
        <v>1</v>
      </c>
      <c r="N497" s="50" t="n">
        <v>55</v>
      </c>
      <c r="O497" s="51" t="n">
        <v>56</v>
      </c>
      <c r="P497" s="51" t="n">
        <v>49</v>
      </c>
      <c r="Q497" s="51" t="n">
        <v>57</v>
      </c>
      <c r="R497" s="63" t="n">
        <v>3</v>
      </c>
      <c r="S497" s="50" t="n">
        <v>137</v>
      </c>
      <c r="T497" s="50" t="n">
        <v>66</v>
      </c>
      <c r="U497" s="52" t="n">
        <f aca="false">IF(T497&lt;&gt;0,T497/S497,"")</f>
        <v>0.481751824817518</v>
      </c>
    </row>
    <row r="498" s="56" customFormat="true" ht="12.95" hidden="false" customHeight="true" outlineLevel="0" collapsed="false">
      <c r="A498" s="53" t="s">
        <v>40</v>
      </c>
      <c r="B498" s="54" t="n">
        <f aca="false">SUM(B495:B497)</f>
        <v>6</v>
      </c>
      <c r="C498" s="54" t="n">
        <f aca="false">SUM(C495:C497)</f>
        <v>0</v>
      </c>
      <c r="D498" s="54" t="n">
        <f aca="false">SUM(D495:D497)</f>
        <v>0</v>
      </c>
      <c r="E498" s="54" t="n">
        <f aca="false">SUM(E495:E497)</f>
        <v>1</v>
      </c>
      <c r="F498" s="54" t="n">
        <f aca="false">SUM(F495:F497)</f>
        <v>3</v>
      </c>
      <c r="G498" s="54" t="n">
        <f aca="false">SUM(G495:G497)</f>
        <v>176</v>
      </c>
      <c r="H498" s="54" t="n">
        <f aca="false">SUM(H495:H497)</f>
        <v>14</v>
      </c>
      <c r="I498" s="54" t="n">
        <f aca="false">SUM(I495:I497)</f>
        <v>183</v>
      </c>
      <c r="J498" s="54" t="n">
        <f aca="false">SUM(J495:J497)</f>
        <v>0</v>
      </c>
      <c r="K498" s="54" t="n">
        <f aca="false">SUM(K495:K497)</f>
        <v>0</v>
      </c>
      <c r="L498" s="54" t="n">
        <f aca="false">SUM(L495:L497)</f>
        <v>0</v>
      </c>
      <c r="M498" s="54" t="n">
        <f aca="false">SUM(M495:M497)</f>
        <v>7</v>
      </c>
      <c r="N498" s="54" t="n">
        <f aca="false">SUM(N495:N497)</f>
        <v>179</v>
      </c>
      <c r="O498" s="54" t="n">
        <f aca="false">SUM(O495:O497)</f>
        <v>164</v>
      </c>
      <c r="P498" s="54" t="n">
        <f aca="false">SUM(P495:P497)</f>
        <v>170</v>
      </c>
      <c r="Q498" s="54" t="n">
        <f aca="false">SUM(Q495:Q497)</f>
        <v>169</v>
      </c>
      <c r="R498" s="54" t="n">
        <f aca="false">SUM(R495:R497)</f>
        <v>10</v>
      </c>
      <c r="S498" s="54" t="n">
        <f aca="false">SUM(S495:S497)</f>
        <v>406</v>
      </c>
      <c r="T498" s="54" t="n">
        <f aca="false">SUM(T495:T497)</f>
        <v>226</v>
      </c>
      <c r="U498" s="55" t="n">
        <f aca="false">IF(T498&lt;&gt;0,T498/S498,"")</f>
        <v>0.556650246305419</v>
      </c>
    </row>
    <row r="499" s="2" customFormat="true" ht="12.95" hidden="false" customHeight="true" outlineLevel="0" collapsed="false">
      <c r="A499" s="3"/>
      <c r="R499" s="57"/>
      <c r="S499" s="57"/>
      <c r="T499" s="57"/>
      <c r="U499" s="58"/>
    </row>
    <row r="500" s="2" customFormat="true" ht="12.95" hidden="false" customHeight="true" outlineLevel="0" collapsed="false">
      <c r="A500" s="41" t="s">
        <v>261</v>
      </c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60"/>
    </row>
    <row r="501" s="2" customFormat="true" ht="12.95" hidden="false" customHeight="true" outlineLevel="0" collapsed="false">
      <c r="A501" s="49" t="s">
        <v>262</v>
      </c>
      <c r="B501" s="50" t="n">
        <v>54</v>
      </c>
      <c r="C501" s="50" t="n">
        <v>1</v>
      </c>
      <c r="D501" s="50" t="n">
        <v>2</v>
      </c>
      <c r="E501" s="50" t="n">
        <v>1</v>
      </c>
      <c r="F501" s="50" t="n">
        <v>7</v>
      </c>
      <c r="G501" s="50" t="n">
        <v>52</v>
      </c>
      <c r="H501" s="50" t="n">
        <v>4</v>
      </c>
      <c r="I501" s="50" t="n">
        <v>53</v>
      </c>
      <c r="J501" s="50" t="n">
        <v>52</v>
      </c>
      <c r="K501" s="50" t="n">
        <v>44</v>
      </c>
      <c r="L501" s="50" t="n">
        <v>12</v>
      </c>
      <c r="M501" s="50"/>
      <c r="N501" s="50"/>
      <c r="O501" s="51" t="n">
        <v>81</v>
      </c>
      <c r="P501" s="51" t="n">
        <v>79</v>
      </c>
      <c r="Q501" s="51" t="n">
        <v>89</v>
      </c>
      <c r="R501" s="50" t="n">
        <v>3</v>
      </c>
      <c r="S501" s="50" t="n">
        <v>605</v>
      </c>
      <c r="T501" s="50" t="n">
        <v>147</v>
      </c>
      <c r="U501" s="52" t="n">
        <f aca="false">IF(T501&lt;&gt;0,T501/S501,"")</f>
        <v>0.24297520661157</v>
      </c>
    </row>
    <row r="502" s="2" customFormat="true" ht="12.95" hidden="false" customHeight="true" outlineLevel="0" collapsed="false">
      <c r="A502" s="49" t="s">
        <v>263</v>
      </c>
      <c r="B502" s="50" t="n">
        <v>45</v>
      </c>
      <c r="C502" s="50" t="n">
        <v>4</v>
      </c>
      <c r="D502" s="50" t="n">
        <v>0</v>
      </c>
      <c r="E502" s="50" t="n">
        <v>5</v>
      </c>
      <c r="F502" s="50" t="n">
        <v>7</v>
      </c>
      <c r="G502" s="50" t="n">
        <v>80</v>
      </c>
      <c r="H502" s="50" t="n">
        <v>7</v>
      </c>
      <c r="I502" s="50" t="n">
        <v>84</v>
      </c>
      <c r="J502" s="50" t="n">
        <v>53</v>
      </c>
      <c r="K502" s="50" t="n">
        <v>70</v>
      </c>
      <c r="L502" s="50" t="n">
        <v>6</v>
      </c>
      <c r="M502" s="50"/>
      <c r="N502" s="50"/>
      <c r="O502" s="51" t="n">
        <v>99</v>
      </c>
      <c r="P502" s="51" t="n">
        <v>101</v>
      </c>
      <c r="Q502" s="51" t="n">
        <v>110</v>
      </c>
      <c r="R502" s="50" t="n">
        <v>1</v>
      </c>
      <c r="S502" s="50" t="n">
        <v>547</v>
      </c>
      <c r="T502" s="50" t="n">
        <v>170</v>
      </c>
      <c r="U502" s="52" t="n">
        <f aca="false">IF(T502&lt;&gt;0,T502/S502,"")</f>
        <v>0.310786106032907</v>
      </c>
    </row>
    <row r="503" s="2" customFormat="true" ht="12.95" hidden="false" customHeight="true" outlineLevel="0" collapsed="false">
      <c r="A503" s="49" t="s">
        <v>264</v>
      </c>
      <c r="B503" s="50" t="n">
        <v>57</v>
      </c>
      <c r="C503" s="50" t="n">
        <v>4</v>
      </c>
      <c r="D503" s="50" t="n">
        <v>0</v>
      </c>
      <c r="E503" s="50" t="n">
        <v>3</v>
      </c>
      <c r="F503" s="50" t="n">
        <v>19</v>
      </c>
      <c r="G503" s="50" t="n">
        <v>104</v>
      </c>
      <c r="H503" s="50" t="n">
        <v>9</v>
      </c>
      <c r="I503" s="50" t="n">
        <v>98</v>
      </c>
      <c r="J503" s="50" t="n">
        <v>62</v>
      </c>
      <c r="K503" s="50" t="n">
        <v>85</v>
      </c>
      <c r="L503" s="50" t="n">
        <v>12</v>
      </c>
      <c r="M503" s="50"/>
      <c r="N503" s="50"/>
      <c r="O503" s="51" t="n">
        <v>113</v>
      </c>
      <c r="P503" s="51" t="n">
        <v>106</v>
      </c>
      <c r="Q503" s="51" t="n">
        <v>120</v>
      </c>
      <c r="R503" s="50" t="n">
        <v>6</v>
      </c>
      <c r="S503" s="50" t="n">
        <v>710</v>
      </c>
      <c r="T503" s="50" t="n">
        <v>219</v>
      </c>
      <c r="U503" s="52" t="n">
        <f aca="false">IF(T503&lt;&gt;0,T503/S503,"")</f>
        <v>0.308450704225352</v>
      </c>
    </row>
    <row r="504" s="2" customFormat="true" ht="12.95" hidden="false" customHeight="true" outlineLevel="0" collapsed="false">
      <c r="A504" s="49" t="s">
        <v>265</v>
      </c>
      <c r="B504" s="50" t="n">
        <v>32</v>
      </c>
      <c r="C504" s="50" t="n">
        <v>1</v>
      </c>
      <c r="D504" s="50" t="n">
        <v>1</v>
      </c>
      <c r="E504" s="50" t="n">
        <v>0</v>
      </c>
      <c r="F504" s="50" t="n">
        <v>5</v>
      </c>
      <c r="G504" s="50" t="n">
        <v>62</v>
      </c>
      <c r="H504" s="50" t="n">
        <v>5</v>
      </c>
      <c r="I504" s="50" t="n">
        <v>57</v>
      </c>
      <c r="J504" s="50" t="n">
        <v>29</v>
      </c>
      <c r="K504" s="50" t="n">
        <v>44</v>
      </c>
      <c r="L504" s="50" t="n">
        <v>11</v>
      </c>
      <c r="M504" s="50"/>
      <c r="N504" s="50"/>
      <c r="O504" s="51" t="n">
        <v>63</v>
      </c>
      <c r="P504" s="51" t="n">
        <v>61</v>
      </c>
      <c r="Q504" s="51" t="n">
        <v>66</v>
      </c>
      <c r="R504" s="50" t="n">
        <v>4</v>
      </c>
      <c r="S504" s="50" t="n">
        <v>438</v>
      </c>
      <c r="T504" s="50" t="n">
        <v>119</v>
      </c>
      <c r="U504" s="52" t="n">
        <f aca="false">IF(T504&lt;&gt;0,T504/S504,"")</f>
        <v>0.271689497716895</v>
      </c>
    </row>
    <row r="505" s="2" customFormat="true" ht="12.95" hidden="false" customHeight="true" outlineLevel="0" collapsed="false">
      <c r="A505" s="49" t="s">
        <v>266</v>
      </c>
      <c r="B505" s="50" t="n">
        <v>50</v>
      </c>
      <c r="C505" s="50" t="n">
        <v>4</v>
      </c>
      <c r="D505" s="50" t="n">
        <v>2</v>
      </c>
      <c r="E505" s="50" t="n">
        <v>1</v>
      </c>
      <c r="F505" s="50" t="n">
        <v>22</v>
      </c>
      <c r="G505" s="50" t="n">
        <v>82</v>
      </c>
      <c r="H505" s="50" t="n">
        <v>7</v>
      </c>
      <c r="I505" s="50" t="n">
        <v>77</v>
      </c>
      <c r="J505" s="50" t="n">
        <v>65</v>
      </c>
      <c r="K505" s="50" t="n">
        <v>65</v>
      </c>
      <c r="L505" s="50" t="n">
        <v>13</v>
      </c>
      <c r="M505" s="50"/>
      <c r="N505" s="50"/>
      <c r="O505" s="51" t="n">
        <v>117</v>
      </c>
      <c r="P505" s="51" t="n">
        <v>114</v>
      </c>
      <c r="Q505" s="51" t="n">
        <v>124</v>
      </c>
      <c r="R505" s="50" t="n">
        <v>5</v>
      </c>
      <c r="S505" s="50" t="n">
        <v>691</v>
      </c>
      <c r="T505" s="50" t="n">
        <v>194</v>
      </c>
      <c r="U505" s="52" t="n">
        <f aca="false">IF(T505&lt;&gt;0,T505/S505,"")</f>
        <v>0.280752532561505</v>
      </c>
    </row>
    <row r="506" s="2" customFormat="true" ht="12.95" hidden="false" customHeight="true" outlineLevel="0" collapsed="false">
      <c r="A506" s="49" t="s">
        <v>267</v>
      </c>
      <c r="B506" s="50" t="n">
        <v>11</v>
      </c>
      <c r="C506" s="50" t="n">
        <v>0</v>
      </c>
      <c r="D506" s="50" t="n">
        <v>0</v>
      </c>
      <c r="E506" s="50" t="n">
        <v>1</v>
      </c>
      <c r="F506" s="50" t="n">
        <v>1</v>
      </c>
      <c r="G506" s="50" t="n">
        <v>17</v>
      </c>
      <c r="H506" s="50" t="n">
        <v>2</v>
      </c>
      <c r="I506" s="50" t="n">
        <v>15</v>
      </c>
      <c r="J506" s="50" t="n">
        <v>8</v>
      </c>
      <c r="K506" s="50" t="n">
        <v>10</v>
      </c>
      <c r="L506" s="50" t="n">
        <v>4</v>
      </c>
      <c r="M506" s="50"/>
      <c r="N506" s="50"/>
      <c r="O506" s="51" t="n">
        <v>21</v>
      </c>
      <c r="P506" s="51" t="n">
        <v>23</v>
      </c>
      <c r="Q506" s="51" t="n">
        <v>22</v>
      </c>
      <c r="R506" s="50" t="n">
        <v>2</v>
      </c>
      <c r="S506" s="50" t="n">
        <v>95</v>
      </c>
      <c r="T506" s="50" t="n">
        <v>36</v>
      </c>
      <c r="U506" s="52" t="n">
        <f aca="false">IF(T506&lt;&gt;0,T506/S506,"")</f>
        <v>0.378947368421053</v>
      </c>
    </row>
    <row r="507" s="2" customFormat="true" ht="12.95" hidden="false" customHeight="true" outlineLevel="0" collapsed="false">
      <c r="A507" s="49" t="s">
        <v>268</v>
      </c>
      <c r="B507" s="50" t="n">
        <v>10</v>
      </c>
      <c r="C507" s="50" t="n">
        <v>0</v>
      </c>
      <c r="D507" s="50" t="n">
        <v>0</v>
      </c>
      <c r="E507" s="50" t="n">
        <v>0</v>
      </c>
      <c r="F507" s="50" t="n">
        <v>2</v>
      </c>
      <c r="G507" s="50" t="n">
        <v>3</v>
      </c>
      <c r="H507" s="50" t="n">
        <v>1</v>
      </c>
      <c r="I507" s="50" t="n">
        <v>4</v>
      </c>
      <c r="J507" s="50" t="n">
        <v>8</v>
      </c>
      <c r="K507" s="50" t="n">
        <v>4</v>
      </c>
      <c r="L507" s="50" t="n">
        <v>0</v>
      </c>
      <c r="M507" s="50"/>
      <c r="N507" s="50"/>
      <c r="O507" s="51" t="n">
        <v>10</v>
      </c>
      <c r="P507" s="51" t="n">
        <v>10</v>
      </c>
      <c r="Q507" s="51" t="n">
        <v>12</v>
      </c>
      <c r="R507" s="50" t="n">
        <v>0</v>
      </c>
      <c r="S507" s="50" t="n">
        <v>39</v>
      </c>
      <c r="T507" s="50" t="n">
        <v>16</v>
      </c>
      <c r="U507" s="52" t="n">
        <f aca="false">IF(T507&lt;&gt;0,T507/S507,"")</f>
        <v>0.41025641025641</v>
      </c>
    </row>
    <row r="508" s="2" customFormat="true" ht="12.95" hidden="false" customHeight="true" outlineLevel="0" collapsed="false">
      <c r="A508" s="49" t="s">
        <v>269</v>
      </c>
      <c r="B508" s="50" t="n">
        <v>22</v>
      </c>
      <c r="C508" s="50" t="n">
        <v>2</v>
      </c>
      <c r="D508" s="50" t="n">
        <v>0</v>
      </c>
      <c r="E508" s="50" t="n">
        <v>0</v>
      </c>
      <c r="F508" s="50" t="n">
        <v>3</v>
      </c>
      <c r="G508" s="50" t="n">
        <v>26</v>
      </c>
      <c r="H508" s="50" t="n">
        <v>0</v>
      </c>
      <c r="I508" s="50" t="n">
        <v>25</v>
      </c>
      <c r="J508" s="50" t="n">
        <v>19</v>
      </c>
      <c r="K508" s="50" t="n">
        <v>20</v>
      </c>
      <c r="L508" s="50" t="n">
        <v>5</v>
      </c>
      <c r="M508" s="50"/>
      <c r="N508" s="50"/>
      <c r="O508" s="51" t="n">
        <v>35</v>
      </c>
      <c r="P508" s="51" t="n">
        <v>34</v>
      </c>
      <c r="Q508" s="51" t="n">
        <v>45</v>
      </c>
      <c r="R508" s="50" t="n">
        <v>1</v>
      </c>
      <c r="S508" s="50" t="n">
        <v>155</v>
      </c>
      <c r="T508" s="50" t="n">
        <v>56</v>
      </c>
      <c r="U508" s="52" t="n">
        <f aca="false">IF(T508&lt;&gt;0,T508/S508,"")</f>
        <v>0.361290322580645</v>
      </c>
    </row>
    <row r="509" s="2" customFormat="true" ht="12.95" hidden="false" customHeight="true" outlineLevel="0" collapsed="false">
      <c r="A509" s="49" t="s">
        <v>270</v>
      </c>
      <c r="B509" s="50" t="n">
        <v>27</v>
      </c>
      <c r="C509" s="50" t="n">
        <v>0</v>
      </c>
      <c r="D509" s="50" t="n">
        <v>3</v>
      </c>
      <c r="E509" s="50" t="n">
        <v>5</v>
      </c>
      <c r="F509" s="50" t="n">
        <v>8</v>
      </c>
      <c r="G509" s="50" t="n">
        <v>96</v>
      </c>
      <c r="H509" s="50" t="n">
        <v>6</v>
      </c>
      <c r="I509" s="50" t="n">
        <v>94</v>
      </c>
      <c r="J509" s="50" t="n">
        <v>38</v>
      </c>
      <c r="K509" s="50" t="n">
        <v>80</v>
      </c>
      <c r="L509" s="50" t="n">
        <v>11</v>
      </c>
      <c r="M509" s="50"/>
      <c r="N509" s="50"/>
      <c r="O509" s="51" t="n">
        <v>97</v>
      </c>
      <c r="P509" s="51" t="n">
        <v>98</v>
      </c>
      <c r="Q509" s="51" t="n">
        <v>106</v>
      </c>
      <c r="R509" s="50" t="n">
        <v>5</v>
      </c>
      <c r="S509" s="50" t="n">
        <v>602</v>
      </c>
      <c r="T509" s="50" t="n">
        <v>160</v>
      </c>
      <c r="U509" s="52" t="n">
        <f aca="false">IF(T509&lt;&gt;0,T509/S509,"")</f>
        <v>0.26578073089701</v>
      </c>
    </row>
    <row r="510" s="2" customFormat="true" ht="12.95" hidden="false" customHeight="true" outlineLevel="0" collapsed="false">
      <c r="A510" s="49" t="s">
        <v>271</v>
      </c>
      <c r="B510" s="50" t="n">
        <v>2</v>
      </c>
      <c r="C510" s="50" t="n">
        <v>0</v>
      </c>
      <c r="D510" s="50" t="n">
        <v>0</v>
      </c>
      <c r="E510" s="50" t="n">
        <v>0</v>
      </c>
      <c r="F510" s="50" t="n">
        <v>0</v>
      </c>
      <c r="G510" s="50" t="n">
        <v>11</v>
      </c>
      <c r="H510" s="50" t="n">
        <v>0</v>
      </c>
      <c r="I510" s="50" t="n">
        <v>11</v>
      </c>
      <c r="J510" s="50" t="n">
        <v>2</v>
      </c>
      <c r="K510" s="50" t="n">
        <v>9</v>
      </c>
      <c r="L510" s="50" t="n">
        <v>0</v>
      </c>
      <c r="M510" s="50"/>
      <c r="N510" s="50"/>
      <c r="O510" s="51" t="n">
        <v>7</v>
      </c>
      <c r="P510" s="51" t="n">
        <v>7</v>
      </c>
      <c r="Q510" s="51" t="n">
        <v>7</v>
      </c>
      <c r="R510" s="50" t="n">
        <v>2</v>
      </c>
      <c r="S510" s="50" t="n">
        <v>34</v>
      </c>
      <c r="T510" s="50" t="n">
        <v>15</v>
      </c>
      <c r="U510" s="52" t="n">
        <f aca="false">IF(T510&lt;&gt;0,T510/S510,"")</f>
        <v>0.441176470588235</v>
      </c>
    </row>
    <row r="511" s="2" customFormat="true" ht="12.95" hidden="false" customHeight="true" outlineLevel="0" collapsed="false">
      <c r="A511" s="49" t="s">
        <v>272</v>
      </c>
      <c r="B511" s="50" t="n">
        <v>22</v>
      </c>
      <c r="C511" s="50" t="n">
        <v>0</v>
      </c>
      <c r="D511" s="50" t="n">
        <v>0</v>
      </c>
      <c r="E511" s="50" t="n">
        <v>2</v>
      </c>
      <c r="F511" s="50" t="n">
        <v>3</v>
      </c>
      <c r="G511" s="50" t="n">
        <v>54</v>
      </c>
      <c r="H511" s="50" t="n">
        <v>7</v>
      </c>
      <c r="I511" s="50" t="n">
        <v>50</v>
      </c>
      <c r="J511" s="50" t="n">
        <v>26</v>
      </c>
      <c r="K511" s="50" t="n">
        <v>41</v>
      </c>
      <c r="L511" s="50" t="n">
        <v>7</v>
      </c>
      <c r="M511" s="50"/>
      <c r="N511" s="50"/>
      <c r="O511" s="51" t="n">
        <v>52</v>
      </c>
      <c r="P511" s="51" t="n">
        <v>45</v>
      </c>
      <c r="Q511" s="51" t="n">
        <v>56</v>
      </c>
      <c r="R511" s="50" t="n">
        <v>4</v>
      </c>
      <c r="S511" s="50" t="n">
        <v>292</v>
      </c>
      <c r="T511" s="50" t="n">
        <v>97</v>
      </c>
      <c r="U511" s="52" t="n">
        <f aca="false">IF(T511&lt;&gt;0,T511/S511,"")</f>
        <v>0.332191780821918</v>
      </c>
    </row>
    <row r="512" s="2" customFormat="true" ht="12.95" hidden="false" customHeight="true" outlineLevel="0" collapsed="false">
      <c r="A512" s="49" t="s">
        <v>273</v>
      </c>
      <c r="B512" s="50" t="n">
        <v>25</v>
      </c>
      <c r="C512" s="50" t="n">
        <v>1</v>
      </c>
      <c r="D512" s="50" t="n">
        <v>4</v>
      </c>
      <c r="E512" s="50" t="n">
        <v>1</v>
      </c>
      <c r="F512" s="50" t="n">
        <v>8</v>
      </c>
      <c r="G512" s="50" t="n">
        <v>60</v>
      </c>
      <c r="H512" s="50" t="n">
        <v>3</v>
      </c>
      <c r="I512" s="50" t="n">
        <v>60</v>
      </c>
      <c r="J512" s="50" t="n">
        <v>30</v>
      </c>
      <c r="K512" s="50" t="n">
        <v>44</v>
      </c>
      <c r="L512" s="50" t="n">
        <v>5</v>
      </c>
      <c r="M512" s="50"/>
      <c r="N512" s="50"/>
      <c r="O512" s="51" t="n">
        <v>81</v>
      </c>
      <c r="P512" s="51" t="n">
        <v>82</v>
      </c>
      <c r="Q512" s="51" t="n">
        <v>81</v>
      </c>
      <c r="R512" s="50" t="n">
        <v>1</v>
      </c>
      <c r="S512" s="50" t="n">
        <v>399</v>
      </c>
      <c r="T512" s="50" t="n">
        <v>111</v>
      </c>
      <c r="U512" s="52" t="n">
        <f aca="false">IF(T512&lt;&gt;0,T512/S512,"")</f>
        <v>0.278195488721804</v>
      </c>
    </row>
    <row r="513" s="2" customFormat="true" ht="12.95" hidden="false" customHeight="true" outlineLevel="0" collapsed="false">
      <c r="A513" s="49" t="s">
        <v>274</v>
      </c>
      <c r="B513" s="50" t="n">
        <v>14</v>
      </c>
      <c r="C513" s="50" t="n">
        <v>1</v>
      </c>
      <c r="D513" s="50" t="n">
        <v>3</v>
      </c>
      <c r="E513" s="50" t="n">
        <v>0</v>
      </c>
      <c r="F513" s="50" t="n">
        <v>7</v>
      </c>
      <c r="G513" s="50" t="n">
        <v>12</v>
      </c>
      <c r="H513" s="50" t="n">
        <v>4</v>
      </c>
      <c r="I513" s="50" t="n">
        <v>14</v>
      </c>
      <c r="J513" s="50" t="n">
        <v>22</v>
      </c>
      <c r="K513" s="50" t="n">
        <v>10</v>
      </c>
      <c r="L513" s="50" t="n">
        <v>3</v>
      </c>
      <c r="M513" s="50"/>
      <c r="N513" s="50"/>
      <c r="O513" s="51" t="n">
        <v>29</v>
      </c>
      <c r="P513" s="51" t="n">
        <v>29</v>
      </c>
      <c r="Q513" s="51" t="n">
        <v>31</v>
      </c>
      <c r="R513" s="50" t="n">
        <v>3</v>
      </c>
      <c r="S513" s="50" t="n">
        <v>119</v>
      </c>
      <c r="T513" s="50" t="n">
        <v>45</v>
      </c>
      <c r="U513" s="52" t="n">
        <f aca="false">IF(T513&lt;&gt;0,T513/S513,"")</f>
        <v>0.378151260504202</v>
      </c>
    </row>
    <row r="514" s="2" customFormat="true" ht="12.95" hidden="false" customHeight="true" outlineLevel="0" collapsed="false">
      <c r="A514" s="49" t="s">
        <v>275</v>
      </c>
      <c r="B514" s="50" t="n">
        <v>8</v>
      </c>
      <c r="C514" s="50" t="n">
        <v>1</v>
      </c>
      <c r="D514" s="50" t="n">
        <v>0</v>
      </c>
      <c r="E514" s="50" t="n">
        <v>1</v>
      </c>
      <c r="F514" s="50" t="n">
        <v>1</v>
      </c>
      <c r="G514" s="50" t="n">
        <v>15</v>
      </c>
      <c r="H514" s="50" t="n">
        <v>1</v>
      </c>
      <c r="I514" s="50" t="n">
        <v>13</v>
      </c>
      <c r="J514" s="50" t="n">
        <v>8</v>
      </c>
      <c r="K514" s="50" t="n">
        <v>14</v>
      </c>
      <c r="L514" s="50" t="n">
        <v>1</v>
      </c>
      <c r="M514" s="50"/>
      <c r="N514" s="50"/>
      <c r="O514" s="51" t="n">
        <v>18</v>
      </c>
      <c r="P514" s="51" t="n">
        <v>20</v>
      </c>
      <c r="Q514" s="51" t="n">
        <v>20</v>
      </c>
      <c r="R514" s="50" t="n">
        <v>2</v>
      </c>
      <c r="S514" s="50" t="n">
        <v>103</v>
      </c>
      <c r="T514" s="50" t="n">
        <v>32</v>
      </c>
      <c r="U514" s="52" t="n">
        <f aca="false">IF(T514&lt;&gt;0,T514/S514,"")</f>
        <v>0.310679611650485</v>
      </c>
    </row>
    <row r="515" s="2" customFormat="true" ht="12.95" hidden="false" customHeight="true" outlineLevel="0" collapsed="false">
      <c r="A515" s="49" t="s">
        <v>276</v>
      </c>
      <c r="B515" s="50" t="n">
        <v>39</v>
      </c>
      <c r="C515" s="50" t="n">
        <v>3</v>
      </c>
      <c r="D515" s="50" t="n">
        <v>1</v>
      </c>
      <c r="E515" s="50" t="n">
        <v>2</v>
      </c>
      <c r="F515" s="50" t="n">
        <v>10</v>
      </c>
      <c r="G515" s="50" t="n">
        <v>47</v>
      </c>
      <c r="H515" s="50" t="n">
        <v>5</v>
      </c>
      <c r="I515" s="50" t="n">
        <v>52</v>
      </c>
      <c r="J515" s="50" t="n">
        <v>47</v>
      </c>
      <c r="K515" s="50" t="n">
        <v>40</v>
      </c>
      <c r="L515" s="50" t="n">
        <v>11</v>
      </c>
      <c r="M515" s="50"/>
      <c r="N515" s="50"/>
      <c r="O515" s="50" t="n">
        <v>67</v>
      </c>
      <c r="P515" s="50" t="n">
        <v>64</v>
      </c>
      <c r="Q515" s="51" t="n">
        <v>71</v>
      </c>
      <c r="R515" s="46"/>
      <c r="S515" s="46"/>
      <c r="T515" s="50" t="n">
        <v>118</v>
      </c>
      <c r="U515" s="48"/>
    </row>
    <row r="516" s="56" customFormat="true" ht="12.95" hidden="false" customHeight="true" outlineLevel="0" collapsed="false">
      <c r="A516" s="53" t="s">
        <v>40</v>
      </c>
      <c r="B516" s="54" t="n">
        <f aca="false">SUM(B501:B515)</f>
        <v>418</v>
      </c>
      <c r="C516" s="54" t="n">
        <f aca="false">SUM(C501:C515)</f>
        <v>22</v>
      </c>
      <c r="D516" s="54" t="n">
        <f aca="false">SUM(D501:D515)</f>
        <v>16</v>
      </c>
      <c r="E516" s="54" t="n">
        <f aca="false">SUM(E501:E515)</f>
        <v>22</v>
      </c>
      <c r="F516" s="54" t="n">
        <f aca="false">SUM(F501:F515)</f>
        <v>103</v>
      </c>
      <c r="G516" s="54" t="n">
        <f aca="false">SUM(G501:G515)</f>
        <v>721</v>
      </c>
      <c r="H516" s="54" t="n">
        <f aca="false">SUM(H501:H515)</f>
        <v>61</v>
      </c>
      <c r="I516" s="54" t="n">
        <f aca="false">SUM(I501:I515)</f>
        <v>707</v>
      </c>
      <c r="J516" s="54" t="n">
        <f aca="false">SUM(J501:J515)</f>
        <v>469</v>
      </c>
      <c r="K516" s="54" t="n">
        <f aca="false">SUM(K501:K515)</f>
        <v>580</v>
      </c>
      <c r="L516" s="54" t="n">
        <f aca="false">SUM(L501:L515)</f>
        <v>101</v>
      </c>
      <c r="M516" s="54" t="n">
        <f aca="false">SUM(M501:M515)</f>
        <v>0</v>
      </c>
      <c r="N516" s="54" t="n">
        <f aca="false">SUM(N501:N515)</f>
        <v>0</v>
      </c>
      <c r="O516" s="54" t="n">
        <f aca="false">SUM(O501:O515)</f>
        <v>890</v>
      </c>
      <c r="P516" s="54" t="n">
        <f aca="false">SUM(P501:P515)</f>
        <v>873</v>
      </c>
      <c r="Q516" s="54" t="n">
        <f aca="false">SUM(Q501:Q515)</f>
        <v>960</v>
      </c>
      <c r="R516" s="54" t="n">
        <f aca="false">SUM(R501:R515)</f>
        <v>39</v>
      </c>
      <c r="S516" s="54" t="n">
        <f aca="false">SUM(S501:S515)</f>
        <v>4829</v>
      </c>
      <c r="T516" s="54" t="n">
        <f aca="false">SUM(T501:T515)</f>
        <v>1535</v>
      </c>
      <c r="U516" s="55" t="n">
        <f aca="false">IF(T516&lt;&gt;0,T516/S516,"")</f>
        <v>0.317871194864361</v>
      </c>
    </row>
    <row r="517" s="56" customFormat="true" ht="12.95" hidden="false" customHeight="true" outlineLevel="0" collapsed="false">
      <c r="A517" s="64"/>
      <c r="U517" s="65"/>
    </row>
    <row r="518" s="2" customFormat="true" ht="12.95" hidden="false" customHeight="true" outlineLevel="0" collapsed="false">
      <c r="A518" s="41" t="s">
        <v>277</v>
      </c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60"/>
    </row>
    <row r="519" s="2" customFormat="true" ht="12.95" hidden="false" customHeight="true" outlineLevel="0" collapsed="false">
      <c r="A519" s="49" t="s">
        <v>278</v>
      </c>
      <c r="B519" s="50" t="n">
        <v>9</v>
      </c>
      <c r="C519" s="50" t="n">
        <v>0</v>
      </c>
      <c r="D519" s="50" t="n">
        <v>0</v>
      </c>
      <c r="E519" s="50" t="n">
        <v>0</v>
      </c>
      <c r="F519" s="50" t="n">
        <v>0</v>
      </c>
      <c r="G519" s="50" t="n">
        <v>108</v>
      </c>
      <c r="H519" s="50" t="n">
        <v>7</v>
      </c>
      <c r="I519" s="50" t="n">
        <v>119</v>
      </c>
      <c r="J519" s="50"/>
      <c r="K519" s="50"/>
      <c r="L519" s="50"/>
      <c r="M519" s="50" t="n">
        <v>9</v>
      </c>
      <c r="N519" s="50" t="n">
        <v>115</v>
      </c>
      <c r="O519" s="51" t="n">
        <v>108</v>
      </c>
      <c r="P519" s="51" t="n">
        <v>90</v>
      </c>
      <c r="Q519" s="51" t="n">
        <v>108</v>
      </c>
      <c r="R519" s="63" t="n">
        <v>15</v>
      </c>
      <c r="S519" s="50" t="n">
        <v>399</v>
      </c>
      <c r="T519" s="50" t="n">
        <v>163</v>
      </c>
      <c r="U519" s="52" t="n">
        <f aca="false">IF(T519&lt;&gt;0,T519/S519,"")</f>
        <v>0.408521303258145</v>
      </c>
    </row>
    <row r="520" s="2" customFormat="true" ht="12.95" hidden="false" customHeight="true" outlineLevel="0" collapsed="false">
      <c r="A520" s="49" t="s">
        <v>279</v>
      </c>
      <c r="B520" s="50" t="n">
        <v>6</v>
      </c>
      <c r="C520" s="50" t="n">
        <v>1</v>
      </c>
      <c r="D520" s="50" t="n">
        <v>2</v>
      </c>
      <c r="E520" s="50" t="n">
        <v>1</v>
      </c>
      <c r="F520" s="50" t="n">
        <v>0</v>
      </c>
      <c r="G520" s="50" t="n">
        <v>78</v>
      </c>
      <c r="H520" s="50" t="n">
        <v>2</v>
      </c>
      <c r="I520" s="50" t="n">
        <v>79</v>
      </c>
      <c r="J520" s="50"/>
      <c r="K520" s="50"/>
      <c r="L520" s="50"/>
      <c r="M520" s="50" t="n">
        <v>10</v>
      </c>
      <c r="N520" s="50" t="n">
        <v>80</v>
      </c>
      <c r="O520" s="51" t="n">
        <v>75</v>
      </c>
      <c r="P520" s="51" t="n">
        <v>68</v>
      </c>
      <c r="Q520" s="51" t="n">
        <v>77</v>
      </c>
      <c r="R520" s="63" t="n">
        <v>7</v>
      </c>
      <c r="S520" s="50" t="n">
        <v>216</v>
      </c>
      <c r="T520" s="50" t="n">
        <v>112</v>
      </c>
      <c r="U520" s="52" t="n">
        <f aca="false">IF(T520&lt;&gt;0,T520/S520,"")</f>
        <v>0.518518518518518</v>
      </c>
    </row>
    <row r="521" s="2" customFormat="true" ht="12.95" hidden="false" customHeight="true" outlineLevel="0" collapsed="false">
      <c r="A521" s="49" t="s">
        <v>280</v>
      </c>
      <c r="B521" s="50" t="n">
        <v>5</v>
      </c>
      <c r="C521" s="50" t="n">
        <v>0</v>
      </c>
      <c r="D521" s="50" t="n">
        <v>0</v>
      </c>
      <c r="E521" s="50" t="n">
        <v>0</v>
      </c>
      <c r="F521" s="50" t="n">
        <v>0</v>
      </c>
      <c r="G521" s="50" t="n">
        <v>163</v>
      </c>
      <c r="H521" s="50" t="n">
        <v>0</v>
      </c>
      <c r="I521" s="50" t="n">
        <v>166</v>
      </c>
      <c r="J521" s="50"/>
      <c r="K521" s="50"/>
      <c r="L521" s="50"/>
      <c r="M521" s="50" t="n">
        <v>6</v>
      </c>
      <c r="N521" s="50" t="n">
        <v>161</v>
      </c>
      <c r="O521" s="51" t="n">
        <v>130</v>
      </c>
      <c r="P521" s="51" t="n">
        <v>131</v>
      </c>
      <c r="Q521" s="51" t="n">
        <v>130</v>
      </c>
      <c r="R521" s="63" t="n">
        <v>10</v>
      </c>
      <c r="S521" s="50" t="n">
        <v>534</v>
      </c>
      <c r="T521" s="50" t="n">
        <v>197</v>
      </c>
      <c r="U521" s="52" t="n">
        <f aca="false">IF(T521&lt;&gt;0,T521/S521,"")</f>
        <v>0.368913857677903</v>
      </c>
    </row>
    <row r="522" s="2" customFormat="true" ht="12.95" hidden="false" customHeight="true" outlineLevel="0" collapsed="false">
      <c r="A522" s="49" t="s">
        <v>281</v>
      </c>
      <c r="B522" s="50" t="n">
        <v>7</v>
      </c>
      <c r="C522" s="50" t="n">
        <v>0</v>
      </c>
      <c r="D522" s="50" t="n">
        <v>0</v>
      </c>
      <c r="E522" s="50" t="n">
        <v>0</v>
      </c>
      <c r="F522" s="50" t="n">
        <v>0</v>
      </c>
      <c r="G522" s="50" t="n">
        <v>120</v>
      </c>
      <c r="H522" s="50" t="n">
        <v>0</v>
      </c>
      <c r="I522" s="50" t="n">
        <v>118</v>
      </c>
      <c r="J522" s="50"/>
      <c r="K522" s="50"/>
      <c r="L522" s="50"/>
      <c r="M522" s="50" t="n">
        <v>8</v>
      </c>
      <c r="N522" s="50" t="n">
        <v>116</v>
      </c>
      <c r="O522" s="51" t="n">
        <v>102</v>
      </c>
      <c r="P522" s="51" t="n">
        <v>91</v>
      </c>
      <c r="Q522" s="51" t="n">
        <v>111</v>
      </c>
      <c r="R522" s="63" t="n">
        <v>7</v>
      </c>
      <c r="S522" s="50" t="n">
        <v>375</v>
      </c>
      <c r="T522" s="50" t="n">
        <v>153</v>
      </c>
      <c r="U522" s="52" t="n">
        <f aca="false">IF(T522&lt;&gt;0,T522/S522,"")</f>
        <v>0.408</v>
      </c>
    </row>
    <row r="523" s="2" customFormat="true" ht="12.95" hidden="false" customHeight="true" outlineLevel="0" collapsed="false">
      <c r="A523" s="49" t="s">
        <v>282</v>
      </c>
      <c r="B523" s="50" t="n">
        <v>26</v>
      </c>
      <c r="C523" s="50" t="n">
        <v>2</v>
      </c>
      <c r="D523" s="50" t="n">
        <v>3</v>
      </c>
      <c r="E523" s="50" t="n">
        <v>0</v>
      </c>
      <c r="F523" s="50" t="n">
        <v>0</v>
      </c>
      <c r="G523" s="50" t="n">
        <v>86</v>
      </c>
      <c r="H523" s="50" t="n">
        <v>0</v>
      </c>
      <c r="I523" s="50" t="n">
        <v>87</v>
      </c>
      <c r="J523" s="50"/>
      <c r="K523" s="50"/>
      <c r="L523" s="50"/>
      <c r="M523" s="50" t="n">
        <v>34</v>
      </c>
      <c r="N523" s="50" t="n">
        <v>82</v>
      </c>
      <c r="O523" s="51" t="n">
        <v>104</v>
      </c>
      <c r="P523" s="51" t="n">
        <v>88</v>
      </c>
      <c r="Q523" s="51" t="n">
        <v>116</v>
      </c>
      <c r="R523" s="63" t="n">
        <v>5</v>
      </c>
      <c r="S523" s="50" t="n">
        <v>345</v>
      </c>
      <c r="T523" s="50" t="n">
        <v>151</v>
      </c>
      <c r="U523" s="52" t="n">
        <f aca="false">IF(T523&lt;&gt;0,T523/S523,"")</f>
        <v>0.43768115942029</v>
      </c>
    </row>
    <row r="524" s="2" customFormat="true" ht="12.95" hidden="false" customHeight="true" outlineLevel="0" collapsed="false">
      <c r="A524" s="49" t="s">
        <v>283</v>
      </c>
      <c r="B524" s="50" t="n">
        <v>12</v>
      </c>
      <c r="C524" s="50" t="n">
        <v>0</v>
      </c>
      <c r="D524" s="50" t="n">
        <v>1</v>
      </c>
      <c r="E524" s="50" t="n">
        <v>0</v>
      </c>
      <c r="F524" s="50" t="n">
        <v>0</v>
      </c>
      <c r="G524" s="50" t="n">
        <v>102</v>
      </c>
      <c r="H524" s="50" t="n">
        <v>0</v>
      </c>
      <c r="I524" s="50" t="n">
        <v>104</v>
      </c>
      <c r="J524" s="50"/>
      <c r="K524" s="50"/>
      <c r="L524" s="50"/>
      <c r="M524" s="50" t="n">
        <v>13</v>
      </c>
      <c r="N524" s="50" t="n">
        <v>105</v>
      </c>
      <c r="O524" s="51" t="n">
        <v>88</v>
      </c>
      <c r="P524" s="51" t="n">
        <v>89</v>
      </c>
      <c r="Q524" s="51" t="n">
        <v>92</v>
      </c>
      <c r="R524" s="63" t="n">
        <v>13</v>
      </c>
      <c r="S524" s="50" t="n">
        <v>335</v>
      </c>
      <c r="T524" s="50" t="n">
        <v>139</v>
      </c>
      <c r="U524" s="52" t="n">
        <f aca="false">IF(T524&lt;&gt;0,T524/S524,"")</f>
        <v>0.414925373134328</v>
      </c>
    </row>
    <row r="525" s="2" customFormat="true" ht="12.95" hidden="false" customHeight="true" outlineLevel="0" collapsed="false">
      <c r="A525" s="49" t="s">
        <v>284</v>
      </c>
      <c r="B525" s="50" t="n">
        <v>2</v>
      </c>
      <c r="C525" s="50" t="n">
        <v>0</v>
      </c>
      <c r="D525" s="50" t="n">
        <v>0</v>
      </c>
      <c r="E525" s="50" t="n">
        <v>0</v>
      </c>
      <c r="F525" s="50" t="n">
        <v>0</v>
      </c>
      <c r="G525" s="50" t="n">
        <v>48</v>
      </c>
      <c r="H525" s="50" t="n">
        <v>0</v>
      </c>
      <c r="I525" s="50" t="n">
        <v>54</v>
      </c>
      <c r="J525" s="50"/>
      <c r="K525" s="50"/>
      <c r="L525" s="50"/>
      <c r="M525" s="50" t="n">
        <v>2</v>
      </c>
      <c r="N525" s="50" t="n">
        <v>52</v>
      </c>
      <c r="O525" s="51" t="n">
        <v>45</v>
      </c>
      <c r="P525" s="51" t="n">
        <v>36</v>
      </c>
      <c r="Q525" s="51" t="n">
        <v>46</v>
      </c>
      <c r="R525" s="63" t="n">
        <v>8</v>
      </c>
      <c r="S525" s="50" t="n">
        <v>125</v>
      </c>
      <c r="T525" s="50" t="n">
        <v>62</v>
      </c>
      <c r="U525" s="52" t="n">
        <f aca="false">IF(T525&lt;&gt;0,T525/S525,"")</f>
        <v>0.496</v>
      </c>
    </row>
    <row r="526" s="2" customFormat="true" ht="12.95" hidden="false" customHeight="true" outlineLevel="0" collapsed="false">
      <c r="A526" s="49" t="s">
        <v>285</v>
      </c>
      <c r="B526" s="50" t="n">
        <v>0</v>
      </c>
      <c r="C526" s="50" t="n">
        <v>0</v>
      </c>
      <c r="D526" s="50" t="n">
        <v>0</v>
      </c>
      <c r="E526" s="50" t="n">
        <v>0</v>
      </c>
      <c r="F526" s="50" t="n">
        <v>0</v>
      </c>
      <c r="G526" s="50" t="n">
        <v>18</v>
      </c>
      <c r="H526" s="50" t="n">
        <v>1</v>
      </c>
      <c r="I526" s="50" t="n">
        <v>20</v>
      </c>
      <c r="J526" s="50"/>
      <c r="K526" s="50"/>
      <c r="L526" s="50"/>
      <c r="M526" s="50" t="n">
        <v>0</v>
      </c>
      <c r="N526" s="50" t="n">
        <v>19</v>
      </c>
      <c r="O526" s="51" t="n">
        <v>19</v>
      </c>
      <c r="P526" s="51" t="n">
        <v>18</v>
      </c>
      <c r="Q526" s="51" t="n">
        <v>19</v>
      </c>
      <c r="R526" s="63" t="n">
        <v>3</v>
      </c>
      <c r="S526" s="50" t="n">
        <v>53</v>
      </c>
      <c r="T526" s="50" t="n">
        <v>20</v>
      </c>
      <c r="U526" s="52" t="n">
        <f aca="false">IF(T526&lt;&gt;0,T526/S526,"")</f>
        <v>0.377358490566038</v>
      </c>
    </row>
    <row r="527" s="2" customFormat="true" ht="12.95" hidden="false" customHeight="true" outlineLevel="0" collapsed="false">
      <c r="A527" s="49" t="s">
        <v>286</v>
      </c>
      <c r="B527" s="50" t="n">
        <v>7</v>
      </c>
      <c r="C527" s="50" t="n">
        <v>0</v>
      </c>
      <c r="D527" s="50" t="n">
        <v>0</v>
      </c>
      <c r="E527" s="50" t="n">
        <v>0</v>
      </c>
      <c r="F527" s="50" t="n">
        <v>0</v>
      </c>
      <c r="G527" s="50" t="n">
        <v>57</v>
      </c>
      <c r="H527" s="50" t="n">
        <v>0</v>
      </c>
      <c r="I527" s="50" t="n">
        <v>59</v>
      </c>
      <c r="J527" s="50"/>
      <c r="K527" s="50"/>
      <c r="L527" s="50"/>
      <c r="M527" s="50" t="n">
        <v>8</v>
      </c>
      <c r="N527" s="50" t="n">
        <v>56</v>
      </c>
      <c r="O527" s="51" t="n">
        <v>50</v>
      </c>
      <c r="P527" s="51" t="n">
        <v>45</v>
      </c>
      <c r="Q527" s="51" t="n">
        <v>45</v>
      </c>
      <c r="R527" s="63" t="n">
        <v>9</v>
      </c>
      <c r="S527" s="50" t="n">
        <v>190</v>
      </c>
      <c r="T527" s="50" t="n">
        <v>83</v>
      </c>
      <c r="U527" s="52" t="n">
        <f aca="false">IF(T527&lt;&gt;0,T527/S527,"")</f>
        <v>0.436842105263158</v>
      </c>
    </row>
    <row r="528" s="2" customFormat="true" ht="12.95" hidden="false" customHeight="true" outlineLevel="0" collapsed="false">
      <c r="A528" s="49" t="s">
        <v>287</v>
      </c>
      <c r="B528" s="50" t="n">
        <v>15</v>
      </c>
      <c r="C528" s="50" t="n">
        <v>4</v>
      </c>
      <c r="D528" s="50" t="n">
        <v>0</v>
      </c>
      <c r="E528" s="50" t="n">
        <v>0</v>
      </c>
      <c r="F528" s="50" t="n">
        <v>1</v>
      </c>
      <c r="G528" s="50" t="n">
        <v>31</v>
      </c>
      <c r="H528" s="50" t="n">
        <v>0</v>
      </c>
      <c r="I528" s="50" t="n">
        <v>37</v>
      </c>
      <c r="J528" s="50"/>
      <c r="K528" s="50"/>
      <c r="L528" s="50"/>
      <c r="M528" s="50" t="n">
        <v>16</v>
      </c>
      <c r="N528" s="50" t="n">
        <v>32</v>
      </c>
      <c r="O528" s="51" t="n">
        <v>40</v>
      </c>
      <c r="P528" s="51" t="n">
        <v>38</v>
      </c>
      <c r="Q528" s="51" t="n">
        <v>43</v>
      </c>
      <c r="R528" s="63" t="n">
        <v>4</v>
      </c>
      <c r="S528" s="50" t="n">
        <v>253</v>
      </c>
      <c r="T528" s="50" t="n">
        <v>61</v>
      </c>
      <c r="U528" s="52" t="n">
        <f aca="false">IF(T528&lt;&gt;0,T528/S528,"")</f>
        <v>0.241106719367589</v>
      </c>
    </row>
    <row r="529" s="56" customFormat="true" ht="12.95" hidden="false" customHeight="true" outlineLevel="0" collapsed="false">
      <c r="A529" s="53" t="s">
        <v>40</v>
      </c>
      <c r="B529" s="54" t="n">
        <f aca="false">SUM(B519:B528)</f>
        <v>89</v>
      </c>
      <c r="C529" s="54" t="n">
        <f aca="false">SUM(C519:C528)</f>
        <v>7</v>
      </c>
      <c r="D529" s="54" t="n">
        <f aca="false">SUM(D519:D528)</f>
        <v>6</v>
      </c>
      <c r="E529" s="54" t="n">
        <f aca="false">SUM(E519:E528)</f>
        <v>1</v>
      </c>
      <c r="F529" s="54" t="n">
        <f aca="false">SUM(F519:F528)</f>
        <v>1</v>
      </c>
      <c r="G529" s="54" t="n">
        <f aca="false">SUM(G519:G528)</f>
        <v>811</v>
      </c>
      <c r="H529" s="54" t="n">
        <f aca="false">SUM(H519:H528)</f>
        <v>10</v>
      </c>
      <c r="I529" s="54" t="n">
        <f aca="false">SUM(I519:I528)</f>
        <v>843</v>
      </c>
      <c r="J529" s="54" t="n">
        <f aca="false">SUM(J519:J528)</f>
        <v>0</v>
      </c>
      <c r="K529" s="54" t="n">
        <f aca="false">SUM(K519:K528)</f>
        <v>0</v>
      </c>
      <c r="L529" s="54" t="n">
        <f aca="false">SUM(L519:L528)</f>
        <v>0</v>
      </c>
      <c r="M529" s="54" t="n">
        <f aca="false">SUM(M519:M528)</f>
        <v>106</v>
      </c>
      <c r="N529" s="54" t="n">
        <f aca="false">SUM(N519:N528)</f>
        <v>818</v>
      </c>
      <c r="O529" s="54" t="n">
        <f aca="false">SUM(O519:O528)</f>
        <v>761</v>
      </c>
      <c r="P529" s="54" t="n">
        <f aca="false">SUM(P519:P528)</f>
        <v>694</v>
      </c>
      <c r="Q529" s="54" t="n">
        <f aca="false">SUM(Q519:Q528)</f>
        <v>787</v>
      </c>
      <c r="R529" s="54" t="n">
        <f aca="false">SUM(R519:R528)</f>
        <v>81</v>
      </c>
      <c r="S529" s="54" t="n">
        <f aca="false">SUM(S519:S528)</f>
        <v>2825</v>
      </c>
      <c r="T529" s="54" t="n">
        <f aca="false">SUM(T519:T528)</f>
        <v>1141</v>
      </c>
      <c r="U529" s="55" t="n">
        <f aca="false">IF(T529&lt;&gt;0,T529/S529,"")</f>
        <v>0.403893805309735</v>
      </c>
    </row>
    <row r="530" s="56" customFormat="true" ht="12.95" hidden="false" customHeight="true" outlineLevel="0" collapsed="false">
      <c r="A530" s="76"/>
      <c r="U530" s="65"/>
    </row>
    <row r="531" s="2" customFormat="true" ht="12.95" hidden="false" customHeight="true" outlineLevel="0" collapsed="false">
      <c r="A531" s="41" t="s">
        <v>288</v>
      </c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60"/>
    </row>
    <row r="532" s="2" customFormat="true" ht="12.95" hidden="false" customHeight="true" outlineLevel="0" collapsed="false">
      <c r="A532" s="49" t="s">
        <v>289</v>
      </c>
      <c r="B532" s="77" t="n">
        <v>8</v>
      </c>
      <c r="C532" s="50" t="n">
        <v>1</v>
      </c>
      <c r="D532" s="50" t="n">
        <v>0</v>
      </c>
      <c r="E532" s="50" t="n">
        <v>0</v>
      </c>
      <c r="F532" s="50" t="n">
        <v>1</v>
      </c>
      <c r="G532" s="50" t="n">
        <v>20</v>
      </c>
      <c r="H532" s="50" t="n">
        <v>2</v>
      </c>
      <c r="I532" s="50" t="n">
        <v>21</v>
      </c>
      <c r="J532" s="50"/>
      <c r="K532" s="50"/>
      <c r="L532" s="50"/>
      <c r="M532" s="50" t="n">
        <v>9</v>
      </c>
      <c r="N532" s="50" t="n">
        <v>20</v>
      </c>
      <c r="O532" s="51" t="n">
        <v>26</v>
      </c>
      <c r="P532" s="51" t="n">
        <v>29</v>
      </c>
      <c r="Q532" s="51" t="n">
        <v>28</v>
      </c>
      <c r="R532" s="50" t="n">
        <v>0</v>
      </c>
      <c r="S532" s="50" t="n">
        <v>56</v>
      </c>
      <c r="T532" s="50" t="n">
        <v>34</v>
      </c>
      <c r="U532" s="52" t="n">
        <f aca="false">IF(T532&lt;&gt;0,T532/S532,"")</f>
        <v>0.607142857142857</v>
      </c>
    </row>
    <row r="533" s="2" customFormat="true" ht="12.95" hidden="false" customHeight="true" outlineLevel="0" collapsed="false">
      <c r="A533" s="49" t="s">
        <v>290</v>
      </c>
      <c r="B533" s="50" t="n">
        <v>0</v>
      </c>
      <c r="C533" s="50" t="n">
        <v>0</v>
      </c>
      <c r="D533" s="50" t="n">
        <v>0</v>
      </c>
      <c r="E533" s="50" t="n">
        <v>0</v>
      </c>
      <c r="F533" s="50" t="n">
        <v>0</v>
      </c>
      <c r="G533" s="50" t="n">
        <v>10</v>
      </c>
      <c r="H533" s="50" t="n">
        <v>1</v>
      </c>
      <c r="I533" s="50" t="n">
        <v>11</v>
      </c>
      <c r="J533" s="50"/>
      <c r="K533" s="50"/>
      <c r="L533" s="50"/>
      <c r="M533" s="50" t="n">
        <v>0</v>
      </c>
      <c r="N533" s="50" t="n">
        <v>9</v>
      </c>
      <c r="O533" s="51" t="n">
        <v>10</v>
      </c>
      <c r="P533" s="51" t="n">
        <v>10</v>
      </c>
      <c r="Q533" s="51" t="n">
        <v>10</v>
      </c>
      <c r="R533" s="50" t="n">
        <v>0</v>
      </c>
      <c r="S533" s="50" t="n">
        <v>44</v>
      </c>
      <c r="T533" s="50" t="n">
        <v>11</v>
      </c>
      <c r="U533" s="52" t="n">
        <f aca="false">IF(T533&lt;&gt;0,T533/S533,"")</f>
        <v>0.25</v>
      </c>
    </row>
    <row r="534" s="2" customFormat="true" ht="12.95" hidden="false" customHeight="true" outlineLevel="0" collapsed="false">
      <c r="A534" s="49" t="s">
        <v>291</v>
      </c>
      <c r="B534" s="50" t="n">
        <v>27</v>
      </c>
      <c r="C534" s="50" t="n">
        <v>4</v>
      </c>
      <c r="D534" s="50" t="n">
        <v>2</v>
      </c>
      <c r="E534" s="50" t="n">
        <v>0</v>
      </c>
      <c r="F534" s="50" t="n">
        <v>3</v>
      </c>
      <c r="G534" s="50" t="n">
        <v>213</v>
      </c>
      <c r="H534" s="50" t="n">
        <v>61</v>
      </c>
      <c r="I534" s="50" t="n">
        <v>266</v>
      </c>
      <c r="J534" s="50"/>
      <c r="K534" s="50"/>
      <c r="L534" s="50"/>
      <c r="M534" s="50" t="n">
        <v>26</v>
      </c>
      <c r="N534" s="50" t="n">
        <v>271</v>
      </c>
      <c r="O534" s="51" t="n">
        <v>243</v>
      </c>
      <c r="P534" s="51" t="n">
        <v>256</v>
      </c>
      <c r="Q534" s="51" t="n">
        <v>238</v>
      </c>
      <c r="R534" s="50" t="n">
        <v>16</v>
      </c>
      <c r="S534" s="50" t="n">
        <v>855</v>
      </c>
      <c r="T534" s="50" t="n">
        <v>377</v>
      </c>
      <c r="U534" s="52" t="n">
        <f aca="false">IF(T534&lt;&gt;0,T534/S534,"")</f>
        <v>0.44093567251462</v>
      </c>
    </row>
    <row r="535" s="2" customFormat="true" ht="12.95" hidden="false" customHeight="true" outlineLevel="0" collapsed="false">
      <c r="A535" s="49" t="s">
        <v>292</v>
      </c>
      <c r="B535" s="50" t="n">
        <v>3</v>
      </c>
      <c r="C535" s="50" t="n">
        <v>0</v>
      </c>
      <c r="D535" s="50" t="n">
        <v>0</v>
      </c>
      <c r="E535" s="50" t="n">
        <v>1</v>
      </c>
      <c r="F535" s="50" t="n">
        <v>0</v>
      </c>
      <c r="G535" s="50" t="n">
        <v>71</v>
      </c>
      <c r="H535" s="50" t="n">
        <v>6</v>
      </c>
      <c r="I535" s="50" t="n">
        <v>73</v>
      </c>
      <c r="J535" s="50"/>
      <c r="K535" s="50"/>
      <c r="L535" s="50"/>
      <c r="M535" s="50" t="n">
        <v>4</v>
      </c>
      <c r="N535" s="50" t="n">
        <v>70</v>
      </c>
      <c r="O535" s="51" t="n">
        <v>58</v>
      </c>
      <c r="P535" s="51" t="n">
        <v>63</v>
      </c>
      <c r="Q535" s="51" t="n">
        <v>61</v>
      </c>
      <c r="R535" s="50" t="n">
        <v>14</v>
      </c>
      <c r="S535" s="50" t="n">
        <v>224</v>
      </c>
      <c r="T535" s="50" t="n">
        <v>93</v>
      </c>
      <c r="U535" s="52" t="n">
        <f aca="false">IF(T535&lt;&gt;0,T535/S535,"")</f>
        <v>0.415178571428571</v>
      </c>
    </row>
    <row r="536" s="2" customFormat="true" ht="12.95" hidden="false" customHeight="true" outlineLevel="0" collapsed="false">
      <c r="A536" s="49" t="s">
        <v>293</v>
      </c>
      <c r="B536" s="50" t="n">
        <v>2</v>
      </c>
      <c r="C536" s="50" t="n">
        <v>0</v>
      </c>
      <c r="D536" s="50" t="n">
        <v>0</v>
      </c>
      <c r="E536" s="50" t="n">
        <v>0</v>
      </c>
      <c r="F536" s="50" t="n">
        <v>1</v>
      </c>
      <c r="G536" s="50" t="n">
        <v>52</v>
      </c>
      <c r="H536" s="50" t="n">
        <v>16</v>
      </c>
      <c r="I536" s="50" t="n">
        <v>68</v>
      </c>
      <c r="J536" s="50"/>
      <c r="K536" s="50"/>
      <c r="L536" s="50"/>
      <c r="M536" s="50" t="n">
        <v>3</v>
      </c>
      <c r="N536" s="50" t="n">
        <v>66</v>
      </c>
      <c r="O536" s="51" t="n">
        <v>57</v>
      </c>
      <c r="P536" s="51" t="n">
        <v>62</v>
      </c>
      <c r="Q536" s="51" t="n">
        <v>60</v>
      </c>
      <c r="R536" s="50" t="n">
        <v>3</v>
      </c>
      <c r="S536" s="50" t="n">
        <v>202</v>
      </c>
      <c r="T536" s="50" t="n">
        <v>82</v>
      </c>
      <c r="U536" s="52" t="n">
        <f aca="false">IF(T536&lt;&gt;0,T536/S536,"")</f>
        <v>0.405940594059406</v>
      </c>
    </row>
    <row r="537" s="2" customFormat="true" ht="12.95" hidden="false" customHeight="true" outlineLevel="0" collapsed="false">
      <c r="A537" s="49" t="s">
        <v>294</v>
      </c>
      <c r="B537" s="50" t="n">
        <v>0</v>
      </c>
      <c r="C537" s="50" t="n">
        <v>0</v>
      </c>
      <c r="D537" s="50" t="n">
        <v>0</v>
      </c>
      <c r="E537" s="50" t="n">
        <v>0</v>
      </c>
      <c r="F537" s="50" t="n">
        <v>0</v>
      </c>
      <c r="G537" s="50" t="n">
        <v>18</v>
      </c>
      <c r="H537" s="50" t="n">
        <v>1</v>
      </c>
      <c r="I537" s="50" t="n">
        <v>19</v>
      </c>
      <c r="J537" s="50"/>
      <c r="K537" s="50"/>
      <c r="L537" s="50"/>
      <c r="M537" s="50" t="n">
        <v>0</v>
      </c>
      <c r="N537" s="50" t="n">
        <v>18</v>
      </c>
      <c r="O537" s="51" t="n">
        <v>16</v>
      </c>
      <c r="P537" s="51" t="n">
        <v>15</v>
      </c>
      <c r="Q537" s="51" t="n">
        <v>15</v>
      </c>
      <c r="R537" s="50" t="n">
        <v>1</v>
      </c>
      <c r="S537" s="50" t="n">
        <v>96</v>
      </c>
      <c r="T537" s="50" t="n">
        <v>19</v>
      </c>
      <c r="U537" s="52" t="n">
        <f aca="false">IF(T537&lt;&gt;0,T537/S537,"")</f>
        <v>0.197916666666667</v>
      </c>
    </row>
    <row r="538" s="2" customFormat="true" ht="12.95" hidden="false" customHeight="true" outlineLevel="0" collapsed="false">
      <c r="A538" s="49" t="s">
        <v>295</v>
      </c>
      <c r="B538" s="50" t="n">
        <v>6</v>
      </c>
      <c r="C538" s="50" t="n">
        <v>1</v>
      </c>
      <c r="D538" s="50" t="n">
        <v>0</v>
      </c>
      <c r="E538" s="50" t="n">
        <v>0</v>
      </c>
      <c r="F538" s="50" t="n">
        <v>1</v>
      </c>
      <c r="G538" s="50" t="n">
        <v>67</v>
      </c>
      <c r="H538" s="50" t="n">
        <v>8</v>
      </c>
      <c r="I538" s="50" t="n">
        <v>71</v>
      </c>
      <c r="J538" s="50"/>
      <c r="K538" s="50"/>
      <c r="L538" s="50"/>
      <c r="M538" s="50" t="n">
        <v>5</v>
      </c>
      <c r="N538" s="50" t="n">
        <v>69</v>
      </c>
      <c r="O538" s="51" t="n">
        <v>70</v>
      </c>
      <c r="P538" s="51" t="n">
        <v>67</v>
      </c>
      <c r="Q538" s="51" t="n">
        <v>70</v>
      </c>
      <c r="R538" s="50" t="n">
        <v>4</v>
      </c>
      <c r="S538" s="50" t="n">
        <v>650</v>
      </c>
      <c r="T538" s="50" t="n">
        <v>89</v>
      </c>
      <c r="U538" s="52" t="n">
        <f aca="false">IF(T538&lt;&gt;0,T538/S538,"")</f>
        <v>0.136923076923077</v>
      </c>
    </row>
    <row r="539" s="2" customFormat="true" ht="12.95" hidden="false" customHeight="true" outlineLevel="0" collapsed="false">
      <c r="A539" s="49" t="s">
        <v>296</v>
      </c>
      <c r="B539" s="50" t="n">
        <v>25</v>
      </c>
      <c r="C539" s="50" t="n">
        <v>1</v>
      </c>
      <c r="D539" s="50" t="n">
        <v>0</v>
      </c>
      <c r="E539" s="50" t="n">
        <v>0</v>
      </c>
      <c r="F539" s="50" t="n">
        <v>2</v>
      </c>
      <c r="G539" s="50" t="n">
        <v>139</v>
      </c>
      <c r="H539" s="50" t="n">
        <v>14</v>
      </c>
      <c r="I539" s="50" t="n">
        <v>154</v>
      </c>
      <c r="J539" s="50"/>
      <c r="K539" s="50"/>
      <c r="L539" s="50"/>
      <c r="M539" s="50" t="n">
        <v>28</v>
      </c>
      <c r="N539" s="50" t="n">
        <v>149</v>
      </c>
      <c r="O539" s="51" t="n">
        <v>156</v>
      </c>
      <c r="P539" s="51" t="n">
        <v>166</v>
      </c>
      <c r="Q539" s="51" t="n">
        <v>154</v>
      </c>
      <c r="R539" s="50" t="n">
        <v>11</v>
      </c>
      <c r="S539" s="50" t="n">
        <v>754</v>
      </c>
      <c r="T539" s="50" t="n">
        <v>197</v>
      </c>
      <c r="U539" s="52" t="n">
        <f aca="false">IF(T539&lt;&gt;0,T539/S539,"")</f>
        <v>0.261273209549072</v>
      </c>
    </row>
    <row r="540" s="2" customFormat="true" ht="12.95" hidden="false" customHeight="true" outlineLevel="0" collapsed="false">
      <c r="A540" s="49" t="s">
        <v>297</v>
      </c>
      <c r="B540" s="50" t="n">
        <v>34</v>
      </c>
      <c r="C540" s="50" t="n">
        <v>0</v>
      </c>
      <c r="D540" s="50" t="n">
        <v>2</v>
      </c>
      <c r="E540" s="50" t="n">
        <v>7</v>
      </c>
      <c r="F540" s="50" t="n">
        <v>2</v>
      </c>
      <c r="G540" s="50" t="n">
        <v>185</v>
      </c>
      <c r="H540" s="50" t="n">
        <v>33</v>
      </c>
      <c r="I540" s="50" t="n">
        <v>222</v>
      </c>
      <c r="J540" s="50"/>
      <c r="K540" s="50"/>
      <c r="L540" s="50"/>
      <c r="M540" s="50" t="n">
        <v>28</v>
      </c>
      <c r="N540" s="50" t="n">
        <v>216</v>
      </c>
      <c r="O540" s="51" t="n">
        <v>217</v>
      </c>
      <c r="P540" s="51" t="n">
        <v>223</v>
      </c>
      <c r="Q540" s="51" t="n">
        <v>216</v>
      </c>
      <c r="R540" s="50" t="n">
        <v>13</v>
      </c>
      <c r="S540" s="50" t="n">
        <v>897</v>
      </c>
      <c r="T540" s="50" t="n">
        <v>330</v>
      </c>
      <c r="U540" s="52" t="n">
        <f aca="false">IF(T540&lt;&gt;0,T540/S540,"")</f>
        <v>0.367892976588629</v>
      </c>
    </row>
    <row r="541" s="2" customFormat="true" ht="12.95" hidden="false" customHeight="true" outlineLevel="0" collapsed="false">
      <c r="A541" s="49" t="s">
        <v>298</v>
      </c>
      <c r="B541" s="50" t="n">
        <v>25</v>
      </c>
      <c r="C541" s="50" t="n">
        <v>1</v>
      </c>
      <c r="D541" s="50" t="n">
        <v>1</v>
      </c>
      <c r="E541" s="50" t="n">
        <v>0</v>
      </c>
      <c r="F541" s="50" t="n">
        <v>0</v>
      </c>
      <c r="G541" s="50" t="n">
        <v>142</v>
      </c>
      <c r="H541" s="50" t="n">
        <v>21</v>
      </c>
      <c r="I541" s="50" t="n">
        <v>148</v>
      </c>
      <c r="J541" s="50"/>
      <c r="K541" s="50"/>
      <c r="L541" s="50"/>
      <c r="M541" s="50" t="n">
        <v>22</v>
      </c>
      <c r="N541" s="50" t="n">
        <v>146</v>
      </c>
      <c r="O541" s="51" t="n">
        <v>145</v>
      </c>
      <c r="P541" s="51" t="n">
        <v>152</v>
      </c>
      <c r="Q541" s="51" t="n">
        <v>145</v>
      </c>
      <c r="R541" s="50" t="n">
        <v>7</v>
      </c>
      <c r="S541" s="50" t="n">
        <v>723</v>
      </c>
      <c r="T541" s="50" t="n">
        <v>220</v>
      </c>
      <c r="U541" s="52" t="n">
        <f aca="false">IF(T541&lt;&gt;0,T541/S541,"")</f>
        <v>0.304287690179806</v>
      </c>
    </row>
    <row r="542" s="2" customFormat="true" ht="12.95" hidden="false" customHeight="true" outlineLevel="0" collapsed="false">
      <c r="A542" s="49" t="s">
        <v>299</v>
      </c>
      <c r="B542" s="50" t="n">
        <v>30</v>
      </c>
      <c r="C542" s="50" t="n">
        <v>0</v>
      </c>
      <c r="D542" s="50" t="n">
        <v>1</v>
      </c>
      <c r="E542" s="50" t="n">
        <v>0</v>
      </c>
      <c r="F542" s="50" t="n">
        <v>0</v>
      </c>
      <c r="G542" s="50" t="n">
        <v>110</v>
      </c>
      <c r="H542" s="50" t="n">
        <v>24</v>
      </c>
      <c r="I542" s="50" t="n">
        <v>125</v>
      </c>
      <c r="J542" s="50"/>
      <c r="K542" s="50"/>
      <c r="L542" s="50"/>
      <c r="M542" s="50" t="n">
        <v>27</v>
      </c>
      <c r="N542" s="50" t="n">
        <v>123</v>
      </c>
      <c r="O542" s="51" t="n">
        <v>134</v>
      </c>
      <c r="P542" s="51" t="n">
        <v>137</v>
      </c>
      <c r="Q542" s="51" t="n">
        <v>133</v>
      </c>
      <c r="R542" s="50" t="n">
        <v>5</v>
      </c>
      <c r="S542" s="50" t="n">
        <v>697</v>
      </c>
      <c r="T542" s="50" t="n">
        <v>184</v>
      </c>
      <c r="U542" s="52" t="n">
        <f aca="false">IF(T542&lt;&gt;0,T542/S542,"")</f>
        <v>0.263988522238164</v>
      </c>
    </row>
    <row r="543" s="2" customFormat="true" ht="12.95" hidden="false" customHeight="true" outlineLevel="0" collapsed="false">
      <c r="A543" s="49" t="s">
        <v>300</v>
      </c>
      <c r="B543" s="50" t="n">
        <v>17</v>
      </c>
      <c r="C543" s="50" t="n">
        <v>2</v>
      </c>
      <c r="D543" s="50" t="n">
        <v>0</v>
      </c>
      <c r="E543" s="50" t="n">
        <v>0</v>
      </c>
      <c r="F543" s="50" t="n">
        <v>2</v>
      </c>
      <c r="G543" s="50" t="n">
        <v>143</v>
      </c>
      <c r="H543" s="50" t="n">
        <v>22</v>
      </c>
      <c r="I543" s="50" t="n">
        <v>162</v>
      </c>
      <c r="J543" s="50"/>
      <c r="K543" s="50"/>
      <c r="L543" s="50"/>
      <c r="M543" s="50" t="n">
        <v>16</v>
      </c>
      <c r="N543" s="50" t="n">
        <v>159</v>
      </c>
      <c r="O543" s="51" t="n">
        <v>148</v>
      </c>
      <c r="P543" s="51" t="n">
        <v>156</v>
      </c>
      <c r="Q543" s="51" t="n">
        <v>147</v>
      </c>
      <c r="R543" s="50" t="n">
        <v>6</v>
      </c>
      <c r="S543" s="50" t="n">
        <v>672</v>
      </c>
      <c r="T543" s="50" t="n">
        <v>226</v>
      </c>
      <c r="U543" s="52" t="n">
        <f aca="false">IF(T543&lt;&gt;0,T543/S543,"")</f>
        <v>0.336309523809524</v>
      </c>
    </row>
    <row r="544" s="2" customFormat="true" ht="12.95" hidden="false" customHeight="true" outlineLevel="0" collapsed="false">
      <c r="A544" s="49" t="s">
        <v>301</v>
      </c>
      <c r="B544" s="50" t="n">
        <v>29</v>
      </c>
      <c r="C544" s="50" t="n">
        <v>0</v>
      </c>
      <c r="D544" s="50" t="n">
        <v>0</v>
      </c>
      <c r="E544" s="50" t="n">
        <v>1</v>
      </c>
      <c r="F544" s="50" t="n">
        <v>1</v>
      </c>
      <c r="G544" s="50" t="n">
        <v>175</v>
      </c>
      <c r="H544" s="50" t="n">
        <v>20</v>
      </c>
      <c r="I544" s="50" t="n">
        <v>188</v>
      </c>
      <c r="J544" s="50"/>
      <c r="K544" s="50"/>
      <c r="L544" s="50"/>
      <c r="M544" s="50" t="n">
        <v>24</v>
      </c>
      <c r="N544" s="50" t="n">
        <v>187</v>
      </c>
      <c r="O544" s="51" t="n">
        <v>182</v>
      </c>
      <c r="P544" s="51" t="n">
        <v>191</v>
      </c>
      <c r="Q544" s="51" t="n">
        <v>182</v>
      </c>
      <c r="R544" s="50" t="n">
        <v>12</v>
      </c>
      <c r="S544" s="50" t="n">
        <v>802</v>
      </c>
      <c r="T544" s="50" t="n">
        <v>255</v>
      </c>
      <c r="U544" s="52" t="n">
        <f aca="false">IF(T544&lt;&gt;0,T544/S544,"")</f>
        <v>0.317955112219451</v>
      </c>
    </row>
    <row r="545" s="2" customFormat="true" ht="12.95" hidden="false" customHeight="true" outlineLevel="0" collapsed="false">
      <c r="A545" s="49" t="s">
        <v>302</v>
      </c>
      <c r="B545" s="50" t="n">
        <v>26</v>
      </c>
      <c r="C545" s="50" t="n">
        <v>2</v>
      </c>
      <c r="D545" s="50" t="n">
        <v>0</v>
      </c>
      <c r="E545" s="50" t="n">
        <v>1</v>
      </c>
      <c r="F545" s="50" t="n">
        <v>1</v>
      </c>
      <c r="G545" s="50" t="n">
        <v>176</v>
      </c>
      <c r="H545" s="50" t="n">
        <v>19</v>
      </c>
      <c r="I545" s="50" t="n">
        <v>183</v>
      </c>
      <c r="J545" s="50"/>
      <c r="K545" s="50"/>
      <c r="L545" s="50"/>
      <c r="M545" s="50" t="n">
        <v>24</v>
      </c>
      <c r="N545" s="50" t="n">
        <v>179</v>
      </c>
      <c r="O545" s="51" t="n">
        <v>184</v>
      </c>
      <c r="P545" s="51" t="n">
        <v>184</v>
      </c>
      <c r="Q545" s="51" t="n">
        <v>181</v>
      </c>
      <c r="R545" s="50" t="n">
        <v>10</v>
      </c>
      <c r="S545" s="50" t="n">
        <v>992</v>
      </c>
      <c r="T545" s="50" t="n">
        <v>243</v>
      </c>
      <c r="U545" s="52" t="n">
        <f aca="false">IF(T545&lt;&gt;0,T545/S545,"")</f>
        <v>0.244959677419355</v>
      </c>
    </row>
    <row r="546" s="2" customFormat="true" ht="12.95" hidden="false" customHeight="true" outlineLevel="0" collapsed="false">
      <c r="A546" s="49" t="s">
        <v>303</v>
      </c>
      <c r="B546" s="50" t="n">
        <v>23</v>
      </c>
      <c r="C546" s="50" t="n">
        <v>2</v>
      </c>
      <c r="D546" s="50" t="n">
        <v>0</v>
      </c>
      <c r="E546" s="50" t="n">
        <v>0</v>
      </c>
      <c r="F546" s="50" t="n">
        <v>0</v>
      </c>
      <c r="G546" s="50" t="n">
        <v>135</v>
      </c>
      <c r="H546" s="50" t="n">
        <v>24</v>
      </c>
      <c r="I546" s="50" t="n">
        <v>160</v>
      </c>
      <c r="J546" s="50"/>
      <c r="K546" s="50"/>
      <c r="L546" s="50"/>
      <c r="M546" s="50" t="n">
        <v>20</v>
      </c>
      <c r="N546" s="50" t="n">
        <v>153</v>
      </c>
      <c r="O546" s="51" t="n">
        <v>147</v>
      </c>
      <c r="P546" s="51" t="n">
        <v>150</v>
      </c>
      <c r="Q546" s="51" t="n">
        <v>146</v>
      </c>
      <c r="R546" s="50" t="n">
        <v>9</v>
      </c>
      <c r="S546" s="50" t="n">
        <v>850</v>
      </c>
      <c r="T546" s="50" t="n">
        <v>210</v>
      </c>
      <c r="U546" s="52" t="n">
        <f aca="false">IF(T546&lt;&gt;0,T546/S546,"")</f>
        <v>0.247058823529412</v>
      </c>
    </row>
    <row r="547" s="2" customFormat="true" ht="12.95" hidden="false" customHeight="true" outlineLevel="0" collapsed="false">
      <c r="A547" s="49" t="s">
        <v>304</v>
      </c>
      <c r="B547" s="50" t="n">
        <v>5</v>
      </c>
      <c r="C547" s="50" t="n">
        <v>0</v>
      </c>
      <c r="D547" s="50" t="n">
        <v>0</v>
      </c>
      <c r="E547" s="50" t="n">
        <v>0</v>
      </c>
      <c r="F547" s="50" t="n">
        <v>0</v>
      </c>
      <c r="G547" s="50" t="n">
        <v>35</v>
      </c>
      <c r="H547" s="50" t="n">
        <v>3</v>
      </c>
      <c r="I547" s="50" t="n">
        <v>35</v>
      </c>
      <c r="J547" s="50"/>
      <c r="K547" s="50"/>
      <c r="L547" s="50"/>
      <c r="M547" s="50" t="n">
        <v>3</v>
      </c>
      <c r="N547" s="50" t="n">
        <v>34</v>
      </c>
      <c r="O547" s="51" t="n">
        <v>32</v>
      </c>
      <c r="P547" s="51" t="n">
        <v>33</v>
      </c>
      <c r="Q547" s="51" t="n">
        <v>30</v>
      </c>
      <c r="R547" s="50" t="n">
        <v>5</v>
      </c>
      <c r="S547" s="50" t="n">
        <v>102</v>
      </c>
      <c r="T547" s="50" t="n">
        <v>47</v>
      </c>
      <c r="U547" s="52" t="n">
        <f aca="false">IF(T547&lt;&gt;0,T547/S547,"")</f>
        <v>0.46078431372549</v>
      </c>
    </row>
    <row r="548" s="2" customFormat="true" ht="12.95" hidden="false" customHeight="true" outlineLevel="0" collapsed="false">
      <c r="A548" s="49" t="s">
        <v>305</v>
      </c>
      <c r="B548" s="50" t="n">
        <v>0</v>
      </c>
      <c r="C548" s="50" t="n">
        <v>0</v>
      </c>
      <c r="D548" s="50" t="n">
        <v>0</v>
      </c>
      <c r="E548" s="50" t="n">
        <v>0</v>
      </c>
      <c r="F548" s="50" t="n">
        <v>0</v>
      </c>
      <c r="G548" s="50" t="n">
        <v>30</v>
      </c>
      <c r="H548" s="50" t="n">
        <v>2</v>
      </c>
      <c r="I548" s="50" t="n">
        <v>31</v>
      </c>
      <c r="J548" s="50"/>
      <c r="K548" s="50"/>
      <c r="L548" s="50"/>
      <c r="M548" s="50" t="n">
        <v>0</v>
      </c>
      <c r="N548" s="50" t="n">
        <v>31</v>
      </c>
      <c r="O548" s="51" t="n">
        <v>23</v>
      </c>
      <c r="P548" s="51" t="n">
        <v>26</v>
      </c>
      <c r="Q548" s="51" t="n">
        <v>25</v>
      </c>
      <c r="R548" s="50" t="n">
        <v>5</v>
      </c>
      <c r="S548" s="50" t="n">
        <v>61</v>
      </c>
      <c r="T548" s="50" t="n">
        <v>33</v>
      </c>
      <c r="U548" s="52" t="n">
        <f aca="false">IF(T548&lt;&gt;0,T548/S548,"")</f>
        <v>0.540983606557377</v>
      </c>
    </row>
    <row r="549" s="56" customFormat="true" ht="12.95" hidden="false" customHeight="true" outlineLevel="0" collapsed="false">
      <c r="A549" s="53" t="s">
        <v>40</v>
      </c>
      <c r="B549" s="54" t="n">
        <f aca="false">SUM(B532:B548)</f>
        <v>260</v>
      </c>
      <c r="C549" s="54" t="n">
        <f aca="false">SUM(C532:C548)</f>
        <v>14</v>
      </c>
      <c r="D549" s="54" t="n">
        <f aca="false">SUM(D532:D548)</f>
        <v>6</v>
      </c>
      <c r="E549" s="54" t="n">
        <f aca="false">SUM(E532:E548)</f>
        <v>10</v>
      </c>
      <c r="F549" s="54" t="n">
        <f aca="false">SUM(F532:F548)</f>
        <v>14</v>
      </c>
      <c r="G549" s="54" t="n">
        <f aca="false">SUM(G532:G548)</f>
        <v>1721</v>
      </c>
      <c r="H549" s="54" t="n">
        <f aca="false">SUM(H532:H548)</f>
        <v>277</v>
      </c>
      <c r="I549" s="54" t="n">
        <f aca="false">SUM(I532:I548)</f>
        <v>1937</v>
      </c>
      <c r="J549" s="54" t="n">
        <f aca="false">SUM(J532:J548)</f>
        <v>0</v>
      </c>
      <c r="K549" s="54" t="n">
        <f aca="false">SUM(K532:K548)</f>
        <v>0</v>
      </c>
      <c r="L549" s="54" t="n">
        <f aca="false">SUM(L532:L548)</f>
        <v>0</v>
      </c>
      <c r="M549" s="54" t="n">
        <f aca="false">SUM(M532:M548)</f>
        <v>239</v>
      </c>
      <c r="N549" s="54" t="n">
        <f aca="false">SUM(N532:N548)</f>
        <v>1900</v>
      </c>
      <c r="O549" s="54" t="n">
        <f aca="false">SUM(O532:O548)</f>
        <v>1848</v>
      </c>
      <c r="P549" s="54" t="n">
        <f aca="false">SUM(P532:P548)</f>
        <v>1920</v>
      </c>
      <c r="Q549" s="54" t="n">
        <f aca="false">SUM(Q532:Q548)</f>
        <v>1841</v>
      </c>
      <c r="R549" s="54" t="n">
        <f aca="false">SUM(R532:R548)</f>
        <v>121</v>
      </c>
      <c r="S549" s="54" t="n">
        <f aca="false">SUM(S532:S548)</f>
        <v>8677</v>
      </c>
      <c r="T549" s="54" t="n">
        <f aca="false">SUM(T532:T548)</f>
        <v>2650</v>
      </c>
      <c r="U549" s="55" t="n">
        <f aca="false">IF(T549&lt;&gt;0,T549/S549,"")</f>
        <v>0.305405093926472</v>
      </c>
    </row>
    <row r="550" s="56" customFormat="true" ht="12.95" hidden="false" customHeight="true" outlineLevel="0" collapsed="false">
      <c r="A550" s="64"/>
      <c r="U550" s="65"/>
    </row>
    <row r="551" s="2" customFormat="true" ht="12.95" hidden="false" customHeight="true" outlineLevel="0" collapsed="false">
      <c r="A551" s="41" t="s">
        <v>306</v>
      </c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60"/>
    </row>
    <row r="552" s="2" customFormat="true" ht="12.95" hidden="false" customHeight="true" outlineLevel="0" collapsed="false">
      <c r="A552" s="49" t="s">
        <v>307</v>
      </c>
      <c r="B552" s="50" t="n">
        <v>7</v>
      </c>
      <c r="C552" s="50" t="n">
        <v>1</v>
      </c>
      <c r="D552" s="50" t="n">
        <v>0</v>
      </c>
      <c r="E552" s="50" t="n">
        <v>1</v>
      </c>
      <c r="F552" s="50" t="n">
        <v>0</v>
      </c>
      <c r="G552" s="50" t="n">
        <v>234</v>
      </c>
      <c r="H552" s="50" t="n">
        <v>15</v>
      </c>
      <c r="I552" s="50" t="n">
        <v>241</v>
      </c>
      <c r="J552" s="50"/>
      <c r="K552" s="50"/>
      <c r="L552" s="50"/>
      <c r="M552" s="50" t="n">
        <v>6</v>
      </c>
      <c r="N552" s="50" t="n">
        <v>236</v>
      </c>
      <c r="O552" s="51" t="n">
        <v>152</v>
      </c>
      <c r="P552" s="51" t="n">
        <v>151</v>
      </c>
      <c r="Q552" s="51" t="n">
        <v>155</v>
      </c>
      <c r="R552" s="50" t="n">
        <v>41</v>
      </c>
      <c r="S552" s="50" t="n">
        <v>432</v>
      </c>
      <c r="T552" s="50" t="n">
        <v>293</v>
      </c>
      <c r="U552" s="52" t="n">
        <f aca="false">IF(T552&lt;&gt;0,T552/S552,"")</f>
        <v>0.678240740740741</v>
      </c>
    </row>
    <row r="553" s="2" customFormat="true" ht="12.95" hidden="false" customHeight="true" outlineLevel="0" collapsed="false">
      <c r="A553" s="49" t="s">
        <v>308</v>
      </c>
      <c r="B553" s="50" t="n">
        <v>6</v>
      </c>
      <c r="C553" s="50" t="n">
        <v>0</v>
      </c>
      <c r="D553" s="50" t="n">
        <v>0</v>
      </c>
      <c r="E553" s="50" t="n">
        <v>0</v>
      </c>
      <c r="F553" s="50" t="n">
        <v>2</v>
      </c>
      <c r="G553" s="50" t="n">
        <v>325</v>
      </c>
      <c r="H553" s="50" t="n">
        <v>24</v>
      </c>
      <c r="I553" s="50" t="n">
        <v>311</v>
      </c>
      <c r="J553" s="50"/>
      <c r="K553" s="50"/>
      <c r="L553" s="50"/>
      <c r="M553" s="50" t="n">
        <v>8</v>
      </c>
      <c r="N553" s="50" t="n">
        <v>301</v>
      </c>
      <c r="O553" s="51" t="n">
        <v>140</v>
      </c>
      <c r="P553" s="51" t="n">
        <v>137</v>
      </c>
      <c r="Q553" s="51" t="n">
        <v>144</v>
      </c>
      <c r="R553" s="50" t="n">
        <v>66</v>
      </c>
      <c r="S553" s="50" t="n">
        <v>548</v>
      </c>
      <c r="T553" s="50" t="n">
        <v>406</v>
      </c>
      <c r="U553" s="52" t="n">
        <f aca="false">IF(T553&lt;&gt;0,T553/S553,"")</f>
        <v>0.740875912408759</v>
      </c>
    </row>
    <row r="554" s="2" customFormat="true" ht="12.95" hidden="false" customHeight="true" outlineLevel="0" collapsed="false">
      <c r="A554" s="49" t="s">
        <v>309</v>
      </c>
      <c r="B554" s="50" t="n">
        <v>6</v>
      </c>
      <c r="C554" s="50" t="n">
        <v>0</v>
      </c>
      <c r="D554" s="50" t="n">
        <v>1</v>
      </c>
      <c r="E554" s="50" t="n">
        <v>0</v>
      </c>
      <c r="F554" s="50" t="n">
        <v>0</v>
      </c>
      <c r="G554" s="50" t="n">
        <v>293</v>
      </c>
      <c r="H554" s="50" t="n">
        <v>16</v>
      </c>
      <c r="I554" s="50" t="n">
        <v>298</v>
      </c>
      <c r="J554" s="50"/>
      <c r="K554" s="50"/>
      <c r="L554" s="50"/>
      <c r="M554" s="50" t="n">
        <v>5</v>
      </c>
      <c r="N554" s="50" t="n">
        <v>288</v>
      </c>
      <c r="O554" s="51" t="n">
        <v>138</v>
      </c>
      <c r="P554" s="51" t="n">
        <v>137</v>
      </c>
      <c r="Q554" s="51" t="n">
        <v>140</v>
      </c>
      <c r="R554" s="50" t="n">
        <v>52</v>
      </c>
      <c r="S554" s="50" t="n">
        <v>466</v>
      </c>
      <c r="T554" s="50" t="n">
        <v>336</v>
      </c>
      <c r="U554" s="52" t="n">
        <f aca="false">IF(T554&lt;&gt;0,T554/S554,"")</f>
        <v>0.721030042918455</v>
      </c>
    </row>
    <row r="555" s="2" customFormat="true" ht="12.95" hidden="false" customHeight="true" outlineLevel="0" collapsed="false">
      <c r="A555" s="49" t="s">
        <v>310</v>
      </c>
      <c r="B555" s="50" t="n">
        <v>2</v>
      </c>
      <c r="C555" s="50" t="n">
        <v>0</v>
      </c>
      <c r="D555" s="50" t="n">
        <v>2</v>
      </c>
      <c r="E555" s="50" t="n">
        <v>0</v>
      </c>
      <c r="F555" s="50" t="n">
        <v>1</v>
      </c>
      <c r="G555" s="50" t="n">
        <v>259</v>
      </c>
      <c r="H555" s="50" t="n">
        <v>18</v>
      </c>
      <c r="I555" s="50" t="n">
        <v>251</v>
      </c>
      <c r="J555" s="50"/>
      <c r="K555" s="50"/>
      <c r="L555" s="50"/>
      <c r="M555" s="50" t="n">
        <v>3</v>
      </c>
      <c r="N555" s="50" t="n">
        <v>245</v>
      </c>
      <c r="O555" s="51" t="n">
        <v>149</v>
      </c>
      <c r="P555" s="51" t="n">
        <v>147</v>
      </c>
      <c r="Q555" s="51" t="n">
        <v>153</v>
      </c>
      <c r="R555" s="50" t="n">
        <v>55</v>
      </c>
      <c r="S555" s="50" t="n">
        <v>407</v>
      </c>
      <c r="T555" s="50" t="n">
        <v>304</v>
      </c>
      <c r="U555" s="52" t="n">
        <f aca="false">IF(T555&lt;&gt;0,T555/S555,"")</f>
        <v>0.746928746928747</v>
      </c>
    </row>
    <row r="556" s="2" customFormat="true" ht="12.95" hidden="false" customHeight="true" outlineLevel="0" collapsed="false">
      <c r="A556" s="49" t="s">
        <v>311</v>
      </c>
      <c r="B556" s="50" t="n">
        <v>2</v>
      </c>
      <c r="C556" s="50" t="n">
        <v>0</v>
      </c>
      <c r="D556" s="50" t="n">
        <v>0</v>
      </c>
      <c r="E556" s="50" t="n">
        <v>0</v>
      </c>
      <c r="F556" s="50" t="n">
        <v>2</v>
      </c>
      <c r="G556" s="50" t="n">
        <v>232</v>
      </c>
      <c r="H556" s="50" t="n">
        <v>18</v>
      </c>
      <c r="I556" s="50" t="n">
        <v>232</v>
      </c>
      <c r="J556" s="50"/>
      <c r="K556" s="50"/>
      <c r="L556" s="50"/>
      <c r="M556" s="50" t="n">
        <v>3</v>
      </c>
      <c r="N556" s="50" t="n">
        <v>220</v>
      </c>
      <c r="O556" s="51" t="n">
        <v>122</v>
      </c>
      <c r="P556" s="51" t="n">
        <v>119</v>
      </c>
      <c r="Q556" s="51" t="n">
        <v>126</v>
      </c>
      <c r="R556" s="50" t="n">
        <v>39</v>
      </c>
      <c r="S556" s="50" t="n">
        <v>422</v>
      </c>
      <c r="T556" s="50" t="n">
        <v>280</v>
      </c>
      <c r="U556" s="52" t="n">
        <f aca="false">IF(T556&lt;&gt;0,T556/S556,"")</f>
        <v>0.663507109004739</v>
      </c>
    </row>
    <row r="557" s="2" customFormat="true" ht="12.95" hidden="false" customHeight="true" outlineLevel="0" collapsed="false">
      <c r="A557" s="49" t="s">
        <v>312</v>
      </c>
      <c r="B557" s="50" t="n">
        <v>1</v>
      </c>
      <c r="C557" s="50" t="n">
        <v>0</v>
      </c>
      <c r="D557" s="50" t="n">
        <v>0</v>
      </c>
      <c r="E557" s="50" t="n">
        <v>0</v>
      </c>
      <c r="F557" s="50" t="n">
        <v>0</v>
      </c>
      <c r="G557" s="50" t="n">
        <v>104</v>
      </c>
      <c r="H557" s="50" t="n">
        <v>1</v>
      </c>
      <c r="I557" s="50" t="n">
        <v>97</v>
      </c>
      <c r="J557" s="50"/>
      <c r="K557" s="50"/>
      <c r="L557" s="50"/>
      <c r="M557" s="50" t="n">
        <v>0</v>
      </c>
      <c r="N557" s="50" t="n">
        <v>95</v>
      </c>
      <c r="O557" s="51" t="n">
        <v>42</v>
      </c>
      <c r="P557" s="51" t="n">
        <v>44</v>
      </c>
      <c r="Q557" s="51" t="n">
        <v>45</v>
      </c>
      <c r="R557" s="50" t="n">
        <v>11</v>
      </c>
      <c r="S557" s="50" t="n">
        <v>153</v>
      </c>
      <c r="T557" s="50" t="n">
        <v>112</v>
      </c>
      <c r="U557" s="52" t="n">
        <f aca="false">IF(T557&lt;&gt;0,T557/S557,"")</f>
        <v>0.73202614379085</v>
      </c>
    </row>
    <row r="558" s="2" customFormat="true" ht="12.95" hidden="false" customHeight="true" outlineLevel="0" collapsed="false">
      <c r="A558" s="49" t="s">
        <v>313</v>
      </c>
      <c r="B558" s="50" t="n">
        <v>0</v>
      </c>
      <c r="C558" s="50" t="n">
        <v>0</v>
      </c>
      <c r="D558" s="50" t="n">
        <v>1</v>
      </c>
      <c r="E558" s="50" t="n">
        <v>0</v>
      </c>
      <c r="F558" s="50" t="n">
        <v>0</v>
      </c>
      <c r="G558" s="50" t="n">
        <v>153</v>
      </c>
      <c r="H558" s="50" t="n">
        <v>11</v>
      </c>
      <c r="I558" s="50" t="n">
        <v>156</v>
      </c>
      <c r="J558" s="50"/>
      <c r="K558" s="50"/>
      <c r="L558" s="50"/>
      <c r="M558" s="50" t="n">
        <v>1</v>
      </c>
      <c r="N558" s="50" t="n">
        <v>153</v>
      </c>
      <c r="O558" s="51" t="n">
        <v>88</v>
      </c>
      <c r="P558" s="51" t="n">
        <v>83</v>
      </c>
      <c r="Q558" s="51" t="n">
        <v>89</v>
      </c>
      <c r="R558" s="50" t="n">
        <v>16</v>
      </c>
      <c r="S558" s="50" t="n">
        <v>253</v>
      </c>
      <c r="T558" s="50" t="n">
        <v>178</v>
      </c>
      <c r="U558" s="52" t="n">
        <f aca="false">IF(T558&lt;&gt;0,T558/S558,"")</f>
        <v>0.703557312252964</v>
      </c>
    </row>
    <row r="559" s="2" customFormat="true" ht="12.95" hidden="false" customHeight="true" outlineLevel="0" collapsed="false">
      <c r="A559" s="49" t="s">
        <v>314</v>
      </c>
      <c r="B559" s="50" t="n">
        <v>1</v>
      </c>
      <c r="C559" s="50" t="n">
        <v>0</v>
      </c>
      <c r="D559" s="50" t="n">
        <v>0</v>
      </c>
      <c r="E559" s="50" t="n">
        <v>0</v>
      </c>
      <c r="F559" s="50" t="n">
        <v>0</v>
      </c>
      <c r="G559" s="50" t="n">
        <v>228</v>
      </c>
      <c r="H559" s="50" t="n">
        <v>14</v>
      </c>
      <c r="I559" s="50" t="n">
        <v>235</v>
      </c>
      <c r="J559" s="50"/>
      <c r="K559" s="50"/>
      <c r="L559" s="50"/>
      <c r="M559" s="50" t="n">
        <v>1</v>
      </c>
      <c r="N559" s="50" t="n">
        <v>230</v>
      </c>
      <c r="O559" s="51" t="n">
        <v>201</v>
      </c>
      <c r="P559" s="51" t="n">
        <v>204</v>
      </c>
      <c r="Q559" s="51" t="n">
        <v>210</v>
      </c>
      <c r="R559" s="50" t="n">
        <v>31</v>
      </c>
      <c r="S559" s="50" t="n">
        <v>415</v>
      </c>
      <c r="T559" s="50" t="n">
        <v>259</v>
      </c>
      <c r="U559" s="52" t="n">
        <f aca="false">IF(T559&lt;&gt;0,T559/S559,"")</f>
        <v>0.624096385542169</v>
      </c>
    </row>
    <row r="560" s="2" customFormat="true" ht="12.95" hidden="false" customHeight="true" outlineLevel="0" collapsed="false">
      <c r="A560" s="49" t="s">
        <v>315</v>
      </c>
      <c r="B560" s="50" t="n">
        <v>0</v>
      </c>
      <c r="C560" s="50" t="n">
        <v>0</v>
      </c>
      <c r="D560" s="50" t="n">
        <v>0</v>
      </c>
      <c r="E560" s="50" t="n">
        <v>0</v>
      </c>
      <c r="F560" s="50" t="n">
        <v>1</v>
      </c>
      <c r="G560" s="50" t="n">
        <v>222</v>
      </c>
      <c r="H560" s="50" t="n">
        <v>14</v>
      </c>
      <c r="I560" s="50" t="n">
        <v>223</v>
      </c>
      <c r="J560" s="50"/>
      <c r="K560" s="50"/>
      <c r="L560" s="50"/>
      <c r="M560" s="50" t="n">
        <v>1</v>
      </c>
      <c r="N560" s="50" t="n">
        <v>215</v>
      </c>
      <c r="O560" s="51" t="n">
        <v>106</v>
      </c>
      <c r="P560" s="51" t="n">
        <v>109</v>
      </c>
      <c r="Q560" s="51" t="n">
        <v>111</v>
      </c>
      <c r="R560" s="50" t="n">
        <v>43</v>
      </c>
      <c r="S560" s="50" t="n">
        <v>381</v>
      </c>
      <c r="T560" s="50" t="n">
        <v>260</v>
      </c>
      <c r="U560" s="52" t="n">
        <f aca="false">IF(T560&lt;&gt;0,T560/S560,"")</f>
        <v>0.68241469816273</v>
      </c>
    </row>
    <row r="561" s="2" customFormat="true" ht="12.95" hidden="false" customHeight="true" outlineLevel="0" collapsed="false">
      <c r="A561" s="49" t="s">
        <v>316</v>
      </c>
      <c r="B561" s="50" t="n">
        <v>3</v>
      </c>
      <c r="C561" s="50" t="n">
        <v>0</v>
      </c>
      <c r="D561" s="50" t="n">
        <v>0</v>
      </c>
      <c r="E561" s="50" t="n">
        <v>0</v>
      </c>
      <c r="F561" s="50" t="n">
        <v>0</v>
      </c>
      <c r="G561" s="50" t="n">
        <v>199</v>
      </c>
      <c r="H561" s="50" t="n">
        <v>16</v>
      </c>
      <c r="I561" s="50" t="n">
        <v>201</v>
      </c>
      <c r="J561" s="50"/>
      <c r="K561" s="50"/>
      <c r="L561" s="50"/>
      <c r="M561" s="50" t="n">
        <v>4</v>
      </c>
      <c r="N561" s="50" t="n">
        <v>194</v>
      </c>
      <c r="O561" s="51" t="n">
        <v>93</v>
      </c>
      <c r="P561" s="51" t="n">
        <v>96</v>
      </c>
      <c r="Q561" s="51" t="n">
        <v>97</v>
      </c>
      <c r="R561" s="50" t="n">
        <v>18</v>
      </c>
      <c r="S561" s="50" t="n">
        <v>472</v>
      </c>
      <c r="T561" s="50" t="n">
        <v>247</v>
      </c>
      <c r="U561" s="52" t="n">
        <f aca="false">IF(T561&lt;&gt;0,T561/S561,"")</f>
        <v>0.523305084745763</v>
      </c>
    </row>
    <row r="562" s="2" customFormat="true" ht="12.95" hidden="false" customHeight="true" outlineLevel="0" collapsed="false">
      <c r="A562" s="49" t="s">
        <v>317</v>
      </c>
      <c r="B562" s="50" t="n">
        <v>0</v>
      </c>
      <c r="C562" s="50" t="n">
        <v>0</v>
      </c>
      <c r="D562" s="50" t="n">
        <v>0</v>
      </c>
      <c r="E562" s="50" t="n">
        <v>0</v>
      </c>
      <c r="F562" s="50" t="n">
        <v>1</v>
      </c>
      <c r="G562" s="50" t="n">
        <v>108</v>
      </c>
      <c r="H562" s="50" t="n">
        <v>9</v>
      </c>
      <c r="I562" s="50" t="n">
        <v>103</v>
      </c>
      <c r="J562" s="50"/>
      <c r="K562" s="50"/>
      <c r="L562" s="50"/>
      <c r="M562" s="50" t="n">
        <v>1</v>
      </c>
      <c r="N562" s="50" t="n">
        <v>100</v>
      </c>
      <c r="O562" s="51" t="n">
        <v>67</v>
      </c>
      <c r="P562" s="51" t="n">
        <v>66</v>
      </c>
      <c r="Q562" s="51" t="n">
        <v>74</v>
      </c>
      <c r="R562" s="50" t="n">
        <v>26</v>
      </c>
      <c r="S562" s="50" t="n">
        <v>191</v>
      </c>
      <c r="T562" s="50" t="n">
        <v>125</v>
      </c>
      <c r="U562" s="52" t="n">
        <f aca="false">IF(T562&lt;&gt;0,T562/S562,"")</f>
        <v>0.654450261780105</v>
      </c>
    </row>
    <row r="563" s="2" customFormat="true" ht="12.95" hidden="false" customHeight="true" outlineLevel="0" collapsed="false">
      <c r="A563" s="49" t="s">
        <v>318</v>
      </c>
      <c r="B563" s="50" t="n">
        <v>1</v>
      </c>
      <c r="C563" s="50" t="n">
        <v>0</v>
      </c>
      <c r="D563" s="50" t="n">
        <v>0</v>
      </c>
      <c r="E563" s="50" t="n">
        <v>0</v>
      </c>
      <c r="F563" s="50" t="n">
        <v>2</v>
      </c>
      <c r="G563" s="50" t="n">
        <v>88</v>
      </c>
      <c r="H563" s="50" t="n">
        <v>2</v>
      </c>
      <c r="I563" s="50" t="n">
        <v>85</v>
      </c>
      <c r="J563" s="50"/>
      <c r="K563" s="50"/>
      <c r="L563" s="50"/>
      <c r="M563" s="50" t="n">
        <v>2</v>
      </c>
      <c r="N563" s="50" t="n">
        <v>80</v>
      </c>
      <c r="O563" s="51" t="n">
        <v>45</v>
      </c>
      <c r="P563" s="51" t="n">
        <v>45</v>
      </c>
      <c r="Q563" s="51" t="n">
        <v>48</v>
      </c>
      <c r="R563" s="50" t="n">
        <v>15</v>
      </c>
      <c r="S563" s="50" t="n">
        <v>153</v>
      </c>
      <c r="T563" s="50" t="n">
        <v>105</v>
      </c>
      <c r="U563" s="52" t="n">
        <f aca="false">IF(T563&lt;&gt;0,T563/S563,"")</f>
        <v>0.686274509803922</v>
      </c>
    </row>
    <row r="564" s="2" customFormat="true" ht="12.95" hidden="false" customHeight="true" outlineLevel="0" collapsed="false">
      <c r="A564" s="49" t="s">
        <v>319</v>
      </c>
      <c r="B564" s="50" t="n">
        <v>1</v>
      </c>
      <c r="C564" s="50" t="n">
        <v>0</v>
      </c>
      <c r="D564" s="50" t="n">
        <v>0</v>
      </c>
      <c r="E564" s="50" t="n">
        <v>0</v>
      </c>
      <c r="F564" s="50" t="n">
        <v>0</v>
      </c>
      <c r="G564" s="50" t="n">
        <v>54</v>
      </c>
      <c r="H564" s="50" t="n">
        <v>8</v>
      </c>
      <c r="I564" s="50" t="n">
        <v>57</v>
      </c>
      <c r="J564" s="50"/>
      <c r="K564" s="50"/>
      <c r="L564" s="50"/>
      <c r="M564" s="50" t="n">
        <v>1</v>
      </c>
      <c r="N564" s="50" t="n">
        <v>55</v>
      </c>
      <c r="O564" s="51" t="n">
        <v>31</v>
      </c>
      <c r="P564" s="51" t="n">
        <v>32</v>
      </c>
      <c r="Q564" s="51" t="n">
        <v>31</v>
      </c>
      <c r="R564" s="50" t="n">
        <v>5</v>
      </c>
      <c r="S564" s="50" t="n">
        <v>107</v>
      </c>
      <c r="T564" s="50" t="n">
        <v>68</v>
      </c>
      <c r="U564" s="52" t="n">
        <f aca="false">IF(T564&lt;&gt;0,T564/S564,"")</f>
        <v>0.635514018691589</v>
      </c>
    </row>
    <row r="565" s="2" customFormat="true" ht="12.95" hidden="false" customHeight="true" outlineLevel="0" collapsed="false">
      <c r="A565" s="49" t="s">
        <v>320</v>
      </c>
      <c r="B565" s="50" t="n">
        <v>3</v>
      </c>
      <c r="C565" s="50" t="n">
        <v>1</v>
      </c>
      <c r="D565" s="50" t="n">
        <v>2</v>
      </c>
      <c r="E565" s="50" t="n">
        <v>0</v>
      </c>
      <c r="F565" s="50" t="n">
        <v>1</v>
      </c>
      <c r="G565" s="50" t="n">
        <v>184</v>
      </c>
      <c r="H565" s="50" t="n">
        <v>10</v>
      </c>
      <c r="I565" s="50" t="n">
        <v>173</v>
      </c>
      <c r="J565" s="50"/>
      <c r="K565" s="50"/>
      <c r="L565" s="50"/>
      <c r="M565" s="50" t="n">
        <v>7</v>
      </c>
      <c r="N565" s="50" t="n">
        <v>171</v>
      </c>
      <c r="O565" s="51" t="n">
        <v>99</v>
      </c>
      <c r="P565" s="51" t="n">
        <v>97</v>
      </c>
      <c r="Q565" s="51" t="n">
        <v>102</v>
      </c>
      <c r="R565" s="50" t="n">
        <v>27</v>
      </c>
      <c r="S565" s="50" t="n">
        <v>280</v>
      </c>
      <c r="T565" s="50" t="n">
        <v>220</v>
      </c>
      <c r="U565" s="52" t="n">
        <f aca="false">IF(T565&lt;&gt;0,T565/S565,"")</f>
        <v>0.785714285714286</v>
      </c>
    </row>
    <row r="566" s="2" customFormat="true" ht="12.95" hidden="false" customHeight="true" outlineLevel="0" collapsed="false">
      <c r="A566" s="49" t="s">
        <v>321</v>
      </c>
      <c r="B566" s="50" t="n">
        <v>3</v>
      </c>
      <c r="C566" s="50" t="n">
        <v>0</v>
      </c>
      <c r="D566" s="50" t="n">
        <v>0</v>
      </c>
      <c r="E566" s="50" t="n">
        <v>0</v>
      </c>
      <c r="F566" s="50" t="n">
        <v>0</v>
      </c>
      <c r="G566" s="50" t="n">
        <v>199</v>
      </c>
      <c r="H566" s="50" t="n">
        <v>15</v>
      </c>
      <c r="I566" s="50" t="n">
        <v>204</v>
      </c>
      <c r="J566" s="50"/>
      <c r="K566" s="50"/>
      <c r="L566" s="50"/>
      <c r="M566" s="50" t="n">
        <v>2</v>
      </c>
      <c r="N566" s="50" t="n">
        <v>201</v>
      </c>
      <c r="O566" s="51" t="n">
        <v>99</v>
      </c>
      <c r="P566" s="51" t="n">
        <v>98</v>
      </c>
      <c r="Q566" s="51" t="n">
        <v>103</v>
      </c>
      <c r="R566" s="50" t="n">
        <v>20</v>
      </c>
      <c r="S566" s="50" t="n">
        <v>398</v>
      </c>
      <c r="T566" s="50" t="n">
        <v>252</v>
      </c>
      <c r="U566" s="52" t="n">
        <f aca="false">IF(T566&lt;&gt;0,T566/S566,"")</f>
        <v>0.633165829145729</v>
      </c>
    </row>
    <row r="567" s="2" customFormat="true" ht="12.95" hidden="false" customHeight="true" outlineLevel="0" collapsed="false">
      <c r="A567" s="49" t="s">
        <v>322</v>
      </c>
      <c r="B567" s="50" t="n">
        <v>2</v>
      </c>
      <c r="C567" s="50" t="n">
        <v>0</v>
      </c>
      <c r="D567" s="50" t="n">
        <v>0</v>
      </c>
      <c r="E567" s="50" t="n">
        <v>0</v>
      </c>
      <c r="F567" s="50" t="n">
        <v>2</v>
      </c>
      <c r="G567" s="50" t="n">
        <v>172</v>
      </c>
      <c r="H567" s="50" t="n">
        <v>5</v>
      </c>
      <c r="I567" s="50" t="n">
        <v>168</v>
      </c>
      <c r="J567" s="50"/>
      <c r="K567" s="50"/>
      <c r="L567" s="50"/>
      <c r="M567" s="50" t="n">
        <v>3</v>
      </c>
      <c r="N567" s="50" t="n">
        <v>162</v>
      </c>
      <c r="O567" s="51" t="n">
        <v>151</v>
      </c>
      <c r="P567" s="51" t="n">
        <v>155</v>
      </c>
      <c r="Q567" s="51" t="n">
        <v>154</v>
      </c>
      <c r="R567" s="50" t="n">
        <v>19</v>
      </c>
      <c r="S567" s="50" t="n">
        <v>318</v>
      </c>
      <c r="T567" s="50" t="n">
        <v>200</v>
      </c>
      <c r="U567" s="52" t="n">
        <f aca="false">IF(T567&lt;&gt;0,T567/S567,"")</f>
        <v>0.628930817610063</v>
      </c>
    </row>
    <row r="568" s="2" customFormat="true" ht="12.95" hidden="false" customHeight="true" outlineLevel="0" collapsed="false">
      <c r="A568" s="49" t="s">
        <v>323</v>
      </c>
      <c r="B568" s="50" t="n">
        <v>1</v>
      </c>
      <c r="C568" s="50" t="n">
        <v>0</v>
      </c>
      <c r="D568" s="50" t="n">
        <v>0</v>
      </c>
      <c r="E568" s="50" t="n">
        <v>0</v>
      </c>
      <c r="F568" s="50" t="n">
        <v>0</v>
      </c>
      <c r="G568" s="50" t="n">
        <v>125</v>
      </c>
      <c r="H568" s="50" t="n">
        <v>6</v>
      </c>
      <c r="I568" s="50" t="n">
        <v>127</v>
      </c>
      <c r="J568" s="50"/>
      <c r="K568" s="50"/>
      <c r="L568" s="50"/>
      <c r="M568" s="50" t="n">
        <v>1</v>
      </c>
      <c r="N568" s="50" t="n">
        <v>122</v>
      </c>
      <c r="O568" s="51" t="n">
        <v>77</v>
      </c>
      <c r="P568" s="51" t="n">
        <v>76</v>
      </c>
      <c r="Q568" s="51" t="n">
        <v>78</v>
      </c>
      <c r="R568" s="50" t="n">
        <v>19</v>
      </c>
      <c r="S568" s="50" t="n">
        <v>216</v>
      </c>
      <c r="T568" s="50" t="n">
        <v>147</v>
      </c>
      <c r="U568" s="52" t="n">
        <f aca="false">IF(T568&lt;&gt;0,T568/S568,"")</f>
        <v>0.680555555555556</v>
      </c>
    </row>
    <row r="569" s="56" customFormat="true" ht="12.95" hidden="false" customHeight="true" outlineLevel="0" collapsed="false">
      <c r="A569" s="53" t="s">
        <v>40</v>
      </c>
      <c r="B569" s="54" t="n">
        <f aca="false">SUM(B552:B568)</f>
        <v>39</v>
      </c>
      <c r="C569" s="54" t="n">
        <f aca="false">SUM(C552:C568)</f>
        <v>2</v>
      </c>
      <c r="D569" s="54" t="n">
        <f aca="false">SUM(D552:D568)</f>
        <v>6</v>
      </c>
      <c r="E569" s="54" t="n">
        <f aca="false">SUM(E552:E568)</f>
        <v>1</v>
      </c>
      <c r="F569" s="54" t="n">
        <f aca="false">SUM(F552:F568)</f>
        <v>12</v>
      </c>
      <c r="G569" s="54" t="n">
        <f aca="false">SUM(G552:G568)</f>
        <v>3179</v>
      </c>
      <c r="H569" s="54" t="n">
        <f aca="false">SUM(H552:H568)</f>
        <v>202</v>
      </c>
      <c r="I569" s="54" t="n">
        <f aca="false">SUM(I552:I568)</f>
        <v>3162</v>
      </c>
      <c r="J569" s="54" t="n">
        <f aca="false">SUM(J552:J568)</f>
        <v>0</v>
      </c>
      <c r="K569" s="54" t="n">
        <f aca="false">SUM(K552:K568)</f>
        <v>0</v>
      </c>
      <c r="L569" s="54" t="n">
        <f aca="false">SUM(L552:L568)</f>
        <v>0</v>
      </c>
      <c r="M569" s="54" t="n">
        <f aca="false">SUM(M552:M568)</f>
        <v>49</v>
      </c>
      <c r="N569" s="54" t="n">
        <f aca="false">SUM(N552:N568)</f>
        <v>3068</v>
      </c>
      <c r="O569" s="54" t="n">
        <f aca="false">SUM(O552:O568)</f>
        <v>1800</v>
      </c>
      <c r="P569" s="54" t="n">
        <f aca="false">SUM(P552:P568)</f>
        <v>1796</v>
      </c>
      <c r="Q569" s="54" t="n">
        <f aca="false">SUM(Q552:Q568)</f>
        <v>1860</v>
      </c>
      <c r="R569" s="54" t="n">
        <f aca="false">SUM(R552:R568)</f>
        <v>503</v>
      </c>
      <c r="S569" s="54" t="n">
        <f aca="false">SUM(S552:S568)</f>
        <v>5612</v>
      </c>
      <c r="T569" s="54" t="n">
        <f aca="false">SUM(T552:T568)</f>
        <v>3792</v>
      </c>
      <c r="U569" s="55" t="n">
        <f aca="false">IF(T569&lt;&gt;0,T569/S569,"")</f>
        <v>0.675694939415538</v>
      </c>
    </row>
    <row r="570" s="56" customFormat="true" ht="12.95" hidden="false" customHeight="true" outlineLevel="0" collapsed="false">
      <c r="A570" s="64"/>
      <c r="U570" s="65"/>
    </row>
    <row r="571" s="2" customFormat="true" ht="12.95" hidden="false" customHeight="true" outlineLevel="0" collapsed="false">
      <c r="A571" s="41" t="s">
        <v>324</v>
      </c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60"/>
    </row>
    <row r="572" s="2" customFormat="true" ht="12.95" hidden="false" customHeight="true" outlineLevel="0" collapsed="false">
      <c r="A572" s="49" t="s">
        <v>325</v>
      </c>
      <c r="B572" s="50" t="n">
        <v>7</v>
      </c>
      <c r="C572" s="50" t="n">
        <v>0</v>
      </c>
      <c r="D572" s="50" t="n">
        <v>0</v>
      </c>
      <c r="E572" s="50" t="n">
        <v>0</v>
      </c>
      <c r="F572" s="50" t="n">
        <v>1</v>
      </c>
      <c r="G572" s="50" t="n">
        <v>216</v>
      </c>
      <c r="H572" s="50" t="n">
        <v>19</v>
      </c>
      <c r="I572" s="50" t="n">
        <v>228</v>
      </c>
      <c r="J572" s="50"/>
      <c r="K572" s="50"/>
      <c r="L572" s="50"/>
      <c r="M572" s="50" t="n">
        <v>7</v>
      </c>
      <c r="N572" s="50" t="n">
        <v>228</v>
      </c>
      <c r="O572" s="69" t="n">
        <v>202</v>
      </c>
      <c r="P572" s="69" t="n">
        <v>207</v>
      </c>
      <c r="Q572" s="51" t="n">
        <v>200</v>
      </c>
      <c r="R572" s="63" t="n">
        <v>25</v>
      </c>
      <c r="S572" s="50" t="n">
        <v>498</v>
      </c>
      <c r="T572" s="50" t="n">
        <v>264</v>
      </c>
      <c r="U572" s="52" t="n">
        <f aca="false">IF(T572&lt;&gt;0,T572/S572,"")</f>
        <v>0.530120481927711</v>
      </c>
    </row>
    <row r="573" s="2" customFormat="true" ht="12.95" hidden="false" customHeight="true" outlineLevel="0" collapsed="false">
      <c r="A573" s="49" t="s">
        <v>326</v>
      </c>
      <c r="B573" s="50" t="n">
        <v>4</v>
      </c>
      <c r="C573" s="50" t="n">
        <v>0</v>
      </c>
      <c r="D573" s="50" t="n">
        <v>0</v>
      </c>
      <c r="E573" s="50" t="n">
        <v>0</v>
      </c>
      <c r="F573" s="50" t="n">
        <v>0</v>
      </c>
      <c r="G573" s="50" t="n">
        <v>289</v>
      </c>
      <c r="H573" s="50" t="n">
        <v>23</v>
      </c>
      <c r="I573" s="50" t="n">
        <v>307</v>
      </c>
      <c r="J573" s="50"/>
      <c r="K573" s="50"/>
      <c r="L573" s="50"/>
      <c r="M573" s="50" t="n">
        <v>4</v>
      </c>
      <c r="N573" s="50" t="n">
        <v>301</v>
      </c>
      <c r="O573" s="78" t="n">
        <v>261</v>
      </c>
      <c r="P573" s="78" t="n">
        <v>272</v>
      </c>
      <c r="Q573" s="51" t="n">
        <v>260</v>
      </c>
      <c r="R573" s="63" t="n">
        <v>29</v>
      </c>
      <c r="S573" s="50" t="n">
        <v>670</v>
      </c>
      <c r="T573" s="50" t="n">
        <v>350</v>
      </c>
      <c r="U573" s="52" t="n">
        <f aca="false">IF(T573&lt;&gt;0,T573/S573,"")</f>
        <v>0.522388059701493</v>
      </c>
    </row>
    <row r="574" s="2" customFormat="true" ht="12.95" hidden="false" customHeight="true" outlineLevel="0" collapsed="false">
      <c r="A574" s="49" t="s">
        <v>327</v>
      </c>
      <c r="B574" s="50" t="n">
        <v>4</v>
      </c>
      <c r="C574" s="50" t="n">
        <v>1</v>
      </c>
      <c r="D574" s="50" t="n">
        <v>1</v>
      </c>
      <c r="E574" s="50" t="n">
        <v>1</v>
      </c>
      <c r="F574" s="50" t="n">
        <v>0</v>
      </c>
      <c r="G574" s="50" t="n">
        <v>255</v>
      </c>
      <c r="H574" s="50" t="n">
        <v>28</v>
      </c>
      <c r="I574" s="50" t="n">
        <v>276</v>
      </c>
      <c r="J574" s="50"/>
      <c r="K574" s="50"/>
      <c r="L574" s="50"/>
      <c r="M574" s="50" t="n">
        <v>5</v>
      </c>
      <c r="N574" s="50" t="n">
        <v>260</v>
      </c>
      <c r="O574" s="51" t="n">
        <v>237</v>
      </c>
      <c r="P574" s="51" t="n">
        <v>240</v>
      </c>
      <c r="Q574" s="51" t="n">
        <v>234</v>
      </c>
      <c r="R574" s="63" t="n">
        <v>58</v>
      </c>
      <c r="S574" s="50" t="n">
        <v>584</v>
      </c>
      <c r="T574" s="50" t="n">
        <v>324</v>
      </c>
      <c r="U574" s="52" t="n">
        <f aca="false">IF(T574&lt;&gt;0,T574/S574,"")</f>
        <v>0.554794520547945</v>
      </c>
    </row>
    <row r="575" s="2" customFormat="true" ht="12.95" hidden="false" customHeight="true" outlineLevel="0" collapsed="false">
      <c r="A575" s="49" t="s">
        <v>328</v>
      </c>
      <c r="B575" s="50" t="n">
        <v>2</v>
      </c>
      <c r="C575" s="50" t="n">
        <v>0</v>
      </c>
      <c r="D575" s="50" t="n">
        <v>0</v>
      </c>
      <c r="E575" s="50" t="n">
        <v>0</v>
      </c>
      <c r="F575" s="50" t="n">
        <v>0</v>
      </c>
      <c r="G575" s="50" t="n">
        <v>69</v>
      </c>
      <c r="H575" s="50" t="n">
        <v>4</v>
      </c>
      <c r="I575" s="50" t="n">
        <v>74</v>
      </c>
      <c r="J575" s="50"/>
      <c r="K575" s="50"/>
      <c r="L575" s="50"/>
      <c r="M575" s="50" t="n">
        <v>2</v>
      </c>
      <c r="N575" s="50" t="n">
        <v>69</v>
      </c>
      <c r="O575" s="51" t="n">
        <v>58</v>
      </c>
      <c r="P575" s="51" t="n">
        <v>60</v>
      </c>
      <c r="Q575" s="51" t="n">
        <v>61</v>
      </c>
      <c r="R575" s="63" t="n">
        <v>7</v>
      </c>
      <c r="S575" s="50" t="n">
        <v>146</v>
      </c>
      <c r="T575" s="50" t="n">
        <v>89</v>
      </c>
      <c r="U575" s="52" t="n">
        <f aca="false">IF(T575&lt;&gt;0,T575/S575,"")</f>
        <v>0.60958904109589</v>
      </c>
    </row>
    <row r="576" s="2" customFormat="true" ht="12.95" hidden="false" customHeight="true" outlineLevel="0" collapsed="false">
      <c r="A576" s="49" t="s">
        <v>329</v>
      </c>
      <c r="B576" s="50" t="n">
        <v>4</v>
      </c>
      <c r="C576" s="50" t="n">
        <v>0</v>
      </c>
      <c r="D576" s="50" t="n">
        <v>0</v>
      </c>
      <c r="E576" s="50" t="n">
        <v>0</v>
      </c>
      <c r="F576" s="50" t="n">
        <v>0</v>
      </c>
      <c r="G576" s="50" t="n">
        <v>263</v>
      </c>
      <c r="H576" s="50" t="n">
        <v>15</v>
      </c>
      <c r="I576" s="50" t="n">
        <v>271</v>
      </c>
      <c r="J576" s="50"/>
      <c r="K576" s="50"/>
      <c r="L576" s="50"/>
      <c r="M576" s="50" t="n">
        <v>3</v>
      </c>
      <c r="N576" s="50" t="n">
        <v>259</v>
      </c>
      <c r="O576" s="51" t="n">
        <v>234</v>
      </c>
      <c r="P576" s="51" t="n">
        <v>248</v>
      </c>
      <c r="Q576" s="51" t="n">
        <v>240</v>
      </c>
      <c r="R576" s="63" t="n">
        <v>46</v>
      </c>
      <c r="S576" s="50" t="n">
        <v>506</v>
      </c>
      <c r="T576" s="50" t="n">
        <v>301</v>
      </c>
      <c r="U576" s="52" t="n">
        <f aca="false">IF(T576&lt;&gt;0,T576/S576,"")</f>
        <v>0.594861660079051</v>
      </c>
    </row>
    <row r="577" s="2" customFormat="true" ht="12.95" hidden="false" customHeight="true" outlineLevel="0" collapsed="false">
      <c r="A577" s="49" t="s">
        <v>330</v>
      </c>
      <c r="B577" s="50" t="n">
        <v>9</v>
      </c>
      <c r="C577" s="50" t="n">
        <v>1</v>
      </c>
      <c r="D577" s="50" t="n">
        <v>0</v>
      </c>
      <c r="E577" s="50" t="n">
        <v>0</v>
      </c>
      <c r="F577" s="50" t="n">
        <v>1</v>
      </c>
      <c r="G577" s="50" t="n">
        <v>171</v>
      </c>
      <c r="H577" s="50" t="n">
        <v>18</v>
      </c>
      <c r="I577" s="50" t="n">
        <v>181</v>
      </c>
      <c r="J577" s="50"/>
      <c r="K577" s="50"/>
      <c r="L577" s="50"/>
      <c r="M577" s="50" t="n">
        <v>8</v>
      </c>
      <c r="N577" s="50" t="n">
        <v>175</v>
      </c>
      <c r="O577" s="51" t="n">
        <v>147</v>
      </c>
      <c r="P577" s="51" t="n">
        <v>156</v>
      </c>
      <c r="Q577" s="51" t="n">
        <v>155</v>
      </c>
      <c r="R577" s="63" t="n">
        <v>75</v>
      </c>
      <c r="S577" s="50" t="n">
        <v>719</v>
      </c>
      <c r="T577" s="50" t="n">
        <v>226</v>
      </c>
      <c r="U577" s="52" t="n">
        <f aca="false">IF(T577&lt;&gt;0,T577/S577,"")</f>
        <v>0.31432545201669</v>
      </c>
    </row>
    <row r="578" s="2" customFormat="true" ht="12.95" hidden="false" customHeight="true" outlineLevel="0" collapsed="false">
      <c r="A578" s="49" t="s">
        <v>331</v>
      </c>
      <c r="B578" s="50" t="n">
        <v>7</v>
      </c>
      <c r="C578" s="50" t="n">
        <v>0</v>
      </c>
      <c r="D578" s="50" t="n">
        <v>0</v>
      </c>
      <c r="E578" s="50" t="n">
        <v>1</v>
      </c>
      <c r="F578" s="50" t="n">
        <v>0</v>
      </c>
      <c r="G578" s="50" t="n">
        <v>119</v>
      </c>
      <c r="H578" s="50" t="n">
        <v>5</v>
      </c>
      <c r="I578" s="50" t="n">
        <v>125</v>
      </c>
      <c r="J578" s="50"/>
      <c r="K578" s="50"/>
      <c r="L578" s="50"/>
      <c r="M578" s="50" t="n">
        <v>6</v>
      </c>
      <c r="N578" s="50" t="n">
        <v>123</v>
      </c>
      <c r="O578" s="51" t="n">
        <v>112</v>
      </c>
      <c r="P578" s="51" t="n">
        <v>117</v>
      </c>
      <c r="Q578" s="51" t="n">
        <v>113</v>
      </c>
      <c r="R578" s="63" t="n">
        <v>7</v>
      </c>
      <c r="S578" s="50" t="n">
        <v>224</v>
      </c>
      <c r="T578" s="50" t="n">
        <v>140</v>
      </c>
      <c r="U578" s="52" t="n">
        <f aca="false">IF(T578&lt;&gt;0,T578/S578,"")</f>
        <v>0.625</v>
      </c>
    </row>
    <row r="579" s="2" customFormat="true" ht="12.95" hidden="false" customHeight="true" outlineLevel="0" collapsed="false">
      <c r="A579" s="49" t="s">
        <v>332</v>
      </c>
      <c r="B579" s="50" t="n">
        <v>2</v>
      </c>
      <c r="C579" s="50" t="n">
        <v>0</v>
      </c>
      <c r="D579" s="50" t="n">
        <v>0</v>
      </c>
      <c r="E579" s="50" t="n">
        <v>0</v>
      </c>
      <c r="F579" s="50" t="n">
        <v>0</v>
      </c>
      <c r="G579" s="50" t="n">
        <v>207</v>
      </c>
      <c r="H579" s="50" t="n">
        <v>9</v>
      </c>
      <c r="I579" s="50" t="n">
        <v>222</v>
      </c>
      <c r="J579" s="50"/>
      <c r="K579" s="50"/>
      <c r="L579" s="50"/>
      <c r="M579" s="50" t="n">
        <v>2</v>
      </c>
      <c r="N579" s="50" t="n">
        <v>214</v>
      </c>
      <c r="O579" s="51" t="n">
        <v>195</v>
      </c>
      <c r="P579" s="51" t="n">
        <v>194</v>
      </c>
      <c r="Q579" s="51" t="n">
        <v>193</v>
      </c>
      <c r="R579" s="63" t="n">
        <v>19</v>
      </c>
      <c r="S579" s="50" t="n">
        <v>380</v>
      </c>
      <c r="T579" s="50" t="n">
        <v>237</v>
      </c>
      <c r="U579" s="52" t="n">
        <f aca="false">IF(T579&lt;&gt;0,T579/S579,"")</f>
        <v>0.623684210526316</v>
      </c>
    </row>
    <row r="580" s="2" customFormat="true" ht="12.95" hidden="false" customHeight="true" outlineLevel="0" collapsed="false">
      <c r="A580" s="49" t="s">
        <v>333</v>
      </c>
      <c r="B580" s="50" t="n">
        <v>4</v>
      </c>
      <c r="C580" s="50" t="n">
        <v>0</v>
      </c>
      <c r="D580" s="50" t="n">
        <v>0</v>
      </c>
      <c r="E580" s="50" t="n">
        <v>0</v>
      </c>
      <c r="F580" s="50" t="n">
        <v>1</v>
      </c>
      <c r="G580" s="50" t="n">
        <v>291</v>
      </c>
      <c r="H580" s="50" t="n">
        <v>27</v>
      </c>
      <c r="I580" s="50" t="n">
        <v>312</v>
      </c>
      <c r="J580" s="50"/>
      <c r="K580" s="50"/>
      <c r="L580" s="50"/>
      <c r="M580" s="50" t="n">
        <v>3</v>
      </c>
      <c r="N580" s="50" t="n">
        <v>301</v>
      </c>
      <c r="O580" s="51" t="n">
        <v>271</v>
      </c>
      <c r="P580" s="51" t="n">
        <v>271</v>
      </c>
      <c r="Q580" s="51" t="n">
        <v>270</v>
      </c>
      <c r="R580" s="63" t="n">
        <v>29</v>
      </c>
      <c r="S580" s="50" t="n">
        <v>672</v>
      </c>
      <c r="T580" s="50" t="n">
        <v>349</v>
      </c>
      <c r="U580" s="52" t="n">
        <f aca="false">IF(T580&lt;&gt;0,T580/S580,"")</f>
        <v>0.519345238095238</v>
      </c>
    </row>
    <row r="581" s="2" customFormat="true" ht="12.95" hidden="false" customHeight="true" outlineLevel="0" collapsed="false">
      <c r="A581" s="49" t="s">
        <v>334</v>
      </c>
      <c r="B581" s="50" t="n">
        <v>4</v>
      </c>
      <c r="C581" s="50" t="n">
        <v>2</v>
      </c>
      <c r="D581" s="50" t="n">
        <v>0</v>
      </c>
      <c r="E581" s="50" t="n">
        <v>0</v>
      </c>
      <c r="F581" s="50" t="n">
        <v>0</v>
      </c>
      <c r="G581" s="50" t="n">
        <v>163</v>
      </c>
      <c r="H581" s="50" t="n">
        <v>26</v>
      </c>
      <c r="I581" s="50" t="n">
        <v>187</v>
      </c>
      <c r="J581" s="50"/>
      <c r="K581" s="50"/>
      <c r="L581" s="50"/>
      <c r="M581" s="50" t="n">
        <v>2</v>
      </c>
      <c r="N581" s="50" t="n">
        <v>178</v>
      </c>
      <c r="O581" s="51" t="n">
        <v>170</v>
      </c>
      <c r="P581" s="51" t="n">
        <v>164</v>
      </c>
      <c r="Q581" s="51" t="n">
        <v>166</v>
      </c>
      <c r="R581" s="63" t="n">
        <v>31</v>
      </c>
      <c r="S581" s="50" t="n">
        <v>416</v>
      </c>
      <c r="T581" s="50" t="n">
        <v>224</v>
      </c>
      <c r="U581" s="52" t="n">
        <f aca="false">IF(T581&lt;&gt;0,T581/S581,"")</f>
        <v>0.538461538461538</v>
      </c>
    </row>
    <row r="582" s="2" customFormat="true" ht="12.95" hidden="false" customHeight="true" outlineLevel="0" collapsed="false">
      <c r="A582" s="49" t="s">
        <v>335</v>
      </c>
      <c r="B582" s="50" t="n">
        <v>10</v>
      </c>
      <c r="C582" s="50" t="n">
        <v>0</v>
      </c>
      <c r="D582" s="50" t="n">
        <v>0</v>
      </c>
      <c r="E582" s="50" t="n">
        <v>0</v>
      </c>
      <c r="F582" s="50" t="n">
        <v>1</v>
      </c>
      <c r="G582" s="50" t="n">
        <v>305</v>
      </c>
      <c r="H582" s="50" t="n">
        <v>23</v>
      </c>
      <c r="I582" s="50" t="n">
        <v>326</v>
      </c>
      <c r="J582" s="50"/>
      <c r="K582" s="50"/>
      <c r="L582" s="50"/>
      <c r="M582" s="50" t="n">
        <v>10</v>
      </c>
      <c r="N582" s="50" t="n">
        <v>310</v>
      </c>
      <c r="O582" s="51" t="n">
        <v>295</v>
      </c>
      <c r="P582" s="51" t="n">
        <v>299</v>
      </c>
      <c r="Q582" s="51" t="n">
        <v>299</v>
      </c>
      <c r="R582" s="63" t="n">
        <v>38</v>
      </c>
      <c r="S582" s="50" t="n">
        <v>704</v>
      </c>
      <c r="T582" s="50" t="n">
        <v>370</v>
      </c>
      <c r="U582" s="52" t="n">
        <f aca="false">IF(T582&lt;&gt;0,T582/S582,"")</f>
        <v>0.525568181818182</v>
      </c>
    </row>
    <row r="583" s="2" customFormat="true" ht="12.95" hidden="false" customHeight="true" outlineLevel="0" collapsed="false">
      <c r="A583" s="49" t="s">
        <v>336</v>
      </c>
      <c r="B583" s="50" t="n">
        <v>11</v>
      </c>
      <c r="C583" s="50" t="n">
        <v>0</v>
      </c>
      <c r="D583" s="50" t="n">
        <v>0</v>
      </c>
      <c r="E583" s="50" t="n">
        <v>0</v>
      </c>
      <c r="F583" s="50" t="n">
        <v>0</v>
      </c>
      <c r="G583" s="50" t="n">
        <v>143</v>
      </c>
      <c r="H583" s="50" t="n">
        <v>9</v>
      </c>
      <c r="I583" s="50" t="n">
        <v>146</v>
      </c>
      <c r="J583" s="50"/>
      <c r="K583" s="50"/>
      <c r="L583" s="50"/>
      <c r="M583" s="50" t="n">
        <v>9</v>
      </c>
      <c r="N583" s="50" t="n">
        <v>146</v>
      </c>
      <c r="O583" s="51" t="n">
        <v>130</v>
      </c>
      <c r="P583" s="51" t="n">
        <v>141</v>
      </c>
      <c r="Q583" s="51" t="n">
        <v>139</v>
      </c>
      <c r="R583" s="63" t="n">
        <v>10</v>
      </c>
      <c r="S583" s="50" t="n">
        <v>367</v>
      </c>
      <c r="T583" s="50" t="n">
        <v>179</v>
      </c>
      <c r="U583" s="52" t="n">
        <f aca="false">IF(T583&lt;&gt;0,T583/S583,"")</f>
        <v>0.487738419618529</v>
      </c>
    </row>
    <row r="584" s="2" customFormat="true" ht="12.95" hidden="false" customHeight="true" outlineLevel="0" collapsed="false">
      <c r="A584" s="49" t="s">
        <v>337</v>
      </c>
      <c r="B584" s="50" t="n">
        <v>2</v>
      </c>
      <c r="C584" s="50" t="n">
        <v>0</v>
      </c>
      <c r="D584" s="50" t="n">
        <v>0</v>
      </c>
      <c r="E584" s="50" t="n">
        <v>0</v>
      </c>
      <c r="F584" s="50" t="n">
        <v>1</v>
      </c>
      <c r="G584" s="50" t="n">
        <v>54</v>
      </c>
      <c r="H584" s="50" t="n">
        <v>0</v>
      </c>
      <c r="I584" s="50" t="n">
        <v>56</v>
      </c>
      <c r="J584" s="50"/>
      <c r="K584" s="50"/>
      <c r="L584" s="50"/>
      <c r="M584" s="50" t="n">
        <v>2</v>
      </c>
      <c r="N584" s="50" t="n">
        <v>56</v>
      </c>
      <c r="O584" s="51" t="n">
        <v>48</v>
      </c>
      <c r="P584" s="51" t="n">
        <v>49</v>
      </c>
      <c r="Q584" s="51" t="n">
        <v>48</v>
      </c>
      <c r="R584" s="63" t="n">
        <v>7</v>
      </c>
      <c r="S584" s="50" t="n">
        <v>108</v>
      </c>
      <c r="T584" s="50" t="n">
        <v>63</v>
      </c>
      <c r="U584" s="52" t="n">
        <f aca="false">IF(T584&lt;&gt;0,T584/S584,"")</f>
        <v>0.583333333333333</v>
      </c>
    </row>
    <row r="585" s="2" customFormat="true" ht="12.95" hidden="false" customHeight="true" outlineLevel="0" collapsed="false">
      <c r="A585" s="49" t="s">
        <v>338</v>
      </c>
      <c r="B585" s="50" t="n">
        <v>3</v>
      </c>
      <c r="C585" s="50" t="n">
        <v>0</v>
      </c>
      <c r="D585" s="50" t="n">
        <v>3</v>
      </c>
      <c r="E585" s="50" t="n">
        <v>0</v>
      </c>
      <c r="F585" s="50" t="n">
        <v>1</v>
      </c>
      <c r="G585" s="50" t="n">
        <v>252</v>
      </c>
      <c r="H585" s="50" t="n">
        <v>18</v>
      </c>
      <c r="I585" s="50" t="n">
        <v>268</v>
      </c>
      <c r="J585" s="50"/>
      <c r="K585" s="50"/>
      <c r="L585" s="50"/>
      <c r="M585" s="50" t="n">
        <v>7</v>
      </c>
      <c r="N585" s="50" t="n">
        <v>264</v>
      </c>
      <c r="O585" s="51" t="n">
        <v>247</v>
      </c>
      <c r="P585" s="51" t="n">
        <v>247</v>
      </c>
      <c r="Q585" s="51" t="n">
        <v>248</v>
      </c>
      <c r="R585" s="63" t="n">
        <v>39</v>
      </c>
      <c r="S585" s="50" t="n">
        <v>496</v>
      </c>
      <c r="T585" s="50" t="n">
        <v>292</v>
      </c>
      <c r="U585" s="52" t="n">
        <f aca="false">IF(T585&lt;&gt;0,T585/S585,"")</f>
        <v>0.588709677419355</v>
      </c>
    </row>
    <row r="586" s="56" customFormat="true" ht="12.95" hidden="false" customHeight="true" outlineLevel="0" collapsed="false">
      <c r="A586" s="53" t="s">
        <v>40</v>
      </c>
      <c r="B586" s="54" t="n">
        <f aca="false">SUM(B572:B585)</f>
        <v>73</v>
      </c>
      <c r="C586" s="54" t="n">
        <f aca="false">SUM(C572:C585)</f>
        <v>4</v>
      </c>
      <c r="D586" s="54" t="n">
        <f aca="false">SUM(D572:D585)</f>
        <v>4</v>
      </c>
      <c r="E586" s="54" t="n">
        <f aca="false">SUM(E572:E585)</f>
        <v>2</v>
      </c>
      <c r="F586" s="54" t="n">
        <f aca="false">SUM(F572:F585)</f>
        <v>6</v>
      </c>
      <c r="G586" s="54" t="n">
        <f aca="false">SUM(G572:G585)</f>
        <v>2797</v>
      </c>
      <c r="H586" s="54" t="n">
        <f aca="false">SUM(H572:H585)</f>
        <v>224</v>
      </c>
      <c r="I586" s="54" t="n">
        <f aca="false">SUM(I572:I585)</f>
        <v>2979</v>
      </c>
      <c r="J586" s="54" t="n">
        <f aca="false">SUM(J572:J585)</f>
        <v>0</v>
      </c>
      <c r="K586" s="54" t="n">
        <f aca="false">SUM(K572:K585)</f>
        <v>0</v>
      </c>
      <c r="L586" s="54" t="n">
        <f aca="false">SUM(L572:L585)</f>
        <v>0</v>
      </c>
      <c r="M586" s="54" t="n">
        <f aca="false">SUM(M572:M585)</f>
        <v>70</v>
      </c>
      <c r="N586" s="54" t="n">
        <f aca="false">SUM(N572:N585)</f>
        <v>2884</v>
      </c>
      <c r="O586" s="54" t="n">
        <f aca="false">SUM(O572:O585)</f>
        <v>2607</v>
      </c>
      <c r="P586" s="54" t="n">
        <f aca="false">SUM(P572:P585)</f>
        <v>2665</v>
      </c>
      <c r="Q586" s="54" t="n">
        <f aca="false">SUM(Q572:Q585)</f>
        <v>2626</v>
      </c>
      <c r="R586" s="54" t="n">
        <f aca="false">SUM(R572:R585)</f>
        <v>420</v>
      </c>
      <c r="S586" s="54" t="n">
        <f aca="false">SUM(S572:S585)</f>
        <v>6490</v>
      </c>
      <c r="T586" s="54" t="n">
        <f aca="false">SUM(T572:T585)</f>
        <v>3408</v>
      </c>
      <c r="U586" s="55" t="n">
        <f aca="false">IF(T586&lt;&gt;0,T586/S586,"")</f>
        <v>0.525115562403698</v>
      </c>
    </row>
    <row r="587" s="2" customFormat="true" ht="12.95" hidden="false" customHeight="true" outlineLevel="0" collapsed="false">
      <c r="A587" s="3"/>
      <c r="R587" s="57"/>
      <c r="S587" s="57"/>
      <c r="T587" s="57"/>
      <c r="U587" s="58"/>
    </row>
    <row r="588" s="2" customFormat="true" ht="12.95" hidden="false" customHeight="true" outlineLevel="0" collapsed="false">
      <c r="A588" s="41" t="s">
        <v>339</v>
      </c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60"/>
    </row>
    <row r="589" s="2" customFormat="true" ht="12.95" hidden="false" customHeight="true" outlineLevel="0" collapsed="false">
      <c r="A589" s="49" t="s">
        <v>340</v>
      </c>
      <c r="B589" s="50" t="n">
        <v>9</v>
      </c>
      <c r="C589" s="50" t="n">
        <v>2</v>
      </c>
      <c r="D589" s="50" t="n">
        <v>1</v>
      </c>
      <c r="E589" s="50" t="n">
        <v>2</v>
      </c>
      <c r="F589" s="50" t="n">
        <v>0</v>
      </c>
      <c r="G589" s="50" t="n">
        <v>177</v>
      </c>
      <c r="H589" s="50" t="n">
        <v>34</v>
      </c>
      <c r="I589" s="50" t="n">
        <v>200</v>
      </c>
      <c r="J589" s="50" t="n">
        <v>11</v>
      </c>
      <c r="K589" s="50" t="n">
        <v>174</v>
      </c>
      <c r="L589" s="50" t="n">
        <v>46</v>
      </c>
      <c r="M589" s="50"/>
      <c r="N589" s="50"/>
      <c r="O589" s="51" t="n">
        <v>183</v>
      </c>
      <c r="P589" s="51" t="n">
        <v>194</v>
      </c>
      <c r="Q589" s="51" t="n">
        <v>181</v>
      </c>
      <c r="R589" s="63" t="n">
        <v>24</v>
      </c>
      <c r="S589" s="50" t="n">
        <v>656</v>
      </c>
      <c r="T589" s="50" t="n">
        <v>266</v>
      </c>
      <c r="U589" s="52" t="n">
        <f aca="false">IF(T589&lt;&gt;0,T589/S589,"")</f>
        <v>0.405487804878049</v>
      </c>
    </row>
    <row r="590" s="2" customFormat="true" ht="12.95" hidden="false" customHeight="true" outlineLevel="0" collapsed="false">
      <c r="A590" s="49" t="s">
        <v>341</v>
      </c>
      <c r="B590" s="50" t="n">
        <v>22</v>
      </c>
      <c r="C590" s="50" t="n">
        <v>1</v>
      </c>
      <c r="D590" s="50" t="n">
        <v>1</v>
      </c>
      <c r="E590" s="50" t="n">
        <v>0</v>
      </c>
      <c r="F590" s="50" t="n">
        <v>2</v>
      </c>
      <c r="G590" s="50" t="n">
        <v>139</v>
      </c>
      <c r="H590" s="50" t="n">
        <v>34</v>
      </c>
      <c r="I590" s="50" t="n">
        <v>163</v>
      </c>
      <c r="J590" s="50" t="n">
        <v>23</v>
      </c>
      <c r="K590" s="50" t="n">
        <v>144</v>
      </c>
      <c r="L590" s="50" t="n">
        <v>39</v>
      </c>
      <c r="M590" s="50"/>
      <c r="N590" s="50"/>
      <c r="O590" s="51" t="n">
        <v>158</v>
      </c>
      <c r="P590" s="51" t="n">
        <v>168</v>
      </c>
      <c r="Q590" s="51" t="n">
        <v>157</v>
      </c>
      <c r="R590" s="63" t="n">
        <v>28</v>
      </c>
      <c r="S590" s="50" t="n">
        <v>641</v>
      </c>
      <c r="T590" s="50" t="n">
        <v>233</v>
      </c>
      <c r="U590" s="52" t="n">
        <f aca="false">IF(T590&lt;&gt;0,T590/S590,"")</f>
        <v>0.363494539781591</v>
      </c>
    </row>
    <row r="591" s="2" customFormat="true" ht="12.95" hidden="false" customHeight="true" outlineLevel="0" collapsed="false">
      <c r="A591" s="49" t="s">
        <v>342</v>
      </c>
      <c r="B591" s="50" t="n">
        <v>26</v>
      </c>
      <c r="C591" s="50" t="n">
        <v>1</v>
      </c>
      <c r="D591" s="50" t="n">
        <v>0</v>
      </c>
      <c r="E591" s="50" t="n">
        <v>0</v>
      </c>
      <c r="F591" s="50" t="n">
        <v>2</v>
      </c>
      <c r="G591" s="50" t="n">
        <v>210</v>
      </c>
      <c r="H591" s="50" t="n">
        <v>44</v>
      </c>
      <c r="I591" s="50" t="n">
        <v>231</v>
      </c>
      <c r="J591" s="50" t="n">
        <v>26</v>
      </c>
      <c r="K591" s="50" t="n">
        <v>191</v>
      </c>
      <c r="L591" s="50" t="n">
        <v>59</v>
      </c>
      <c r="M591" s="50"/>
      <c r="N591" s="50"/>
      <c r="O591" s="51" t="n">
        <v>210</v>
      </c>
      <c r="P591" s="51" t="n">
        <v>222</v>
      </c>
      <c r="Q591" s="51" t="n">
        <v>216</v>
      </c>
      <c r="R591" s="63" t="n">
        <v>17</v>
      </c>
      <c r="S591" s="50" t="n">
        <v>724</v>
      </c>
      <c r="T591" s="50" t="n">
        <v>306</v>
      </c>
      <c r="U591" s="52" t="n">
        <f aca="false">IF(T591&lt;&gt;0,T591/S591,"")</f>
        <v>0.422651933701657</v>
      </c>
    </row>
    <row r="592" s="2" customFormat="true" ht="12.95" hidden="false" customHeight="true" outlineLevel="0" collapsed="false">
      <c r="A592" s="49" t="s">
        <v>343</v>
      </c>
      <c r="B592" s="50" t="n">
        <v>11</v>
      </c>
      <c r="C592" s="50" t="n">
        <v>3</v>
      </c>
      <c r="D592" s="50" t="n">
        <v>0</v>
      </c>
      <c r="E592" s="50" t="n">
        <v>0</v>
      </c>
      <c r="F592" s="50" t="n">
        <v>1</v>
      </c>
      <c r="G592" s="50" t="n">
        <v>163</v>
      </c>
      <c r="H592" s="50" t="n">
        <v>19</v>
      </c>
      <c r="I592" s="50" t="n">
        <v>180</v>
      </c>
      <c r="J592" s="50" t="n">
        <v>10</v>
      </c>
      <c r="K592" s="50" t="n">
        <v>149</v>
      </c>
      <c r="L592" s="50" t="n">
        <v>35</v>
      </c>
      <c r="M592" s="50"/>
      <c r="N592" s="50"/>
      <c r="O592" s="51" t="n">
        <v>167</v>
      </c>
      <c r="P592" s="51" t="n">
        <v>175</v>
      </c>
      <c r="Q592" s="51" t="n">
        <v>169</v>
      </c>
      <c r="R592" s="63" t="n">
        <v>23</v>
      </c>
      <c r="S592" s="50" t="n">
        <v>628</v>
      </c>
      <c r="T592" s="50" t="n">
        <v>226</v>
      </c>
      <c r="U592" s="52" t="n">
        <f aca="false">IF(T592&lt;&gt;0,T592/S592,"")</f>
        <v>0.359872611464968</v>
      </c>
    </row>
    <row r="593" s="2" customFormat="true" ht="12.95" hidden="false" customHeight="true" outlineLevel="0" collapsed="false">
      <c r="A593" s="49" t="s">
        <v>344</v>
      </c>
      <c r="B593" s="50" t="n">
        <v>26</v>
      </c>
      <c r="C593" s="50" t="n">
        <v>0</v>
      </c>
      <c r="D593" s="50" t="n">
        <v>0</v>
      </c>
      <c r="E593" s="50" t="n">
        <v>0</v>
      </c>
      <c r="F593" s="50" t="n">
        <v>1</v>
      </c>
      <c r="G593" s="50" t="n">
        <v>113</v>
      </c>
      <c r="H593" s="50" t="n">
        <v>29</v>
      </c>
      <c r="I593" s="50" t="n">
        <v>136</v>
      </c>
      <c r="J593" s="50" t="n">
        <v>22</v>
      </c>
      <c r="K593" s="50" t="n">
        <v>118</v>
      </c>
      <c r="L593" s="50" t="n">
        <v>39</v>
      </c>
      <c r="M593" s="50"/>
      <c r="N593" s="50"/>
      <c r="O593" s="51" t="n">
        <v>135</v>
      </c>
      <c r="P593" s="51" t="n">
        <v>148</v>
      </c>
      <c r="Q593" s="51" t="n">
        <v>137</v>
      </c>
      <c r="R593" s="63" t="n">
        <v>16</v>
      </c>
      <c r="S593" s="50" t="n">
        <v>499</v>
      </c>
      <c r="T593" s="50" t="n">
        <v>196</v>
      </c>
      <c r="U593" s="52" t="n">
        <f aca="false">IF(T593&lt;&gt;0,T593/S593,"")</f>
        <v>0.392785571142285</v>
      </c>
    </row>
    <row r="594" s="2" customFormat="true" ht="12.95" hidden="false" customHeight="true" outlineLevel="0" collapsed="false">
      <c r="A594" s="49" t="s">
        <v>345</v>
      </c>
      <c r="B594" s="50" t="n">
        <v>25</v>
      </c>
      <c r="C594" s="50" t="n">
        <v>3</v>
      </c>
      <c r="D594" s="50" t="n">
        <v>0</v>
      </c>
      <c r="E594" s="50" t="n">
        <v>1</v>
      </c>
      <c r="F594" s="50" t="n">
        <v>2</v>
      </c>
      <c r="G594" s="50" t="n">
        <v>270</v>
      </c>
      <c r="H594" s="50" t="n">
        <v>29</v>
      </c>
      <c r="I594" s="50" t="n">
        <v>277</v>
      </c>
      <c r="J594" s="50" t="n">
        <v>24</v>
      </c>
      <c r="K594" s="50" t="n">
        <v>241</v>
      </c>
      <c r="L594" s="50" t="n">
        <v>54</v>
      </c>
      <c r="M594" s="50"/>
      <c r="N594" s="50"/>
      <c r="O594" s="51" t="n">
        <v>254</v>
      </c>
      <c r="P594" s="51" t="n">
        <v>278</v>
      </c>
      <c r="Q594" s="51" t="n">
        <v>256</v>
      </c>
      <c r="R594" s="63" t="n">
        <v>28</v>
      </c>
      <c r="S594" s="50" t="n">
        <v>901</v>
      </c>
      <c r="T594" s="50" t="n">
        <v>361</v>
      </c>
      <c r="U594" s="52" t="n">
        <f aca="false">IF(T594&lt;&gt;0,T594/S594,"")</f>
        <v>0.400665926748058</v>
      </c>
    </row>
    <row r="595" s="2" customFormat="true" ht="12.95" hidden="false" customHeight="true" outlineLevel="0" collapsed="false">
      <c r="A595" s="49" t="s">
        <v>346</v>
      </c>
      <c r="B595" s="50" t="n">
        <v>15</v>
      </c>
      <c r="C595" s="50" t="n">
        <v>0</v>
      </c>
      <c r="D595" s="50" t="n">
        <v>2</v>
      </c>
      <c r="E595" s="50" t="n">
        <v>1</v>
      </c>
      <c r="F595" s="50" t="n">
        <v>1</v>
      </c>
      <c r="G595" s="50" t="n">
        <v>267</v>
      </c>
      <c r="H595" s="50" t="n">
        <v>40</v>
      </c>
      <c r="I595" s="50" t="n">
        <v>291</v>
      </c>
      <c r="J595" s="50" t="n">
        <v>12</v>
      </c>
      <c r="K595" s="50" t="n">
        <v>256</v>
      </c>
      <c r="L595" s="50" t="n">
        <v>50</v>
      </c>
      <c r="M595" s="50"/>
      <c r="N595" s="50"/>
      <c r="O595" s="51" t="n">
        <v>239</v>
      </c>
      <c r="P595" s="51" t="n">
        <v>263</v>
      </c>
      <c r="Q595" s="51" t="n">
        <v>233</v>
      </c>
      <c r="R595" s="63" t="n">
        <v>30</v>
      </c>
      <c r="S595" s="50" t="n">
        <v>793</v>
      </c>
      <c r="T595" s="50" t="n">
        <v>357</v>
      </c>
      <c r="U595" s="52" t="n">
        <f aca="false">IF(T595&lt;&gt;0,T595/S595,"")</f>
        <v>0.450189155107188</v>
      </c>
    </row>
    <row r="596" s="2" customFormat="true" ht="12.95" hidden="false" customHeight="true" outlineLevel="0" collapsed="false">
      <c r="A596" s="49" t="s">
        <v>347</v>
      </c>
      <c r="B596" s="50" t="n">
        <v>16</v>
      </c>
      <c r="C596" s="50" t="n">
        <v>0</v>
      </c>
      <c r="D596" s="50" t="n">
        <v>0</v>
      </c>
      <c r="E596" s="50" t="n">
        <v>1</v>
      </c>
      <c r="F596" s="50" t="n">
        <v>0</v>
      </c>
      <c r="G596" s="50" t="n">
        <v>225</v>
      </c>
      <c r="H596" s="50" t="n">
        <v>31</v>
      </c>
      <c r="I596" s="50" t="n">
        <v>233</v>
      </c>
      <c r="J596" s="50" t="n">
        <v>15</v>
      </c>
      <c r="K596" s="50" t="n">
        <v>201</v>
      </c>
      <c r="L596" s="50" t="n">
        <v>71</v>
      </c>
      <c r="M596" s="50"/>
      <c r="N596" s="50"/>
      <c r="O596" s="51" t="n">
        <v>214</v>
      </c>
      <c r="P596" s="51" t="n">
        <v>222</v>
      </c>
      <c r="Q596" s="51" t="n">
        <v>213</v>
      </c>
      <c r="R596" s="63" t="n">
        <v>22</v>
      </c>
      <c r="S596" s="50" t="n">
        <v>841</v>
      </c>
      <c r="T596" s="50" t="n">
        <v>308</v>
      </c>
      <c r="U596" s="52" t="n">
        <f aca="false">IF(T596&lt;&gt;0,T596/S596,"")</f>
        <v>0.366230677764566</v>
      </c>
    </row>
    <row r="597" s="2" customFormat="true" ht="12.95" hidden="false" customHeight="true" outlineLevel="0" collapsed="false">
      <c r="A597" s="49" t="s">
        <v>348</v>
      </c>
      <c r="B597" s="50" t="n">
        <v>11</v>
      </c>
      <c r="C597" s="50" t="n">
        <v>0</v>
      </c>
      <c r="D597" s="50" t="n">
        <v>0</v>
      </c>
      <c r="E597" s="50" t="n">
        <v>0</v>
      </c>
      <c r="F597" s="50" t="n">
        <v>1</v>
      </c>
      <c r="G597" s="50" t="n">
        <v>244</v>
      </c>
      <c r="H597" s="50" t="n">
        <v>31</v>
      </c>
      <c r="I597" s="50" t="n">
        <v>268</v>
      </c>
      <c r="J597" s="50" t="n">
        <v>9</v>
      </c>
      <c r="K597" s="50" t="n">
        <v>236</v>
      </c>
      <c r="L597" s="50" t="n">
        <v>39</v>
      </c>
      <c r="M597" s="50"/>
      <c r="N597" s="50"/>
      <c r="O597" s="51" t="n">
        <v>228</v>
      </c>
      <c r="P597" s="51" t="n">
        <v>236</v>
      </c>
      <c r="Q597" s="51" t="n">
        <v>223</v>
      </c>
      <c r="R597" s="63" t="n">
        <v>26</v>
      </c>
      <c r="S597" s="50" t="n">
        <v>655</v>
      </c>
      <c r="T597" s="50" t="n">
        <v>310</v>
      </c>
      <c r="U597" s="52" t="n">
        <f aca="false">IF(T597&lt;&gt;0,T597/S597,"")</f>
        <v>0.473282442748092</v>
      </c>
    </row>
    <row r="598" s="2" customFormat="true" ht="12.95" hidden="false" customHeight="true" outlineLevel="0" collapsed="false">
      <c r="A598" s="49" t="s">
        <v>349</v>
      </c>
      <c r="B598" s="50" t="n">
        <v>22</v>
      </c>
      <c r="C598" s="50" t="n">
        <v>0</v>
      </c>
      <c r="D598" s="50" t="n">
        <v>2</v>
      </c>
      <c r="E598" s="50" t="n">
        <v>0</v>
      </c>
      <c r="F598" s="50" t="n">
        <v>0</v>
      </c>
      <c r="G598" s="50" t="n">
        <v>247</v>
      </c>
      <c r="H598" s="50" t="n">
        <v>30</v>
      </c>
      <c r="I598" s="50" t="n">
        <v>253</v>
      </c>
      <c r="J598" s="50" t="n">
        <v>22</v>
      </c>
      <c r="K598" s="50" t="n">
        <v>226</v>
      </c>
      <c r="L598" s="50" t="n">
        <v>56</v>
      </c>
      <c r="M598" s="50"/>
      <c r="N598" s="50"/>
      <c r="O598" s="51" t="n">
        <v>233</v>
      </c>
      <c r="P598" s="51" t="n">
        <v>249</v>
      </c>
      <c r="Q598" s="51" t="n">
        <v>240</v>
      </c>
      <c r="R598" s="63" t="n">
        <v>34</v>
      </c>
      <c r="S598" s="50" t="n">
        <v>664</v>
      </c>
      <c r="T598" s="50" t="n">
        <v>332</v>
      </c>
      <c r="U598" s="52" t="n">
        <f aca="false">IF(T598&lt;&gt;0,T598/S598,"")</f>
        <v>0.5</v>
      </c>
    </row>
    <row r="599" s="2" customFormat="true" ht="12.95" hidden="false" customHeight="true" outlineLevel="0" collapsed="false">
      <c r="A599" s="49" t="s">
        <v>350</v>
      </c>
      <c r="B599" s="50" t="n">
        <v>9</v>
      </c>
      <c r="C599" s="50" t="n">
        <v>1</v>
      </c>
      <c r="D599" s="50" t="n">
        <v>2</v>
      </c>
      <c r="E599" s="50" t="n">
        <v>0</v>
      </c>
      <c r="F599" s="50" t="n">
        <v>1</v>
      </c>
      <c r="G599" s="50" t="n">
        <v>187</v>
      </c>
      <c r="H599" s="50" t="n">
        <v>19</v>
      </c>
      <c r="I599" s="50" t="n">
        <v>188</v>
      </c>
      <c r="J599" s="50" t="n">
        <v>11</v>
      </c>
      <c r="K599" s="50" t="n">
        <v>170</v>
      </c>
      <c r="L599" s="50" t="n">
        <v>31</v>
      </c>
      <c r="M599" s="50"/>
      <c r="N599" s="50"/>
      <c r="O599" s="51" t="n">
        <v>168</v>
      </c>
      <c r="P599" s="51" t="n">
        <v>188</v>
      </c>
      <c r="Q599" s="51" t="n">
        <v>176</v>
      </c>
      <c r="R599" s="63" t="n">
        <v>17</v>
      </c>
      <c r="S599" s="50" t="n">
        <v>536</v>
      </c>
      <c r="T599" s="50" t="n">
        <v>243</v>
      </c>
      <c r="U599" s="52" t="n">
        <f aca="false">IF(T599&lt;&gt;0,T599/S599,"")</f>
        <v>0.453358208955224</v>
      </c>
    </row>
    <row r="600" s="2" customFormat="true" ht="12.95" hidden="false" customHeight="true" outlineLevel="0" collapsed="false">
      <c r="A600" s="49" t="s">
        <v>351</v>
      </c>
      <c r="B600" s="50" t="n">
        <v>15</v>
      </c>
      <c r="C600" s="50" t="n">
        <v>1</v>
      </c>
      <c r="D600" s="50" t="n">
        <v>0</v>
      </c>
      <c r="E600" s="50" t="n">
        <v>0</v>
      </c>
      <c r="F600" s="50" t="n">
        <v>0</v>
      </c>
      <c r="G600" s="50" t="n">
        <v>133</v>
      </c>
      <c r="H600" s="50" t="n">
        <v>25</v>
      </c>
      <c r="I600" s="50" t="n">
        <v>144</v>
      </c>
      <c r="J600" s="50" t="n">
        <v>13</v>
      </c>
      <c r="K600" s="50" t="n">
        <v>145</v>
      </c>
      <c r="L600" s="50" t="n">
        <v>27</v>
      </c>
      <c r="M600" s="50"/>
      <c r="N600" s="50"/>
      <c r="O600" s="51" t="n">
        <v>139</v>
      </c>
      <c r="P600" s="51" t="n">
        <v>144</v>
      </c>
      <c r="Q600" s="51" t="n">
        <v>141</v>
      </c>
      <c r="R600" s="63" t="n">
        <v>18</v>
      </c>
      <c r="S600" s="50" t="n">
        <v>386</v>
      </c>
      <c r="T600" s="50" t="n">
        <v>204</v>
      </c>
      <c r="U600" s="52" t="n">
        <f aca="false">IF(T600&lt;&gt;0,T600/S600,"")</f>
        <v>0.528497409326425</v>
      </c>
    </row>
    <row r="601" s="2" customFormat="true" ht="12.95" hidden="false" customHeight="true" outlineLevel="0" collapsed="false">
      <c r="A601" s="49" t="s">
        <v>352</v>
      </c>
      <c r="B601" s="50" t="n">
        <v>5</v>
      </c>
      <c r="C601" s="50" t="n">
        <v>0</v>
      </c>
      <c r="D601" s="50" t="n">
        <v>0</v>
      </c>
      <c r="E601" s="50" t="n">
        <v>0</v>
      </c>
      <c r="F601" s="50" t="n">
        <v>1</v>
      </c>
      <c r="G601" s="50" t="n">
        <v>46</v>
      </c>
      <c r="H601" s="50" t="n">
        <v>4</v>
      </c>
      <c r="I601" s="50" t="n">
        <v>50</v>
      </c>
      <c r="J601" s="50" t="n">
        <v>5</v>
      </c>
      <c r="K601" s="50" t="n">
        <v>44</v>
      </c>
      <c r="L601" s="50" t="n">
        <v>9</v>
      </c>
      <c r="M601" s="50"/>
      <c r="N601" s="50"/>
      <c r="O601" s="51" t="n">
        <v>42</v>
      </c>
      <c r="P601" s="51" t="n">
        <v>43</v>
      </c>
      <c r="Q601" s="51" t="n">
        <v>43</v>
      </c>
      <c r="R601" s="63" t="n">
        <v>21</v>
      </c>
      <c r="S601" s="50" t="n">
        <v>118</v>
      </c>
      <c r="T601" s="50" t="n">
        <v>63</v>
      </c>
      <c r="U601" s="52" t="n">
        <f aca="false">IF(T601&lt;&gt;0,T601/S601,"")</f>
        <v>0.533898305084746</v>
      </c>
    </row>
    <row r="602" s="56" customFormat="true" ht="12.95" hidden="false" customHeight="true" outlineLevel="0" collapsed="false">
      <c r="A602" s="53" t="s">
        <v>40</v>
      </c>
      <c r="B602" s="54" t="n">
        <f aca="false">SUM(B589:B601)</f>
        <v>212</v>
      </c>
      <c r="C602" s="54" t="n">
        <f aca="false">SUM(C589:C601)</f>
        <v>12</v>
      </c>
      <c r="D602" s="54" t="n">
        <f aca="false">SUM(D589:D601)</f>
        <v>8</v>
      </c>
      <c r="E602" s="54" t="n">
        <f aca="false">SUM(E589:E601)</f>
        <v>5</v>
      </c>
      <c r="F602" s="54" t="n">
        <f aca="false">SUM(F589:F601)</f>
        <v>12</v>
      </c>
      <c r="G602" s="54" t="n">
        <f aca="false">SUM(G589:G601)</f>
        <v>2421</v>
      </c>
      <c r="H602" s="54" t="n">
        <f aca="false">SUM(H589:H601)</f>
        <v>369</v>
      </c>
      <c r="I602" s="54" t="n">
        <f aca="false">SUM(I589:I601)</f>
        <v>2614</v>
      </c>
      <c r="J602" s="54" t="n">
        <f aca="false">SUM(J589:J601)</f>
        <v>203</v>
      </c>
      <c r="K602" s="54" t="n">
        <f aca="false">SUM(K589:K601)</f>
        <v>2295</v>
      </c>
      <c r="L602" s="54" t="n">
        <f aca="false">SUM(L589:L601)</f>
        <v>555</v>
      </c>
      <c r="M602" s="54" t="n">
        <f aca="false">SUM(M589:M601)</f>
        <v>0</v>
      </c>
      <c r="N602" s="54" t="n">
        <f aca="false">SUM(N589:N601)</f>
        <v>0</v>
      </c>
      <c r="O602" s="54" t="n">
        <f aca="false">SUM(O589:O601)</f>
        <v>2370</v>
      </c>
      <c r="P602" s="54" t="n">
        <f aca="false">SUM(P589:P601)</f>
        <v>2530</v>
      </c>
      <c r="Q602" s="54" t="n">
        <f aca="false">SUM(Q589:Q601)</f>
        <v>2385</v>
      </c>
      <c r="R602" s="54" t="n">
        <f aca="false">SUM(R589:R601)</f>
        <v>304</v>
      </c>
      <c r="S602" s="54" t="n">
        <f aca="false">SUM(S589:S601)</f>
        <v>8042</v>
      </c>
      <c r="T602" s="54" t="n">
        <f aca="false">SUM(T589:T601)</f>
        <v>3405</v>
      </c>
      <c r="U602" s="55" t="n">
        <f aca="false">IF(T602&lt;&gt;0,T602/S602,"")</f>
        <v>0.42340213877145</v>
      </c>
    </row>
    <row r="603" s="56" customFormat="true" ht="12.95" hidden="false" customHeight="true" outlineLevel="0" collapsed="false">
      <c r="A603" s="64"/>
      <c r="U603" s="65"/>
    </row>
    <row r="604" s="2" customFormat="true" ht="12.95" hidden="false" customHeight="true" outlineLevel="0" collapsed="false">
      <c r="A604" s="41" t="s">
        <v>353</v>
      </c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60"/>
    </row>
    <row r="605" s="2" customFormat="true" ht="12.95" hidden="false" customHeight="true" outlineLevel="0" collapsed="false">
      <c r="A605" s="49" t="s">
        <v>354</v>
      </c>
      <c r="B605" s="50" t="n">
        <v>25</v>
      </c>
      <c r="C605" s="50" t="n">
        <v>1</v>
      </c>
      <c r="D605" s="50" t="n">
        <v>0</v>
      </c>
      <c r="E605" s="50" t="n">
        <v>0</v>
      </c>
      <c r="F605" s="50" t="n">
        <v>2</v>
      </c>
      <c r="G605" s="50" t="n">
        <v>132</v>
      </c>
      <c r="H605" s="50" t="n">
        <v>17</v>
      </c>
      <c r="I605" s="50" t="n">
        <v>153</v>
      </c>
      <c r="J605" s="50"/>
      <c r="K605" s="50"/>
      <c r="L605" s="50"/>
      <c r="M605" s="50" t="n">
        <v>22</v>
      </c>
      <c r="N605" s="50" t="n">
        <v>155</v>
      </c>
      <c r="O605" s="51" t="n">
        <v>167</v>
      </c>
      <c r="P605" s="51" t="n">
        <v>167</v>
      </c>
      <c r="Q605" s="51" t="n">
        <v>158</v>
      </c>
      <c r="R605" s="63" t="n">
        <v>19</v>
      </c>
      <c r="S605" s="50" t="n">
        <v>632</v>
      </c>
      <c r="T605" s="50" t="n">
        <v>217</v>
      </c>
      <c r="U605" s="52" t="n">
        <f aca="false">IF(T605&lt;&gt;0,T605/S605,"")</f>
        <v>0.343354430379747</v>
      </c>
    </row>
    <row r="606" s="2" customFormat="true" ht="12.95" hidden="false" customHeight="true" outlineLevel="0" collapsed="false">
      <c r="A606" s="49" t="s">
        <v>355</v>
      </c>
      <c r="B606" s="50" t="n">
        <v>37</v>
      </c>
      <c r="C606" s="50" t="n">
        <v>1</v>
      </c>
      <c r="D606" s="50" t="n">
        <v>0</v>
      </c>
      <c r="E606" s="50" t="n">
        <v>0</v>
      </c>
      <c r="F606" s="50" t="n">
        <v>2</v>
      </c>
      <c r="G606" s="50" t="n">
        <v>190</v>
      </c>
      <c r="H606" s="50" t="n">
        <v>36</v>
      </c>
      <c r="I606" s="50" t="n">
        <v>217</v>
      </c>
      <c r="J606" s="50"/>
      <c r="K606" s="50"/>
      <c r="L606" s="50"/>
      <c r="M606" s="50" t="n">
        <v>35</v>
      </c>
      <c r="N606" s="50" t="n">
        <v>216</v>
      </c>
      <c r="O606" s="51" t="n">
        <v>249</v>
      </c>
      <c r="P606" s="51" t="n">
        <v>249</v>
      </c>
      <c r="Q606" s="51" t="n">
        <v>237</v>
      </c>
      <c r="R606" s="63" t="n">
        <v>12</v>
      </c>
      <c r="S606" s="50" t="n">
        <v>898</v>
      </c>
      <c r="T606" s="50" t="n">
        <v>314</v>
      </c>
      <c r="U606" s="52" t="n">
        <f aca="false">IF(T606&lt;&gt;0,T606/S606,"")</f>
        <v>0.349665924276169</v>
      </c>
    </row>
    <row r="607" s="2" customFormat="true" ht="12.95" hidden="false" customHeight="true" outlineLevel="0" collapsed="false">
      <c r="A607" s="49" t="s">
        <v>356</v>
      </c>
      <c r="B607" s="50" t="n">
        <v>22</v>
      </c>
      <c r="C607" s="50" t="n">
        <v>0</v>
      </c>
      <c r="D607" s="50" t="n">
        <v>1</v>
      </c>
      <c r="E607" s="50" t="n">
        <v>2</v>
      </c>
      <c r="F607" s="50" t="n">
        <v>2</v>
      </c>
      <c r="G607" s="50" t="n">
        <v>358</v>
      </c>
      <c r="H607" s="50" t="n">
        <v>44</v>
      </c>
      <c r="I607" s="50" t="n">
        <v>387</v>
      </c>
      <c r="J607" s="50"/>
      <c r="K607" s="50"/>
      <c r="L607" s="50"/>
      <c r="M607" s="50" t="n">
        <v>20</v>
      </c>
      <c r="N607" s="50" t="n">
        <v>373</v>
      </c>
      <c r="O607" s="51" t="n">
        <v>355</v>
      </c>
      <c r="P607" s="51" t="n">
        <v>365</v>
      </c>
      <c r="Q607" s="51" t="n">
        <v>338</v>
      </c>
      <c r="R607" s="63" t="n">
        <v>21</v>
      </c>
      <c r="S607" s="50" t="n">
        <v>1260</v>
      </c>
      <c r="T607" s="50" t="n">
        <v>492</v>
      </c>
      <c r="U607" s="52" t="n">
        <f aca="false">IF(T607&lt;&gt;0,T607/S607,"")</f>
        <v>0.39047619047619</v>
      </c>
    </row>
    <row r="608" s="2" customFormat="true" ht="12.95" hidden="false" customHeight="true" outlineLevel="0" collapsed="false">
      <c r="A608" s="49" t="s">
        <v>357</v>
      </c>
      <c r="B608" s="50" t="n">
        <v>32</v>
      </c>
      <c r="C608" s="50" t="n">
        <v>2</v>
      </c>
      <c r="D608" s="50" t="n">
        <v>0</v>
      </c>
      <c r="E608" s="50" t="n">
        <v>1</v>
      </c>
      <c r="F608" s="50" t="n">
        <v>1</v>
      </c>
      <c r="G608" s="50" t="n">
        <v>173</v>
      </c>
      <c r="H608" s="50" t="n">
        <v>27</v>
      </c>
      <c r="I608" s="50" t="n">
        <v>204</v>
      </c>
      <c r="J608" s="50"/>
      <c r="K608" s="50"/>
      <c r="L608" s="50"/>
      <c r="M608" s="50" t="n">
        <v>25</v>
      </c>
      <c r="N608" s="50" t="n">
        <v>201</v>
      </c>
      <c r="O608" s="51" t="n">
        <v>216</v>
      </c>
      <c r="P608" s="51" t="n">
        <v>231</v>
      </c>
      <c r="Q608" s="51" t="n">
        <v>207</v>
      </c>
      <c r="R608" s="63" t="n">
        <v>17</v>
      </c>
      <c r="S608" s="50" t="n">
        <v>1056</v>
      </c>
      <c r="T608" s="50" t="n">
        <v>288</v>
      </c>
      <c r="U608" s="52" t="n">
        <f aca="false">IF(T608&lt;&gt;0,T608/S608,"")</f>
        <v>0.272727272727273</v>
      </c>
    </row>
    <row r="609" s="2" customFormat="true" ht="12.95" hidden="false" customHeight="true" outlineLevel="0" collapsed="false">
      <c r="A609" s="49" t="s">
        <v>358</v>
      </c>
      <c r="B609" s="50" t="n">
        <v>15</v>
      </c>
      <c r="C609" s="50" t="n">
        <v>0</v>
      </c>
      <c r="D609" s="50" t="n">
        <v>0</v>
      </c>
      <c r="E609" s="50" t="n">
        <v>0</v>
      </c>
      <c r="F609" s="50" t="n">
        <v>0</v>
      </c>
      <c r="G609" s="50" t="n">
        <v>206</v>
      </c>
      <c r="H609" s="50" t="n">
        <v>19</v>
      </c>
      <c r="I609" s="50" t="n">
        <v>221</v>
      </c>
      <c r="J609" s="50"/>
      <c r="K609" s="50"/>
      <c r="L609" s="50"/>
      <c r="M609" s="50" t="n">
        <v>13</v>
      </c>
      <c r="N609" s="50" t="n">
        <v>216</v>
      </c>
      <c r="O609" s="51" t="n">
        <v>200</v>
      </c>
      <c r="P609" s="51" t="n">
        <v>214</v>
      </c>
      <c r="Q609" s="51" t="n">
        <v>191</v>
      </c>
      <c r="R609" s="63" t="n">
        <v>14</v>
      </c>
      <c r="S609" s="50" t="n">
        <v>1070</v>
      </c>
      <c r="T609" s="50" t="n">
        <v>269</v>
      </c>
      <c r="U609" s="52" t="n">
        <f aca="false">IF(T609&lt;&gt;0,T609/S609,"")</f>
        <v>0.251401869158878</v>
      </c>
    </row>
    <row r="610" s="2" customFormat="true" ht="12.95" hidden="false" customHeight="true" outlineLevel="0" collapsed="false">
      <c r="A610" s="49" t="s">
        <v>359</v>
      </c>
      <c r="B610" s="50" t="n">
        <v>17</v>
      </c>
      <c r="C610" s="50" t="n">
        <v>1</v>
      </c>
      <c r="D610" s="50" t="n">
        <v>0</v>
      </c>
      <c r="E610" s="50" t="n">
        <v>0</v>
      </c>
      <c r="F610" s="50" t="n">
        <v>2</v>
      </c>
      <c r="G610" s="50" t="n">
        <v>108</v>
      </c>
      <c r="H610" s="50" t="n">
        <v>15</v>
      </c>
      <c r="I610" s="50" t="n">
        <v>119</v>
      </c>
      <c r="J610" s="50"/>
      <c r="K610" s="50"/>
      <c r="L610" s="50"/>
      <c r="M610" s="50" t="n">
        <v>16</v>
      </c>
      <c r="N610" s="50" t="n">
        <v>121</v>
      </c>
      <c r="O610" s="51" t="n">
        <v>121</v>
      </c>
      <c r="P610" s="51" t="n">
        <v>124</v>
      </c>
      <c r="Q610" s="51" t="n">
        <v>108</v>
      </c>
      <c r="R610" s="63" t="n">
        <v>19</v>
      </c>
      <c r="S610" s="50" t="n">
        <v>375</v>
      </c>
      <c r="T610" s="50" t="n">
        <v>171</v>
      </c>
      <c r="U610" s="52" t="n">
        <f aca="false">IF(T610&lt;&gt;0,T610/S610,"")</f>
        <v>0.456</v>
      </c>
    </row>
    <row r="611" s="2" customFormat="true" ht="12.95" hidden="false" customHeight="true" outlineLevel="0" collapsed="false">
      <c r="A611" s="49" t="s">
        <v>360</v>
      </c>
      <c r="B611" s="50" t="n">
        <v>37</v>
      </c>
      <c r="C611" s="50" t="n">
        <v>0</v>
      </c>
      <c r="D611" s="50" t="n">
        <v>2</v>
      </c>
      <c r="E611" s="50" t="n">
        <v>0</v>
      </c>
      <c r="F611" s="50" t="n">
        <v>3</v>
      </c>
      <c r="G611" s="50" t="n">
        <v>185</v>
      </c>
      <c r="H611" s="50" t="n">
        <v>24</v>
      </c>
      <c r="I611" s="50" t="n">
        <v>202</v>
      </c>
      <c r="J611" s="50"/>
      <c r="K611" s="50"/>
      <c r="L611" s="50"/>
      <c r="M611" s="50" t="n">
        <v>36</v>
      </c>
      <c r="N611" s="50" t="n">
        <v>200</v>
      </c>
      <c r="O611" s="51" t="n">
        <v>220</v>
      </c>
      <c r="P611" s="51" t="n">
        <v>223</v>
      </c>
      <c r="Q611" s="51" t="n">
        <v>208</v>
      </c>
      <c r="R611" s="63" t="n">
        <v>13</v>
      </c>
      <c r="S611" s="50" t="n">
        <v>1108</v>
      </c>
      <c r="T611" s="50" t="n">
        <v>277</v>
      </c>
      <c r="U611" s="52" t="n">
        <f aca="false">IF(T611&lt;&gt;0,T611/S611,"")</f>
        <v>0.25</v>
      </c>
    </row>
    <row r="612" s="56" customFormat="true" ht="12.95" hidden="false" customHeight="true" outlineLevel="0" collapsed="false">
      <c r="A612" s="53" t="s">
        <v>40</v>
      </c>
      <c r="B612" s="54" t="n">
        <f aca="false">SUM(B605:B611)</f>
        <v>185</v>
      </c>
      <c r="C612" s="54" t="n">
        <f aca="false">SUM(C605:C611)</f>
        <v>5</v>
      </c>
      <c r="D612" s="54" t="n">
        <f aca="false">SUM(D605:D611)</f>
        <v>3</v>
      </c>
      <c r="E612" s="54" t="n">
        <f aca="false">SUM(E605:E611)</f>
        <v>3</v>
      </c>
      <c r="F612" s="54" t="n">
        <f aca="false">SUM(F605:F611)</f>
        <v>12</v>
      </c>
      <c r="G612" s="54" t="n">
        <f aca="false">SUM(G605:G611)</f>
        <v>1352</v>
      </c>
      <c r="H612" s="54" t="n">
        <f aca="false">SUM(H605:H611)</f>
        <v>182</v>
      </c>
      <c r="I612" s="54" t="n">
        <f aca="false">SUM(I605:I611)</f>
        <v>1503</v>
      </c>
      <c r="J612" s="54" t="n">
        <f aca="false">SUM(J605:J611)</f>
        <v>0</v>
      </c>
      <c r="K612" s="54" t="n">
        <f aca="false">SUM(K605:K611)</f>
        <v>0</v>
      </c>
      <c r="L612" s="54" t="n">
        <f aca="false">SUM(L605:L611)</f>
        <v>0</v>
      </c>
      <c r="M612" s="54" t="n">
        <f aca="false">SUM(M605:M611)</f>
        <v>167</v>
      </c>
      <c r="N612" s="54" t="n">
        <f aca="false">SUM(N605:N611)</f>
        <v>1482</v>
      </c>
      <c r="O612" s="54" t="n">
        <f aca="false">SUM(O605:O611)</f>
        <v>1528</v>
      </c>
      <c r="P612" s="54" t="n">
        <f aca="false">SUM(P605:P611)</f>
        <v>1573</v>
      </c>
      <c r="Q612" s="54" t="n">
        <f aca="false">SUM(Q605:Q611)</f>
        <v>1447</v>
      </c>
      <c r="R612" s="54" t="n">
        <f aca="false">SUM(R605:R611)</f>
        <v>115</v>
      </c>
      <c r="S612" s="54" t="n">
        <f aca="false">SUM(S605:S611)</f>
        <v>6399</v>
      </c>
      <c r="T612" s="54" t="n">
        <f aca="false">SUM(T605:T611)</f>
        <v>2028</v>
      </c>
      <c r="U612" s="55" t="n">
        <f aca="false">IF(T612&lt;&gt;0,T612/S612,"")</f>
        <v>0.316924519456165</v>
      </c>
    </row>
    <row r="613" s="2" customFormat="true" ht="12.95" hidden="false" customHeight="true" outlineLevel="0" collapsed="false">
      <c r="A613" s="3"/>
      <c r="R613" s="57"/>
      <c r="S613" s="57"/>
      <c r="T613" s="57"/>
      <c r="U613" s="58"/>
    </row>
    <row r="614" s="2" customFormat="true" ht="12.95" hidden="false" customHeight="true" outlineLevel="0" collapsed="false">
      <c r="A614" s="41" t="s">
        <v>361</v>
      </c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60"/>
    </row>
    <row r="615" s="2" customFormat="true" ht="12.95" hidden="false" customHeight="true" outlineLevel="0" collapsed="false">
      <c r="A615" s="49" t="s">
        <v>362</v>
      </c>
      <c r="B615" s="50" t="n">
        <v>4</v>
      </c>
      <c r="C615" s="50" t="n">
        <v>0</v>
      </c>
      <c r="D615" s="50" t="n">
        <v>0</v>
      </c>
      <c r="E615" s="50" t="n">
        <v>0</v>
      </c>
      <c r="F615" s="50" t="n">
        <v>0</v>
      </c>
      <c r="G615" s="50" t="n">
        <v>36</v>
      </c>
      <c r="H615" s="50" t="n">
        <v>0</v>
      </c>
      <c r="I615" s="50" t="n">
        <v>33</v>
      </c>
      <c r="J615" s="50" t="n">
        <v>3</v>
      </c>
      <c r="K615" s="50" t="n">
        <v>30</v>
      </c>
      <c r="L615" s="50" t="n">
        <v>4</v>
      </c>
      <c r="M615" s="50"/>
      <c r="N615" s="50"/>
      <c r="O615" s="51" t="n">
        <v>25</v>
      </c>
      <c r="P615" s="51" t="n">
        <v>24</v>
      </c>
      <c r="Q615" s="51" t="n">
        <v>26</v>
      </c>
      <c r="R615" s="63" t="n">
        <v>1</v>
      </c>
      <c r="S615" s="50" t="n">
        <v>79</v>
      </c>
      <c r="T615" s="50" t="n">
        <v>47</v>
      </c>
      <c r="U615" s="52" t="n">
        <f aca="false">IF(T615&lt;&gt;0,T615/S615,"")</f>
        <v>0.594936708860759</v>
      </c>
    </row>
    <row r="616" s="2" customFormat="true" ht="12.95" hidden="false" customHeight="true" outlineLevel="0" collapsed="false">
      <c r="A616" s="49" t="s">
        <v>363</v>
      </c>
      <c r="B616" s="50" t="n">
        <v>6</v>
      </c>
      <c r="C616" s="50" t="n">
        <v>0</v>
      </c>
      <c r="D616" s="50" t="n">
        <v>0</v>
      </c>
      <c r="E616" s="50" t="n">
        <v>0</v>
      </c>
      <c r="F616" s="50" t="n">
        <v>0</v>
      </c>
      <c r="G616" s="50" t="n">
        <v>96</v>
      </c>
      <c r="H616" s="50" t="n">
        <v>0</v>
      </c>
      <c r="I616" s="50" t="n">
        <v>82</v>
      </c>
      <c r="J616" s="50" t="n">
        <v>5</v>
      </c>
      <c r="K616" s="50" t="n">
        <v>75</v>
      </c>
      <c r="L616" s="50" t="n">
        <v>19</v>
      </c>
      <c r="M616" s="50"/>
      <c r="N616" s="50"/>
      <c r="O616" s="51" t="n">
        <v>74</v>
      </c>
      <c r="P616" s="51" t="n">
        <v>65</v>
      </c>
      <c r="Q616" s="51" t="n">
        <v>76</v>
      </c>
      <c r="R616" s="63" t="n">
        <v>6</v>
      </c>
      <c r="S616" s="50" t="n">
        <v>227</v>
      </c>
      <c r="T616" s="50" t="n">
        <v>117</v>
      </c>
      <c r="U616" s="52" t="n">
        <f aca="false">IF(T616&lt;&gt;0,T616/S616,"")</f>
        <v>0.515418502202643</v>
      </c>
    </row>
    <row r="617" s="2" customFormat="true" ht="12.95" hidden="false" customHeight="true" outlineLevel="0" collapsed="false">
      <c r="A617" s="49" t="s">
        <v>364</v>
      </c>
      <c r="B617" s="50" t="n">
        <v>26</v>
      </c>
      <c r="C617" s="50" t="n">
        <v>2</v>
      </c>
      <c r="D617" s="50" t="n">
        <v>1</v>
      </c>
      <c r="E617" s="50" t="n">
        <v>4</v>
      </c>
      <c r="F617" s="50" t="n">
        <v>1</v>
      </c>
      <c r="G617" s="50" t="n">
        <v>155</v>
      </c>
      <c r="H617" s="50" t="n">
        <v>1</v>
      </c>
      <c r="I617" s="50" t="n">
        <v>147</v>
      </c>
      <c r="J617" s="50" t="n">
        <v>24</v>
      </c>
      <c r="K617" s="50" t="n">
        <v>136</v>
      </c>
      <c r="L617" s="50" t="n">
        <v>20</v>
      </c>
      <c r="M617" s="50"/>
      <c r="N617" s="50"/>
      <c r="O617" s="51" t="n">
        <v>131</v>
      </c>
      <c r="P617" s="51" t="n">
        <v>129</v>
      </c>
      <c r="Q617" s="51" t="n">
        <v>135</v>
      </c>
      <c r="R617" s="63" t="n">
        <v>14</v>
      </c>
      <c r="S617" s="50" t="n">
        <v>404</v>
      </c>
      <c r="T617" s="50" t="n">
        <v>213</v>
      </c>
      <c r="U617" s="52" t="n">
        <f aca="false">IF(T617&lt;&gt;0,T617/S617,"")</f>
        <v>0.527227722772277</v>
      </c>
    </row>
    <row r="618" s="2" customFormat="true" ht="12.95" hidden="false" customHeight="true" outlineLevel="0" collapsed="false">
      <c r="A618" s="49" t="s">
        <v>365</v>
      </c>
      <c r="B618" s="50" t="n">
        <v>19</v>
      </c>
      <c r="C618" s="50" t="n">
        <v>1</v>
      </c>
      <c r="D618" s="50" t="n">
        <v>2</v>
      </c>
      <c r="E618" s="50" t="n">
        <v>3</v>
      </c>
      <c r="F618" s="50" t="n">
        <v>0</v>
      </c>
      <c r="G618" s="50" t="n">
        <v>141</v>
      </c>
      <c r="H618" s="50" t="n">
        <v>0</v>
      </c>
      <c r="I618" s="50" t="n">
        <v>135</v>
      </c>
      <c r="J618" s="50" t="n">
        <v>19</v>
      </c>
      <c r="K618" s="50" t="n">
        <v>126</v>
      </c>
      <c r="L618" s="50" t="n">
        <v>22</v>
      </c>
      <c r="M618" s="50"/>
      <c r="N618" s="50"/>
      <c r="O618" s="51" t="n">
        <v>131</v>
      </c>
      <c r="P618" s="51" t="n">
        <v>128</v>
      </c>
      <c r="Q618" s="51" t="n">
        <v>131</v>
      </c>
      <c r="R618" s="63" t="n">
        <v>10</v>
      </c>
      <c r="S618" s="50" t="n">
        <v>379</v>
      </c>
      <c r="T618" s="50" t="n">
        <v>202</v>
      </c>
      <c r="U618" s="52" t="n">
        <f aca="false">IF(T618&lt;&gt;0,T618/S618,"")</f>
        <v>0.532981530343008</v>
      </c>
    </row>
    <row r="619" s="2" customFormat="true" ht="12.95" hidden="false" customHeight="true" outlineLevel="0" collapsed="false">
      <c r="A619" s="49" t="s">
        <v>366</v>
      </c>
      <c r="B619" s="50" t="n">
        <v>5</v>
      </c>
      <c r="C619" s="50" t="n">
        <v>0</v>
      </c>
      <c r="D619" s="50" t="n">
        <v>1</v>
      </c>
      <c r="E619" s="50" t="n">
        <v>2</v>
      </c>
      <c r="F619" s="50" t="n">
        <v>0</v>
      </c>
      <c r="G619" s="50" t="n">
        <v>121</v>
      </c>
      <c r="H619" s="50" t="n">
        <v>0</v>
      </c>
      <c r="I619" s="50" t="n">
        <v>119</v>
      </c>
      <c r="J619" s="50" t="n">
        <v>7</v>
      </c>
      <c r="K619" s="50" t="n">
        <v>103</v>
      </c>
      <c r="L619" s="50" t="n">
        <v>21</v>
      </c>
      <c r="M619" s="50"/>
      <c r="N619" s="50"/>
      <c r="O619" s="51" t="n">
        <v>100</v>
      </c>
      <c r="P619" s="51" t="n">
        <v>82</v>
      </c>
      <c r="Q619" s="51" t="n">
        <v>101</v>
      </c>
      <c r="R619" s="63" t="n">
        <v>19</v>
      </c>
      <c r="S619" s="50" t="n">
        <v>333</v>
      </c>
      <c r="T619" s="50" t="n">
        <v>151</v>
      </c>
      <c r="U619" s="52" t="n">
        <f aca="false">IF(T619&lt;&gt;0,T619/S619,"")</f>
        <v>0.453453453453453</v>
      </c>
    </row>
    <row r="620" s="2" customFormat="true" ht="12.95" hidden="false" customHeight="true" outlineLevel="0" collapsed="false">
      <c r="A620" s="49" t="s">
        <v>367</v>
      </c>
      <c r="B620" s="50" t="n">
        <v>11</v>
      </c>
      <c r="C620" s="50" t="n">
        <v>0</v>
      </c>
      <c r="D620" s="50" t="n">
        <v>1</v>
      </c>
      <c r="E620" s="50" t="n">
        <v>0</v>
      </c>
      <c r="F620" s="50" t="n">
        <v>0</v>
      </c>
      <c r="G620" s="50" t="n">
        <v>69</v>
      </c>
      <c r="H620" s="50" t="n">
        <v>4</v>
      </c>
      <c r="I620" s="50" t="n">
        <v>69</v>
      </c>
      <c r="J620" s="50" t="n">
        <v>8</v>
      </c>
      <c r="K620" s="50" t="n">
        <v>67</v>
      </c>
      <c r="L620" s="50" t="n">
        <v>8</v>
      </c>
      <c r="M620" s="50"/>
      <c r="N620" s="50"/>
      <c r="O620" s="51" t="n">
        <v>60</v>
      </c>
      <c r="P620" s="51" t="n">
        <v>63</v>
      </c>
      <c r="Q620" s="51" t="n">
        <v>61</v>
      </c>
      <c r="R620" s="63" t="n">
        <v>12</v>
      </c>
      <c r="S620" s="50" t="n">
        <v>147</v>
      </c>
      <c r="T620" s="50" t="n">
        <v>96</v>
      </c>
      <c r="U620" s="52" t="n">
        <f aca="false">IF(T620&lt;&gt;0,T620/S620,"")</f>
        <v>0.653061224489796</v>
      </c>
    </row>
    <row r="621" s="2" customFormat="true" ht="12.95" hidden="false" customHeight="true" outlineLevel="0" collapsed="false">
      <c r="A621" s="49" t="s">
        <v>368</v>
      </c>
      <c r="B621" s="50" t="n">
        <v>16</v>
      </c>
      <c r="C621" s="50" t="n">
        <v>1</v>
      </c>
      <c r="D621" s="50" t="n">
        <v>0</v>
      </c>
      <c r="E621" s="50" t="n">
        <v>1</v>
      </c>
      <c r="F621" s="50" t="n">
        <v>1</v>
      </c>
      <c r="G621" s="50" t="n">
        <v>83</v>
      </c>
      <c r="H621" s="50" t="n">
        <v>0</v>
      </c>
      <c r="I621" s="50" t="n">
        <v>78</v>
      </c>
      <c r="J621" s="50" t="n">
        <v>12</v>
      </c>
      <c r="K621" s="50" t="n">
        <v>70</v>
      </c>
      <c r="L621" s="50" t="n">
        <v>12</v>
      </c>
      <c r="M621" s="50"/>
      <c r="N621" s="50"/>
      <c r="O621" s="51" t="n">
        <v>72</v>
      </c>
      <c r="P621" s="51" t="n">
        <v>69</v>
      </c>
      <c r="Q621" s="51" t="n">
        <v>79</v>
      </c>
      <c r="R621" s="63" t="n">
        <v>9</v>
      </c>
      <c r="S621" s="50" t="n">
        <v>222</v>
      </c>
      <c r="T621" s="50" t="n">
        <v>123</v>
      </c>
      <c r="U621" s="52" t="n">
        <f aca="false">IF(T621&lt;&gt;0,T621/S621,"")</f>
        <v>0.554054054054054</v>
      </c>
    </row>
    <row r="622" s="2" customFormat="true" ht="12.95" hidden="false" customHeight="true" outlineLevel="0" collapsed="false">
      <c r="A622" s="49" t="s">
        <v>369</v>
      </c>
      <c r="B622" s="50" t="n">
        <v>19</v>
      </c>
      <c r="C622" s="50" t="n">
        <v>2</v>
      </c>
      <c r="D622" s="50" t="n">
        <v>1</v>
      </c>
      <c r="E622" s="50" t="n">
        <v>1</v>
      </c>
      <c r="F622" s="50" t="n">
        <v>0</v>
      </c>
      <c r="G622" s="50" t="n">
        <v>69</v>
      </c>
      <c r="H622" s="50" t="n">
        <v>3</v>
      </c>
      <c r="I622" s="50" t="n">
        <v>68</v>
      </c>
      <c r="J622" s="50" t="n">
        <v>12</v>
      </c>
      <c r="K622" s="50" t="n">
        <v>58</v>
      </c>
      <c r="L622" s="50" t="n">
        <v>19</v>
      </c>
      <c r="M622" s="50"/>
      <c r="N622" s="50"/>
      <c r="O622" s="51" t="n">
        <v>71</v>
      </c>
      <c r="P622" s="51" t="n">
        <v>68</v>
      </c>
      <c r="Q622" s="51" t="n">
        <v>76</v>
      </c>
      <c r="R622" s="63" t="n">
        <v>10</v>
      </c>
      <c r="S622" s="50" t="n">
        <v>189</v>
      </c>
      <c r="T622" s="50" t="n">
        <v>128</v>
      </c>
      <c r="U622" s="52" t="n">
        <f aca="false">IF(T622&lt;&gt;0,T622/S622,"")</f>
        <v>0.677248677248677</v>
      </c>
    </row>
    <row r="623" s="2" customFormat="true" ht="12.95" hidden="false" customHeight="true" outlineLevel="0" collapsed="false">
      <c r="A623" s="49" t="s">
        <v>370</v>
      </c>
      <c r="B623" s="50" t="n">
        <v>8</v>
      </c>
      <c r="C623" s="50" t="n">
        <v>0</v>
      </c>
      <c r="D623" s="50" t="n">
        <v>0</v>
      </c>
      <c r="E623" s="50" t="n">
        <v>0</v>
      </c>
      <c r="F623" s="50" t="n">
        <v>0</v>
      </c>
      <c r="G623" s="50" t="n">
        <v>50</v>
      </c>
      <c r="H623" s="50" t="n">
        <v>0</v>
      </c>
      <c r="I623" s="50" t="n">
        <v>52</v>
      </c>
      <c r="J623" s="50" t="n">
        <v>7</v>
      </c>
      <c r="K623" s="50" t="n">
        <v>46</v>
      </c>
      <c r="L623" s="50" t="n">
        <v>15</v>
      </c>
      <c r="M623" s="50"/>
      <c r="N623" s="50"/>
      <c r="O623" s="51" t="n">
        <v>49</v>
      </c>
      <c r="P623" s="51" t="n">
        <v>42</v>
      </c>
      <c r="Q623" s="51" t="n">
        <v>46</v>
      </c>
      <c r="R623" s="63" t="n">
        <v>9</v>
      </c>
      <c r="S623" s="50" t="n">
        <v>161</v>
      </c>
      <c r="T623" s="50" t="n">
        <v>73</v>
      </c>
      <c r="U623" s="52" t="n">
        <f aca="false">IF(T623&lt;&gt;0,T623/S623,"")</f>
        <v>0.453416149068323</v>
      </c>
    </row>
    <row r="624" s="2" customFormat="true" ht="12.95" hidden="false" customHeight="true" outlineLevel="0" collapsed="false">
      <c r="A624" s="49" t="s">
        <v>371</v>
      </c>
      <c r="B624" s="50" t="n">
        <v>17</v>
      </c>
      <c r="C624" s="50" t="n">
        <v>2</v>
      </c>
      <c r="D624" s="50" t="n">
        <v>0</v>
      </c>
      <c r="E624" s="50" t="n">
        <v>0</v>
      </c>
      <c r="F624" s="50" t="n">
        <v>3</v>
      </c>
      <c r="G624" s="50" t="n">
        <v>145</v>
      </c>
      <c r="H624" s="50" t="n">
        <v>12</v>
      </c>
      <c r="I624" s="50" t="n">
        <v>147</v>
      </c>
      <c r="J624" s="50" t="n">
        <v>18</v>
      </c>
      <c r="K624" s="50" t="n">
        <v>142</v>
      </c>
      <c r="L624" s="50" t="n">
        <v>29</v>
      </c>
      <c r="M624" s="50"/>
      <c r="N624" s="50"/>
      <c r="O624" s="51" t="n">
        <v>125</v>
      </c>
      <c r="P624" s="51" t="n">
        <v>119</v>
      </c>
      <c r="Q624" s="51" t="n">
        <v>134</v>
      </c>
      <c r="R624" s="63" t="n">
        <v>5</v>
      </c>
      <c r="S624" s="50" t="n">
        <v>452</v>
      </c>
      <c r="T624" s="50" t="n">
        <v>220</v>
      </c>
      <c r="U624" s="52" t="n">
        <f aca="false">IF(T624&lt;&gt;0,T624/S624,"")</f>
        <v>0.486725663716814</v>
      </c>
    </row>
    <row r="625" s="2" customFormat="true" ht="12.95" hidden="false" customHeight="true" outlineLevel="0" collapsed="false">
      <c r="A625" s="49" t="s">
        <v>372</v>
      </c>
      <c r="B625" s="50" t="n">
        <v>21</v>
      </c>
      <c r="C625" s="50" t="n">
        <v>1</v>
      </c>
      <c r="D625" s="50" t="n">
        <v>0</v>
      </c>
      <c r="E625" s="50" t="n">
        <v>1</v>
      </c>
      <c r="F625" s="50" t="n">
        <v>4</v>
      </c>
      <c r="G625" s="50" t="n">
        <v>176</v>
      </c>
      <c r="H625" s="50" t="n">
        <v>8</v>
      </c>
      <c r="I625" s="50" t="n">
        <v>167</v>
      </c>
      <c r="J625" s="50" t="n">
        <v>17</v>
      </c>
      <c r="K625" s="50" t="n">
        <v>138</v>
      </c>
      <c r="L625" s="50" t="n">
        <v>42</v>
      </c>
      <c r="M625" s="50"/>
      <c r="N625" s="50"/>
      <c r="O625" s="51" t="n">
        <v>158</v>
      </c>
      <c r="P625" s="51" t="n">
        <v>140</v>
      </c>
      <c r="Q625" s="51" t="n">
        <v>159</v>
      </c>
      <c r="R625" s="63" t="n">
        <v>18</v>
      </c>
      <c r="S625" s="50" t="n">
        <v>519</v>
      </c>
      <c r="T625" s="50" t="n">
        <v>239</v>
      </c>
      <c r="U625" s="52" t="n">
        <f aca="false">IF(T625&lt;&gt;0,T625/S625,"")</f>
        <v>0.460500963391137</v>
      </c>
    </row>
    <row r="626" s="2" customFormat="true" ht="12.95" hidden="false" customHeight="true" outlineLevel="0" collapsed="false">
      <c r="A626" s="49" t="s">
        <v>373</v>
      </c>
      <c r="B626" s="50" t="n">
        <v>28</v>
      </c>
      <c r="C626" s="50" t="n">
        <v>2</v>
      </c>
      <c r="D626" s="50" t="n">
        <v>0</v>
      </c>
      <c r="E626" s="50" t="n">
        <v>1</v>
      </c>
      <c r="F626" s="50" t="n">
        <v>0</v>
      </c>
      <c r="G626" s="50" t="n">
        <v>196</v>
      </c>
      <c r="H626" s="50" t="n">
        <v>0</v>
      </c>
      <c r="I626" s="50" t="n">
        <v>198</v>
      </c>
      <c r="J626" s="50" t="n">
        <v>25</v>
      </c>
      <c r="K626" s="50" t="n">
        <v>180</v>
      </c>
      <c r="L626" s="50" t="n">
        <v>32</v>
      </c>
      <c r="M626" s="50"/>
      <c r="N626" s="50"/>
      <c r="O626" s="51" t="n">
        <v>189</v>
      </c>
      <c r="P626" s="51" t="n">
        <v>167</v>
      </c>
      <c r="Q626" s="51" t="n">
        <v>185</v>
      </c>
      <c r="R626" s="63" t="n">
        <v>12</v>
      </c>
      <c r="S626" s="50" t="n">
        <v>547</v>
      </c>
      <c r="T626" s="50" t="n">
        <v>276</v>
      </c>
      <c r="U626" s="52" t="n">
        <f aca="false">IF(T626&lt;&gt;0,T626/S626,"")</f>
        <v>0.504570383912249</v>
      </c>
    </row>
    <row r="627" s="2" customFormat="true" ht="12.95" hidden="false" customHeight="true" outlineLevel="0" collapsed="false">
      <c r="A627" s="49" t="s">
        <v>374</v>
      </c>
      <c r="B627" s="50" t="n">
        <v>45</v>
      </c>
      <c r="C627" s="50" t="n">
        <v>1</v>
      </c>
      <c r="D627" s="50" t="n">
        <v>10</v>
      </c>
      <c r="E627" s="50" t="n">
        <v>1</v>
      </c>
      <c r="F627" s="50" t="n">
        <v>0</v>
      </c>
      <c r="G627" s="50" t="n">
        <v>282</v>
      </c>
      <c r="H627" s="50" t="n">
        <v>0</v>
      </c>
      <c r="I627" s="50" t="n">
        <v>266</v>
      </c>
      <c r="J627" s="50" t="n">
        <v>34</v>
      </c>
      <c r="K627" s="50" t="n">
        <v>244</v>
      </c>
      <c r="L627" s="50" t="n">
        <v>37</v>
      </c>
      <c r="M627" s="50"/>
      <c r="N627" s="50"/>
      <c r="O627" s="51" t="n">
        <v>253</v>
      </c>
      <c r="P627" s="51" t="n">
        <v>229</v>
      </c>
      <c r="Q627" s="51" t="n">
        <v>259</v>
      </c>
      <c r="R627" s="63" t="n">
        <v>29</v>
      </c>
      <c r="S627" s="50" t="n">
        <v>716</v>
      </c>
      <c r="T627" s="50" t="n">
        <v>366</v>
      </c>
      <c r="U627" s="52" t="n">
        <f aca="false">IF(T627&lt;&gt;0,T627/S627,"")</f>
        <v>0.511173184357542</v>
      </c>
    </row>
    <row r="628" s="2" customFormat="true" ht="12.95" hidden="false" customHeight="true" outlineLevel="0" collapsed="false">
      <c r="A628" s="49" t="s">
        <v>375</v>
      </c>
      <c r="B628" s="50" t="n">
        <v>49</v>
      </c>
      <c r="C628" s="50" t="n">
        <v>4</v>
      </c>
      <c r="D628" s="50" t="n">
        <v>1</v>
      </c>
      <c r="E628" s="50" t="n">
        <v>1</v>
      </c>
      <c r="F628" s="50" t="n">
        <v>2</v>
      </c>
      <c r="G628" s="50" t="n">
        <v>278</v>
      </c>
      <c r="H628" s="50" t="n">
        <v>18</v>
      </c>
      <c r="I628" s="50" t="n">
        <v>288</v>
      </c>
      <c r="J628" s="50" t="n">
        <v>44</v>
      </c>
      <c r="K628" s="50" t="n">
        <v>263</v>
      </c>
      <c r="L628" s="50" t="n">
        <v>37</v>
      </c>
      <c r="M628" s="50"/>
      <c r="N628" s="50"/>
      <c r="O628" s="51" t="n">
        <v>280</v>
      </c>
      <c r="P628" s="51" t="n">
        <v>255</v>
      </c>
      <c r="Q628" s="51" t="n">
        <v>279</v>
      </c>
      <c r="R628" s="63" t="n">
        <v>23</v>
      </c>
      <c r="S628" s="50" t="n">
        <v>760</v>
      </c>
      <c r="T628" s="50" t="n">
        <v>408</v>
      </c>
      <c r="U628" s="52" t="n">
        <f aca="false">IF(T628&lt;&gt;0,T628/S628,"")</f>
        <v>0.536842105263158</v>
      </c>
    </row>
    <row r="629" s="2" customFormat="true" ht="12.95" hidden="false" customHeight="true" outlineLevel="0" collapsed="false">
      <c r="A629" s="49" t="s">
        <v>376</v>
      </c>
      <c r="B629" s="50" t="n">
        <v>5</v>
      </c>
      <c r="C629" s="50" t="n">
        <v>3</v>
      </c>
      <c r="D629" s="50" t="n">
        <v>0</v>
      </c>
      <c r="E629" s="50" t="n">
        <v>1</v>
      </c>
      <c r="F629" s="50" t="n">
        <v>0</v>
      </c>
      <c r="G629" s="50" t="n">
        <v>76</v>
      </c>
      <c r="H629" s="50" t="n">
        <v>0</v>
      </c>
      <c r="I629" s="50" t="n">
        <v>72</v>
      </c>
      <c r="J629" s="50" t="n">
        <v>8</v>
      </c>
      <c r="K629" s="50" t="n">
        <v>66</v>
      </c>
      <c r="L629" s="50" t="n">
        <v>18</v>
      </c>
      <c r="M629" s="50"/>
      <c r="N629" s="50"/>
      <c r="O629" s="51" t="n">
        <v>61</v>
      </c>
      <c r="P629" s="51" t="n">
        <v>64</v>
      </c>
      <c r="Q629" s="51" t="n">
        <v>68</v>
      </c>
      <c r="R629" s="63" t="n">
        <v>6</v>
      </c>
      <c r="S629" s="50" t="n">
        <v>246</v>
      </c>
      <c r="T629" s="50" t="n">
        <v>105</v>
      </c>
      <c r="U629" s="52" t="n">
        <f aca="false">IF(T629&lt;&gt;0,T629/S629,"")</f>
        <v>0.426829268292683</v>
      </c>
    </row>
    <row r="630" s="2" customFormat="true" ht="12.95" hidden="false" customHeight="true" outlineLevel="0" collapsed="false">
      <c r="A630" s="49" t="s">
        <v>377</v>
      </c>
      <c r="B630" s="50" t="n">
        <v>0</v>
      </c>
      <c r="C630" s="50" t="n">
        <v>0</v>
      </c>
      <c r="D630" s="50" t="n">
        <v>0</v>
      </c>
      <c r="E630" s="50" t="n">
        <v>0</v>
      </c>
      <c r="F630" s="50" t="n">
        <v>0</v>
      </c>
      <c r="G630" s="50" t="n">
        <v>10</v>
      </c>
      <c r="H630" s="50" t="n">
        <v>0</v>
      </c>
      <c r="I630" s="50" t="n">
        <v>9</v>
      </c>
      <c r="J630" s="50" t="n">
        <v>0</v>
      </c>
      <c r="K630" s="50" t="n">
        <v>6</v>
      </c>
      <c r="L630" s="50" t="n">
        <v>3</v>
      </c>
      <c r="M630" s="50"/>
      <c r="N630" s="50"/>
      <c r="O630" s="51" t="n">
        <v>6</v>
      </c>
      <c r="P630" s="51" t="n">
        <v>4</v>
      </c>
      <c r="Q630" s="51" t="n">
        <v>6</v>
      </c>
      <c r="R630" s="63" t="n">
        <v>0</v>
      </c>
      <c r="S630" s="50" t="n">
        <v>15</v>
      </c>
      <c r="T630" s="50" t="n">
        <v>10</v>
      </c>
      <c r="U630" s="52" t="n">
        <f aca="false">IF(T630&lt;&gt;0,T630/S630,"")</f>
        <v>0.666666666666667</v>
      </c>
    </row>
    <row r="631" s="2" customFormat="true" ht="12.95" hidden="false" customHeight="true" outlineLevel="0" collapsed="false">
      <c r="A631" s="49" t="s">
        <v>378</v>
      </c>
      <c r="B631" s="50" t="n">
        <v>45</v>
      </c>
      <c r="C631" s="50" t="n">
        <v>0</v>
      </c>
      <c r="D631" s="50" t="n">
        <v>3</v>
      </c>
      <c r="E631" s="50" t="n">
        <v>1</v>
      </c>
      <c r="F631" s="50" t="n">
        <v>0</v>
      </c>
      <c r="G631" s="50" t="n">
        <v>199</v>
      </c>
      <c r="H631" s="50" t="n">
        <v>0</v>
      </c>
      <c r="I631" s="50" t="n">
        <v>199</v>
      </c>
      <c r="J631" s="50" t="n">
        <v>43</v>
      </c>
      <c r="K631" s="50" t="n">
        <v>165</v>
      </c>
      <c r="L631" s="50" t="n">
        <v>35</v>
      </c>
      <c r="M631" s="50"/>
      <c r="N631" s="50"/>
      <c r="O631" s="51" t="n">
        <v>193</v>
      </c>
      <c r="P631" s="51" t="n">
        <v>182</v>
      </c>
      <c r="Q631" s="51" t="n">
        <v>198</v>
      </c>
      <c r="R631" s="63" t="n">
        <v>19</v>
      </c>
      <c r="S631" s="50" t="n">
        <v>819</v>
      </c>
      <c r="T631" s="50" t="n">
        <v>271</v>
      </c>
      <c r="U631" s="52" t="n">
        <f aca="false">IF(T631&lt;&gt;0,T631/S631,"")</f>
        <v>0.330891330891331</v>
      </c>
    </row>
    <row r="632" s="2" customFormat="true" ht="12.95" hidden="false" customHeight="true" outlineLevel="0" collapsed="false">
      <c r="A632" s="49" t="s">
        <v>379</v>
      </c>
      <c r="B632" s="50" t="n">
        <v>21</v>
      </c>
      <c r="C632" s="50" t="n">
        <v>6</v>
      </c>
      <c r="D632" s="50" t="n">
        <v>0</v>
      </c>
      <c r="E632" s="50" t="n">
        <v>0</v>
      </c>
      <c r="F632" s="50" t="n">
        <v>0</v>
      </c>
      <c r="G632" s="50" t="n">
        <v>81</v>
      </c>
      <c r="H632" s="50" t="n">
        <v>0</v>
      </c>
      <c r="I632" s="50" t="n">
        <v>83</v>
      </c>
      <c r="J632" s="50" t="n">
        <v>20</v>
      </c>
      <c r="K632" s="50" t="n">
        <v>77</v>
      </c>
      <c r="L632" s="50" t="n">
        <v>9</v>
      </c>
      <c r="M632" s="50"/>
      <c r="N632" s="50"/>
      <c r="O632" s="51" t="n">
        <v>84</v>
      </c>
      <c r="P632" s="51" t="n">
        <v>84</v>
      </c>
      <c r="Q632" s="51" t="n">
        <v>83</v>
      </c>
      <c r="R632" s="63" t="n">
        <v>5</v>
      </c>
      <c r="S632" s="50" t="n">
        <v>228</v>
      </c>
      <c r="T632" s="50" t="n">
        <v>123</v>
      </c>
      <c r="U632" s="52" t="n">
        <f aca="false">IF(T632&lt;&gt;0,T632/S632,"")</f>
        <v>0.539473684210526</v>
      </c>
    </row>
    <row r="633" s="2" customFormat="true" ht="12.95" hidden="false" customHeight="true" outlineLevel="0" collapsed="false">
      <c r="A633" s="49" t="s">
        <v>380</v>
      </c>
      <c r="B633" s="50" t="n">
        <v>50</v>
      </c>
      <c r="C633" s="50" t="n">
        <v>0</v>
      </c>
      <c r="D633" s="50" t="n">
        <v>3</v>
      </c>
      <c r="E633" s="50" t="n">
        <v>1</v>
      </c>
      <c r="F633" s="50" t="n">
        <v>0</v>
      </c>
      <c r="G633" s="50" t="n">
        <v>239</v>
      </c>
      <c r="H633" s="50" t="n">
        <v>0</v>
      </c>
      <c r="I633" s="50" t="n">
        <v>252</v>
      </c>
      <c r="J633" s="50" t="n">
        <v>48</v>
      </c>
      <c r="K633" s="50" t="n">
        <v>242</v>
      </c>
      <c r="L633" s="50" t="n">
        <v>41</v>
      </c>
      <c r="M633" s="50"/>
      <c r="N633" s="50"/>
      <c r="O633" s="51" t="n">
        <v>239</v>
      </c>
      <c r="P633" s="51" t="n">
        <v>234</v>
      </c>
      <c r="Q633" s="51" t="n">
        <v>248</v>
      </c>
      <c r="R633" s="63" t="n">
        <v>18</v>
      </c>
      <c r="S633" s="50" t="n">
        <v>1038</v>
      </c>
      <c r="T633" s="50" t="n">
        <v>397</v>
      </c>
      <c r="U633" s="52" t="n">
        <f aca="false">IF(T633&lt;&gt;0,T633/S633,"")</f>
        <v>0.382466281310212</v>
      </c>
    </row>
    <row r="634" s="2" customFormat="true" ht="12.95" hidden="false" customHeight="true" outlineLevel="0" collapsed="false">
      <c r="A634" s="49" t="s">
        <v>381</v>
      </c>
      <c r="B634" s="50" t="n">
        <v>10</v>
      </c>
      <c r="C634" s="50" t="n">
        <v>0</v>
      </c>
      <c r="D634" s="50" t="n">
        <v>0</v>
      </c>
      <c r="E634" s="50" t="n">
        <v>1</v>
      </c>
      <c r="F634" s="50" t="n">
        <v>0</v>
      </c>
      <c r="G634" s="50" t="n">
        <v>11</v>
      </c>
      <c r="H634" s="50" t="n">
        <v>0</v>
      </c>
      <c r="I634" s="50" t="n">
        <v>9</v>
      </c>
      <c r="J634" s="50" t="n">
        <v>7</v>
      </c>
      <c r="K634" s="50" t="n">
        <v>8</v>
      </c>
      <c r="L634" s="50" t="n">
        <v>2</v>
      </c>
      <c r="M634" s="50"/>
      <c r="N634" s="50"/>
      <c r="O634" s="51" t="n">
        <v>19</v>
      </c>
      <c r="P634" s="51" t="n">
        <v>15</v>
      </c>
      <c r="Q634" s="51" t="n">
        <v>17</v>
      </c>
      <c r="R634" s="63" t="n">
        <v>4</v>
      </c>
      <c r="S634" s="50" t="n">
        <v>107</v>
      </c>
      <c r="T634" s="50" t="n">
        <v>23</v>
      </c>
      <c r="U634" s="52" t="n">
        <f aca="false">IF(T634&lt;&gt;0,T634/S634,"")</f>
        <v>0.214953271028037</v>
      </c>
    </row>
    <row r="635" s="2" customFormat="true" ht="12.95" hidden="false" customHeight="true" outlineLevel="0" collapsed="false">
      <c r="A635" s="49" t="s">
        <v>382</v>
      </c>
      <c r="B635" s="50" t="n">
        <v>10</v>
      </c>
      <c r="C635" s="50" t="n">
        <v>1</v>
      </c>
      <c r="D635" s="50" t="n">
        <v>1</v>
      </c>
      <c r="E635" s="50" t="n">
        <v>1</v>
      </c>
      <c r="F635" s="50" t="n">
        <v>0</v>
      </c>
      <c r="G635" s="50" t="n">
        <v>83</v>
      </c>
      <c r="H635" s="50" t="n">
        <v>0</v>
      </c>
      <c r="I635" s="50" t="n">
        <v>71</v>
      </c>
      <c r="J635" s="50" t="n">
        <v>7</v>
      </c>
      <c r="K635" s="50" t="n">
        <v>67</v>
      </c>
      <c r="L635" s="50" t="n">
        <v>11</v>
      </c>
      <c r="M635" s="50"/>
      <c r="N635" s="50"/>
      <c r="O635" s="51" t="n">
        <v>56</v>
      </c>
      <c r="P635" s="51" t="n">
        <v>60</v>
      </c>
      <c r="Q635" s="51" t="n">
        <v>60</v>
      </c>
      <c r="R635" s="63" t="n">
        <v>10</v>
      </c>
      <c r="S635" s="50" t="n">
        <v>278</v>
      </c>
      <c r="T635" s="50" t="n">
        <v>101</v>
      </c>
      <c r="U635" s="52" t="n">
        <f aca="false">IF(T635&lt;&gt;0,T635/S635,"")</f>
        <v>0.363309352517986</v>
      </c>
    </row>
    <row r="636" s="2" customFormat="true" ht="12.95" hidden="false" customHeight="true" outlineLevel="0" collapsed="false">
      <c r="A636" s="49" t="s">
        <v>383</v>
      </c>
      <c r="B636" s="50" t="n">
        <v>14</v>
      </c>
      <c r="C636" s="50" t="n">
        <v>0</v>
      </c>
      <c r="D636" s="50" t="n">
        <v>0</v>
      </c>
      <c r="E636" s="50" t="n">
        <v>2</v>
      </c>
      <c r="F636" s="50" t="n">
        <v>0</v>
      </c>
      <c r="G636" s="50" t="n">
        <v>152</v>
      </c>
      <c r="H636" s="50" t="n">
        <v>0</v>
      </c>
      <c r="I636" s="50" t="n">
        <v>160</v>
      </c>
      <c r="J636" s="50" t="n">
        <v>12</v>
      </c>
      <c r="K636" s="50" t="n">
        <v>130</v>
      </c>
      <c r="L636" s="50" t="n">
        <v>38</v>
      </c>
      <c r="M636" s="50"/>
      <c r="N636" s="50"/>
      <c r="O636" s="51" t="n">
        <v>122</v>
      </c>
      <c r="P636" s="51" t="n">
        <v>134</v>
      </c>
      <c r="Q636" s="51" t="n">
        <v>129</v>
      </c>
      <c r="R636" s="63" t="n">
        <v>11</v>
      </c>
      <c r="S636" s="50" t="n">
        <v>486</v>
      </c>
      <c r="T636" s="50" t="n">
        <v>200</v>
      </c>
      <c r="U636" s="52" t="n">
        <f aca="false">IF(T636&lt;&gt;0,T636/S636,"")</f>
        <v>0.411522633744856</v>
      </c>
    </row>
    <row r="637" s="2" customFormat="true" ht="12.95" hidden="false" customHeight="true" outlineLevel="0" collapsed="false">
      <c r="A637" s="49" t="s">
        <v>384</v>
      </c>
      <c r="B637" s="50" t="n">
        <v>2</v>
      </c>
      <c r="C637" s="50" t="n">
        <v>0</v>
      </c>
      <c r="D637" s="50" t="n">
        <v>0</v>
      </c>
      <c r="E637" s="50" t="n">
        <v>0</v>
      </c>
      <c r="F637" s="50" t="n">
        <v>0</v>
      </c>
      <c r="G637" s="50" t="n">
        <v>50</v>
      </c>
      <c r="H637" s="50" t="n">
        <v>0</v>
      </c>
      <c r="I637" s="50" t="n">
        <v>49</v>
      </c>
      <c r="J637" s="50" t="n">
        <v>2</v>
      </c>
      <c r="K637" s="50" t="n">
        <v>46</v>
      </c>
      <c r="L637" s="50" t="n">
        <v>6</v>
      </c>
      <c r="M637" s="50"/>
      <c r="N637" s="50"/>
      <c r="O637" s="51" t="n">
        <v>34</v>
      </c>
      <c r="P637" s="51" t="n">
        <v>32</v>
      </c>
      <c r="Q637" s="51" t="n">
        <v>33</v>
      </c>
      <c r="R637" s="63" t="n">
        <v>9</v>
      </c>
      <c r="S637" s="50" t="n">
        <v>119</v>
      </c>
      <c r="T637" s="50" t="n">
        <v>58</v>
      </c>
      <c r="U637" s="52" t="n">
        <f aca="false">IF(T637&lt;&gt;0,T637/S637,"")</f>
        <v>0.487394957983193</v>
      </c>
    </row>
    <row r="638" s="2" customFormat="true" ht="12.95" hidden="false" customHeight="true" outlineLevel="0" collapsed="false">
      <c r="A638" s="49" t="s">
        <v>385</v>
      </c>
      <c r="B638" s="50" t="n">
        <v>18</v>
      </c>
      <c r="C638" s="50" t="n">
        <v>1</v>
      </c>
      <c r="D638" s="50" t="n">
        <v>1</v>
      </c>
      <c r="E638" s="50" t="n">
        <v>3</v>
      </c>
      <c r="F638" s="50" t="n">
        <v>0</v>
      </c>
      <c r="G638" s="50" t="n">
        <v>96</v>
      </c>
      <c r="H638" s="50" t="n">
        <v>0</v>
      </c>
      <c r="I638" s="50" t="n">
        <v>95</v>
      </c>
      <c r="J638" s="50" t="n">
        <v>20</v>
      </c>
      <c r="K638" s="50" t="n">
        <v>82</v>
      </c>
      <c r="L638" s="50" t="n">
        <v>24</v>
      </c>
      <c r="M638" s="50"/>
      <c r="N638" s="50"/>
      <c r="O638" s="51" t="n">
        <v>105</v>
      </c>
      <c r="P638" s="51" t="n">
        <v>90</v>
      </c>
      <c r="Q638" s="51" t="n">
        <v>102</v>
      </c>
      <c r="R638" s="63" t="n">
        <v>9</v>
      </c>
      <c r="S638" s="50" t="n">
        <v>315</v>
      </c>
      <c r="T638" s="50" t="n">
        <v>145</v>
      </c>
      <c r="U638" s="52" t="n">
        <f aca="false">IF(T638&lt;&gt;0,T638/S638,"")</f>
        <v>0.46031746031746</v>
      </c>
    </row>
    <row r="639" s="2" customFormat="true" ht="12.95" hidden="false" customHeight="true" outlineLevel="0" collapsed="false">
      <c r="A639" s="49" t="s">
        <v>386</v>
      </c>
      <c r="B639" s="50" t="n">
        <v>13</v>
      </c>
      <c r="C639" s="50" t="n">
        <v>2</v>
      </c>
      <c r="D639" s="50" t="n">
        <v>0</v>
      </c>
      <c r="E639" s="50" t="n">
        <v>0</v>
      </c>
      <c r="F639" s="50" t="n">
        <v>0</v>
      </c>
      <c r="G639" s="50" t="n">
        <v>109</v>
      </c>
      <c r="H639" s="50" t="n">
        <v>0</v>
      </c>
      <c r="I639" s="50" t="n">
        <v>98</v>
      </c>
      <c r="J639" s="50" t="n">
        <v>10</v>
      </c>
      <c r="K639" s="50" t="n">
        <v>91</v>
      </c>
      <c r="L639" s="50" t="n">
        <v>14</v>
      </c>
      <c r="M639" s="50"/>
      <c r="N639" s="50"/>
      <c r="O639" s="51" t="n">
        <v>80</v>
      </c>
      <c r="P639" s="51" t="n">
        <v>74</v>
      </c>
      <c r="Q639" s="51" t="n">
        <v>78</v>
      </c>
      <c r="R639" s="63" t="n">
        <v>0</v>
      </c>
      <c r="S639" s="50" t="n">
        <v>284</v>
      </c>
      <c r="T639" s="50" t="n">
        <v>133</v>
      </c>
      <c r="U639" s="52" t="n">
        <f aca="false">IF(T639&lt;&gt;0,T639/S639,"")</f>
        <v>0.46830985915493</v>
      </c>
    </row>
    <row r="640" s="2" customFormat="true" ht="12.95" hidden="false" customHeight="true" outlineLevel="0" collapsed="false">
      <c r="A640" s="49" t="s">
        <v>387</v>
      </c>
      <c r="B640" s="50" t="n">
        <v>5</v>
      </c>
      <c r="C640" s="50" t="n">
        <v>0</v>
      </c>
      <c r="D640" s="50" t="n">
        <v>0</v>
      </c>
      <c r="E640" s="50" t="n">
        <v>1</v>
      </c>
      <c r="F640" s="50" t="n">
        <v>0</v>
      </c>
      <c r="G640" s="50" t="n">
        <v>62</v>
      </c>
      <c r="H640" s="50" t="n">
        <v>17</v>
      </c>
      <c r="I640" s="50" t="n">
        <v>69</v>
      </c>
      <c r="J640" s="50" t="n">
        <v>3</v>
      </c>
      <c r="K640" s="50" t="n">
        <v>79</v>
      </c>
      <c r="L640" s="50" t="n">
        <v>7</v>
      </c>
      <c r="M640" s="50"/>
      <c r="N640" s="50"/>
      <c r="O640" s="51" t="n">
        <v>50</v>
      </c>
      <c r="P640" s="51" t="n">
        <v>58</v>
      </c>
      <c r="Q640" s="51" t="n">
        <v>52</v>
      </c>
      <c r="R640" s="63" t="n">
        <v>9</v>
      </c>
      <c r="S640" s="50" t="n">
        <v>201</v>
      </c>
      <c r="T640" s="50" t="n">
        <v>112</v>
      </c>
      <c r="U640" s="52" t="n">
        <f aca="false">IF(T640&lt;&gt;0,T640/S640,"")</f>
        <v>0.557213930348259</v>
      </c>
    </row>
    <row r="641" s="2" customFormat="true" ht="12.95" hidden="false" customHeight="true" outlineLevel="0" collapsed="false">
      <c r="A641" s="49" t="s">
        <v>166</v>
      </c>
      <c r="B641" s="50" t="n">
        <v>62</v>
      </c>
      <c r="C641" s="50" t="n">
        <v>3</v>
      </c>
      <c r="D641" s="50" t="n">
        <v>2</v>
      </c>
      <c r="E641" s="50" t="n">
        <v>1</v>
      </c>
      <c r="F641" s="50" t="n">
        <v>0</v>
      </c>
      <c r="G641" s="50" t="n">
        <v>329</v>
      </c>
      <c r="H641" s="50" t="n">
        <v>24</v>
      </c>
      <c r="I641" s="50" t="n">
        <v>339</v>
      </c>
      <c r="J641" s="50" t="n">
        <v>51</v>
      </c>
      <c r="K641" s="50" t="n">
        <v>322</v>
      </c>
      <c r="L641" s="50" t="n">
        <v>39</v>
      </c>
      <c r="M641" s="50"/>
      <c r="N641" s="50"/>
      <c r="O641" s="51" t="n">
        <v>295</v>
      </c>
      <c r="P641" s="51" t="n">
        <v>280</v>
      </c>
      <c r="Q641" s="51" t="n">
        <v>298</v>
      </c>
      <c r="R641" s="74"/>
      <c r="S641" s="46"/>
      <c r="T641" s="50" t="n">
        <v>501</v>
      </c>
      <c r="U641" s="48"/>
    </row>
    <row r="642" s="56" customFormat="true" ht="12.95" hidden="false" customHeight="true" outlineLevel="0" collapsed="false">
      <c r="A642" s="53" t="s">
        <v>40</v>
      </c>
      <c r="B642" s="54" t="n">
        <f aca="false">SUM(B615:B641)</f>
        <v>529</v>
      </c>
      <c r="C642" s="54" t="n">
        <f aca="false">SUM(C615:C641)</f>
        <v>32</v>
      </c>
      <c r="D642" s="54" t="n">
        <f aca="false">SUM(D615:D641)</f>
        <v>27</v>
      </c>
      <c r="E642" s="54" t="n">
        <f aca="false">SUM(E615:E641)</f>
        <v>27</v>
      </c>
      <c r="F642" s="54" t="n">
        <f aca="false">SUM(F615:F641)</f>
        <v>11</v>
      </c>
      <c r="G642" s="54" t="n">
        <f aca="false">SUM(G615:G641)</f>
        <v>3394</v>
      </c>
      <c r="H642" s="54" t="n">
        <f aca="false">SUM(H615:H641)</f>
        <v>87</v>
      </c>
      <c r="I642" s="54" t="n">
        <f aca="false">SUM(I615:I641)</f>
        <v>3354</v>
      </c>
      <c r="J642" s="54" t="n">
        <f aca="false">SUM(J615:J641)</f>
        <v>466</v>
      </c>
      <c r="K642" s="54" t="n">
        <f aca="false">SUM(K615:K641)</f>
        <v>3059</v>
      </c>
      <c r="L642" s="54" t="n">
        <f aca="false">SUM(L615:L641)</f>
        <v>564</v>
      </c>
      <c r="M642" s="54" t="n">
        <f aca="false">SUM(M615:M641)</f>
        <v>0</v>
      </c>
      <c r="N642" s="54" t="n">
        <f aca="false">SUM(N615:N641)</f>
        <v>0</v>
      </c>
      <c r="O642" s="54" t="n">
        <f aca="false">SUM(O615:O641)</f>
        <v>3062</v>
      </c>
      <c r="P642" s="54" t="n">
        <f aca="false">SUM(P615:P641)</f>
        <v>2891</v>
      </c>
      <c r="Q642" s="54" t="n">
        <f aca="false">SUM(Q615:Q641)</f>
        <v>3119</v>
      </c>
      <c r="R642" s="54" t="n">
        <f aca="false">SUM(R615:R641)</f>
        <v>277</v>
      </c>
      <c r="S642" s="54" t="n">
        <f aca="false">SUM(S615:S641)</f>
        <v>9271</v>
      </c>
      <c r="T642" s="54" t="n">
        <f aca="false">SUM(T615:T641)</f>
        <v>4838</v>
      </c>
      <c r="U642" s="55" t="n">
        <f aca="false">IF(T642&lt;&gt;0,T642/S642,"")</f>
        <v>0.521842303958581</v>
      </c>
    </row>
    <row r="643" s="2" customFormat="true" ht="12.95" hidden="false" customHeight="true" outlineLevel="0" collapsed="false">
      <c r="A643" s="20"/>
      <c r="O643" s="57"/>
      <c r="P643" s="57"/>
      <c r="Q643" s="57"/>
      <c r="U643" s="58"/>
    </row>
    <row r="644" s="2" customFormat="true" ht="12.95" hidden="false" customHeight="true" outlineLevel="0" collapsed="false">
      <c r="A644" s="41" t="s">
        <v>388</v>
      </c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60"/>
    </row>
    <row r="645" s="2" customFormat="true" ht="12.95" hidden="false" customHeight="true" outlineLevel="0" collapsed="false">
      <c r="A645" s="49" t="s">
        <v>389</v>
      </c>
      <c r="B645" s="50" t="n">
        <v>1</v>
      </c>
      <c r="C645" s="50" t="n">
        <v>0</v>
      </c>
      <c r="D645" s="50" t="n">
        <v>0</v>
      </c>
      <c r="E645" s="50" t="n">
        <v>1</v>
      </c>
      <c r="F645" s="50" t="n">
        <v>0</v>
      </c>
      <c r="G645" s="50" t="n">
        <v>71</v>
      </c>
      <c r="H645" s="50" t="n">
        <v>3</v>
      </c>
      <c r="I645" s="50" t="n">
        <v>72</v>
      </c>
      <c r="J645" s="50"/>
      <c r="K645" s="50"/>
      <c r="L645" s="50"/>
      <c r="M645" s="50" t="n">
        <v>3</v>
      </c>
      <c r="N645" s="50" t="n">
        <v>72</v>
      </c>
      <c r="O645" s="51" t="n">
        <v>54</v>
      </c>
      <c r="P645" s="51" t="n">
        <v>58</v>
      </c>
      <c r="Q645" s="51" t="n">
        <v>57</v>
      </c>
      <c r="R645" s="77" t="n">
        <v>6</v>
      </c>
      <c r="S645" s="50" t="n">
        <v>298</v>
      </c>
      <c r="T645" s="50" t="n">
        <v>81</v>
      </c>
      <c r="U645" s="52" t="n">
        <f aca="false">IF(T645&lt;&gt;0,T645/S645,"")</f>
        <v>0.271812080536913</v>
      </c>
    </row>
    <row r="646" s="2" customFormat="true" ht="12.95" hidden="false" customHeight="true" outlineLevel="0" collapsed="false">
      <c r="A646" s="49" t="s">
        <v>390</v>
      </c>
      <c r="B646" s="50" t="n">
        <v>3</v>
      </c>
      <c r="C646" s="50" t="n">
        <v>0</v>
      </c>
      <c r="D646" s="50" t="n">
        <v>0</v>
      </c>
      <c r="E646" s="50" t="n">
        <v>0</v>
      </c>
      <c r="F646" s="50" t="n">
        <v>0</v>
      </c>
      <c r="G646" s="50" t="n">
        <v>98</v>
      </c>
      <c r="H646" s="50" t="n">
        <v>6</v>
      </c>
      <c r="I646" s="50" t="n">
        <v>104</v>
      </c>
      <c r="J646" s="50"/>
      <c r="K646" s="50"/>
      <c r="L646" s="50"/>
      <c r="M646" s="50" t="n">
        <v>3</v>
      </c>
      <c r="N646" s="50" t="n">
        <v>101</v>
      </c>
      <c r="O646" s="51" t="n">
        <v>60</v>
      </c>
      <c r="P646" s="51" t="n">
        <v>68</v>
      </c>
      <c r="Q646" s="51" t="n">
        <v>65</v>
      </c>
      <c r="R646" s="50" t="n">
        <v>7</v>
      </c>
      <c r="S646" s="50" t="n">
        <v>616</v>
      </c>
      <c r="T646" s="50" t="n">
        <v>114</v>
      </c>
      <c r="U646" s="52" t="n">
        <f aca="false">IF(T646&lt;&gt;0,T646/S646,"")</f>
        <v>0.185064935064935</v>
      </c>
    </row>
    <row r="647" s="2" customFormat="true" ht="12.95" hidden="false" customHeight="true" outlineLevel="0" collapsed="false">
      <c r="A647" s="49" t="s">
        <v>391</v>
      </c>
      <c r="B647" s="50" t="n">
        <v>8</v>
      </c>
      <c r="C647" s="50" t="n">
        <v>0</v>
      </c>
      <c r="D647" s="50" t="n">
        <v>0</v>
      </c>
      <c r="E647" s="50" t="n">
        <v>0</v>
      </c>
      <c r="F647" s="50" t="n">
        <v>1</v>
      </c>
      <c r="G647" s="50" t="n">
        <v>154</v>
      </c>
      <c r="H647" s="50" t="n">
        <v>12</v>
      </c>
      <c r="I647" s="50" t="n">
        <v>163</v>
      </c>
      <c r="J647" s="50"/>
      <c r="K647" s="50"/>
      <c r="L647" s="50"/>
      <c r="M647" s="50" t="n">
        <v>8</v>
      </c>
      <c r="N647" s="50" t="n">
        <v>161</v>
      </c>
      <c r="O647" s="51" t="n">
        <v>127</v>
      </c>
      <c r="P647" s="51" t="n">
        <v>132</v>
      </c>
      <c r="Q647" s="51" t="n">
        <v>132</v>
      </c>
      <c r="R647" s="50" t="n">
        <v>9</v>
      </c>
      <c r="S647" s="50" t="n">
        <v>851</v>
      </c>
      <c r="T647" s="50" t="n">
        <v>191</v>
      </c>
      <c r="U647" s="52" t="n">
        <f aca="false">IF(T647&lt;&gt;0,T647/S647,"")</f>
        <v>0.224441833137485</v>
      </c>
    </row>
    <row r="648" s="2" customFormat="true" ht="12.95" hidden="false" customHeight="true" outlineLevel="0" collapsed="false">
      <c r="A648" s="49" t="s">
        <v>392</v>
      </c>
      <c r="B648" s="50" t="n">
        <v>9</v>
      </c>
      <c r="C648" s="50" t="n">
        <v>0</v>
      </c>
      <c r="D648" s="50" t="n">
        <v>1</v>
      </c>
      <c r="E648" s="50" t="n">
        <v>0</v>
      </c>
      <c r="F648" s="50" t="n">
        <v>0</v>
      </c>
      <c r="G648" s="50" t="n">
        <v>188</v>
      </c>
      <c r="H648" s="50" t="n">
        <v>5</v>
      </c>
      <c r="I648" s="50" t="n">
        <v>188</v>
      </c>
      <c r="J648" s="50"/>
      <c r="K648" s="50"/>
      <c r="L648" s="50"/>
      <c r="M648" s="50" t="n">
        <v>8</v>
      </c>
      <c r="N648" s="50" t="n">
        <v>182</v>
      </c>
      <c r="O648" s="51" t="n">
        <v>128</v>
      </c>
      <c r="P648" s="51" t="n">
        <v>141</v>
      </c>
      <c r="Q648" s="51" t="n">
        <v>138</v>
      </c>
      <c r="R648" s="50" t="n">
        <v>26</v>
      </c>
      <c r="S648" s="50" t="n">
        <v>534</v>
      </c>
      <c r="T648" s="50" t="n">
        <v>215</v>
      </c>
      <c r="U648" s="52" t="n">
        <f aca="false">IF(T648&lt;&gt;0,T648/S648,"")</f>
        <v>0.402621722846442</v>
      </c>
    </row>
    <row r="649" s="2" customFormat="true" ht="12.95" hidden="false" customHeight="true" outlineLevel="0" collapsed="false">
      <c r="A649" s="49" t="s">
        <v>393</v>
      </c>
      <c r="B649" s="50" t="n">
        <v>3</v>
      </c>
      <c r="C649" s="50" t="n">
        <v>0</v>
      </c>
      <c r="D649" s="50" t="n">
        <v>1</v>
      </c>
      <c r="E649" s="50" t="n">
        <v>0</v>
      </c>
      <c r="F649" s="50" t="n">
        <v>0</v>
      </c>
      <c r="G649" s="50" t="n">
        <v>82</v>
      </c>
      <c r="H649" s="50" t="n">
        <v>2</v>
      </c>
      <c r="I649" s="50" t="n">
        <v>84</v>
      </c>
      <c r="J649" s="50"/>
      <c r="K649" s="50"/>
      <c r="L649" s="50"/>
      <c r="M649" s="50" t="n">
        <v>3</v>
      </c>
      <c r="N649" s="50" t="n">
        <v>83</v>
      </c>
      <c r="O649" s="51" t="n">
        <v>62</v>
      </c>
      <c r="P649" s="51" t="n">
        <v>64</v>
      </c>
      <c r="Q649" s="51" t="n">
        <v>64</v>
      </c>
      <c r="R649" s="50" t="n">
        <v>3</v>
      </c>
      <c r="S649" s="50" t="n">
        <v>270</v>
      </c>
      <c r="T649" s="50" t="n">
        <v>89</v>
      </c>
      <c r="U649" s="52" t="n">
        <f aca="false">IF(T649&lt;&gt;0,T649/S649,"")</f>
        <v>0.32962962962963</v>
      </c>
    </row>
    <row r="650" s="2" customFormat="true" ht="12.95" hidden="false" customHeight="true" outlineLevel="0" collapsed="false">
      <c r="A650" s="49" t="s">
        <v>394</v>
      </c>
      <c r="B650" s="50" t="n">
        <v>2</v>
      </c>
      <c r="C650" s="50" t="n">
        <v>0</v>
      </c>
      <c r="D650" s="50" t="n">
        <v>0</v>
      </c>
      <c r="E650" s="50" t="n">
        <v>0</v>
      </c>
      <c r="F650" s="50" t="n">
        <v>0</v>
      </c>
      <c r="G650" s="50" t="n">
        <v>114</v>
      </c>
      <c r="H650" s="50" t="n">
        <v>10</v>
      </c>
      <c r="I650" s="50" t="n">
        <v>123</v>
      </c>
      <c r="J650" s="50"/>
      <c r="K650" s="50"/>
      <c r="L650" s="50"/>
      <c r="M650" s="50" t="n">
        <v>2</v>
      </c>
      <c r="N650" s="50" t="n">
        <v>117</v>
      </c>
      <c r="O650" s="51" t="n">
        <v>93</v>
      </c>
      <c r="P650" s="51" t="n">
        <v>95</v>
      </c>
      <c r="Q650" s="51" t="n">
        <v>93</v>
      </c>
      <c r="R650" s="50" t="n">
        <v>12</v>
      </c>
      <c r="S650" s="50" t="n">
        <v>591</v>
      </c>
      <c r="T650" s="50" t="n">
        <v>139</v>
      </c>
      <c r="U650" s="52" t="n">
        <f aca="false">IF(T650&lt;&gt;0,T650/S650,"")</f>
        <v>0.235194585448393</v>
      </c>
    </row>
    <row r="651" s="2" customFormat="true" ht="12.95" hidden="false" customHeight="true" outlineLevel="0" collapsed="false">
      <c r="A651" s="49" t="s">
        <v>395</v>
      </c>
      <c r="B651" s="50" t="n">
        <v>8</v>
      </c>
      <c r="C651" s="50" t="n">
        <v>0</v>
      </c>
      <c r="D651" s="50" t="n">
        <v>1</v>
      </c>
      <c r="E651" s="50" t="n">
        <v>3</v>
      </c>
      <c r="F651" s="50" t="n">
        <v>0</v>
      </c>
      <c r="G651" s="50" t="n">
        <v>157</v>
      </c>
      <c r="H651" s="50" t="n">
        <v>8</v>
      </c>
      <c r="I651" s="50" t="n">
        <v>163</v>
      </c>
      <c r="J651" s="50"/>
      <c r="K651" s="50"/>
      <c r="L651" s="50"/>
      <c r="M651" s="50" t="n">
        <v>11</v>
      </c>
      <c r="N651" s="50" t="n">
        <v>158</v>
      </c>
      <c r="O651" s="51" t="n">
        <v>122</v>
      </c>
      <c r="P651" s="51" t="n">
        <v>130</v>
      </c>
      <c r="Q651" s="51" t="n">
        <v>134</v>
      </c>
      <c r="R651" s="50" t="n">
        <v>9</v>
      </c>
      <c r="S651" s="50" t="n">
        <v>629</v>
      </c>
      <c r="T651" s="50" t="n">
        <v>185</v>
      </c>
      <c r="U651" s="52" t="n">
        <f aca="false">IF(T651&lt;&gt;0,T651/S651,"")</f>
        <v>0.294117647058823</v>
      </c>
    </row>
    <row r="652" s="2" customFormat="true" ht="12.95" hidden="false" customHeight="true" outlineLevel="0" collapsed="false">
      <c r="A652" s="49" t="s">
        <v>396</v>
      </c>
      <c r="B652" s="50" t="n">
        <v>2</v>
      </c>
      <c r="C652" s="50" t="n">
        <v>0</v>
      </c>
      <c r="D652" s="50" t="n">
        <v>0</v>
      </c>
      <c r="E652" s="50" t="n">
        <v>0</v>
      </c>
      <c r="F652" s="50" t="n">
        <v>0</v>
      </c>
      <c r="G652" s="50" t="n">
        <v>61</v>
      </c>
      <c r="H652" s="50" t="n">
        <v>1</v>
      </c>
      <c r="I652" s="50" t="n">
        <v>58</v>
      </c>
      <c r="J652" s="50"/>
      <c r="K652" s="50"/>
      <c r="L652" s="50"/>
      <c r="M652" s="50" t="n">
        <v>2</v>
      </c>
      <c r="N652" s="50" t="n">
        <v>56</v>
      </c>
      <c r="O652" s="51" t="n">
        <v>42</v>
      </c>
      <c r="P652" s="51" t="n">
        <v>51</v>
      </c>
      <c r="Q652" s="51" t="n">
        <v>50</v>
      </c>
      <c r="R652" s="50" t="n">
        <v>11</v>
      </c>
      <c r="S652" s="50" t="n">
        <v>209</v>
      </c>
      <c r="T652" s="50" t="n">
        <v>72</v>
      </c>
      <c r="U652" s="52" t="n">
        <f aca="false">IF(T652&lt;&gt;0,T652/S652,"")</f>
        <v>0.344497607655502</v>
      </c>
    </row>
    <row r="653" s="2" customFormat="true" ht="12.95" hidden="false" customHeight="true" outlineLevel="0" collapsed="false">
      <c r="A653" s="49" t="s">
        <v>397</v>
      </c>
      <c r="B653" s="50" t="n">
        <v>7</v>
      </c>
      <c r="C653" s="50" t="n">
        <v>1</v>
      </c>
      <c r="D653" s="50" t="n">
        <v>0</v>
      </c>
      <c r="E653" s="50" t="n">
        <v>0</v>
      </c>
      <c r="F653" s="50" t="n">
        <v>2</v>
      </c>
      <c r="G653" s="50" t="n">
        <v>167</v>
      </c>
      <c r="H653" s="50" t="n">
        <v>1</v>
      </c>
      <c r="I653" s="50" t="n">
        <v>169</v>
      </c>
      <c r="J653" s="50"/>
      <c r="K653" s="50"/>
      <c r="L653" s="50"/>
      <c r="M653" s="50" t="n">
        <v>10</v>
      </c>
      <c r="N653" s="50" t="n">
        <v>169</v>
      </c>
      <c r="O653" s="51" t="n">
        <v>131</v>
      </c>
      <c r="P653" s="51" t="n">
        <v>133</v>
      </c>
      <c r="Q653" s="51" t="n">
        <v>134</v>
      </c>
      <c r="R653" s="50" t="n">
        <v>13</v>
      </c>
      <c r="S653" s="50" t="n">
        <v>676</v>
      </c>
      <c r="T653" s="50" t="n">
        <v>196</v>
      </c>
      <c r="U653" s="52" t="n">
        <f aca="false">IF(T653&lt;&gt;0,T653/S653,"")</f>
        <v>0.289940828402367</v>
      </c>
    </row>
    <row r="654" s="2" customFormat="true" ht="12.95" hidden="false" customHeight="true" outlineLevel="0" collapsed="false">
      <c r="A654" s="49" t="s">
        <v>398</v>
      </c>
      <c r="B654" s="50" t="n">
        <v>1</v>
      </c>
      <c r="C654" s="50" t="n">
        <v>0</v>
      </c>
      <c r="D654" s="50" t="n">
        <v>0</v>
      </c>
      <c r="E654" s="50" t="n">
        <v>0</v>
      </c>
      <c r="F654" s="50" t="n">
        <v>0</v>
      </c>
      <c r="G654" s="50" t="n">
        <v>90</v>
      </c>
      <c r="H654" s="50" t="n">
        <v>5</v>
      </c>
      <c r="I654" s="50" t="n">
        <v>95</v>
      </c>
      <c r="J654" s="50"/>
      <c r="K654" s="50"/>
      <c r="L654" s="50"/>
      <c r="M654" s="50" t="n">
        <v>1</v>
      </c>
      <c r="N654" s="50" t="n">
        <v>96</v>
      </c>
      <c r="O654" s="51" t="n">
        <v>52</v>
      </c>
      <c r="P654" s="51" t="n">
        <v>49</v>
      </c>
      <c r="Q654" s="51" t="n">
        <v>53</v>
      </c>
      <c r="R654" s="50" t="n">
        <v>4</v>
      </c>
      <c r="S654" s="50" t="n">
        <v>210</v>
      </c>
      <c r="T654" s="50" t="n">
        <v>102</v>
      </c>
      <c r="U654" s="52" t="n">
        <f aca="false">IF(T654&lt;&gt;0,T654/S654,"")</f>
        <v>0.485714285714286</v>
      </c>
    </row>
    <row r="655" s="2" customFormat="true" ht="12.95" hidden="false" customHeight="true" outlineLevel="0" collapsed="false">
      <c r="A655" s="49" t="s">
        <v>399</v>
      </c>
      <c r="B655" s="50" t="n">
        <v>16</v>
      </c>
      <c r="C655" s="50" t="n">
        <v>2</v>
      </c>
      <c r="D655" s="50" t="n">
        <v>1</v>
      </c>
      <c r="E655" s="50" t="n">
        <v>0</v>
      </c>
      <c r="F655" s="50" t="n">
        <v>1</v>
      </c>
      <c r="G655" s="50" t="n">
        <v>135</v>
      </c>
      <c r="H655" s="50" t="n">
        <v>7</v>
      </c>
      <c r="I655" s="50" t="n">
        <v>142</v>
      </c>
      <c r="J655" s="50"/>
      <c r="K655" s="50"/>
      <c r="L655" s="50"/>
      <c r="M655" s="50" t="n">
        <v>14</v>
      </c>
      <c r="N655" s="50" t="n">
        <v>138</v>
      </c>
      <c r="O655" s="51" t="n">
        <v>118</v>
      </c>
      <c r="P655" s="51" t="n">
        <v>122</v>
      </c>
      <c r="Q655" s="51" t="n">
        <v>123</v>
      </c>
      <c r="R655" s="50" t="n">
        <v>8</v>
      </c>
      <c r="S655" s="50" t="n">
        <v>554</v>
      </c>
      <c r="T655" s="50" t="n">
        <v>180</v>
      </c>
      <c r="U655" s="52" t="n">
        <f aca="false">IF(T655&lt;&gt;0,T655/S655,"")</f>
        <v>0.324909747292419</v>
      </c>
    </row>
    <row r="656" s="2" customFormat="true" ht="12.95" hidden="false" customHeight="true" outlineLevel="0" collapsed="false">
      <c r="A656" s="49" t="s">
        <v>400</v>
      </c>
      <c r="B656" s="50" t="n">
        <v>4</v>
      </c>
      <c r="C656" s="50" t="n">
        <v>0</v>
      </c>
      <c r="D656" s="50" t="n">
        <v>2</v>
      </c>
      <c r="E656" s="50" t="n">
        <v>0</v>
      </c>
      <c r="F656" s="50" t="n">
        <v>0</v>
      </c>
      <c r="G656" s="50" t="n">
        <v>53</v>
      </c>
      <c r="H656" s="50" t="n">
        <v>2</v>
      </c>
      <c r="I656" s="50" t="n">
        <v>55</v>
      </c>
      <c r="J656" s="50"/>
      <c r="K656" s="50"/>
      <c r="L656" s="50"/>
      <c r="M656" s="50" t="n">
        <v>6</v>
      </c>
      <c r="N656" s="50" t="n">
        <v>54</v>
      </c>
      <c r="O656" s="51" t="n">
        <v>43</v>
      </c>
      <c r="P656" s="51" t="n">
        <v>48</v>
      </c>
      <c r="Q656" s="51" t="n">
        <v>44</v>
      </c>
      <c r="R656" s="50" t="n">
        <v>1</v>
      </c>
      <c r="S656" s="50" t="n">
        <v>333</v>
      </c>
      <c r="T656" s="50" t="n">
        <v>68</v>
      </c>
      <c r="U656" s="52" t="n">
        <f aca="false">IF(T656&lt;&gt;0,T656/S656,"")</f>
        <v>0.204204204204204</v>
      </c>
    </row>
    <row r="657" s="2" customFormat="true" ht="12.95" hidden="false" customHeight="true" outlineLevel="0" collapsed="false">
      <c r="A657" s="49" t="s">
        <v>401</v>
      </c>
      <c r="B657" s="50" t="n">
        <v>10</v>
      </c>
      <c r="C657" s="50" t="n">
        <v>0</v>
      </c>
      <c r="D657" s="50" t="n">
        <v>0</v>
      </c>
      <c r="E657" s="50" t="n">
        <v>1</v>
      </c>
      <c r="F657" s="50" t="n">
        <v>1</v>
      </c>
      <c r="G657" s="50" t="n">
        <v>151</v>
      </c>
      <c r="H657" s="50" t="n">
        <v>9</v>
      </c>
      <c r="I657" s="50" t="n">
        <v>157</v>
      </c>
      <c r="J657" s="50"/>
      <c r="K657" s="50"/>
      <c r="L657" s="50"/>
      <c r="M657" s="50" t="n">
        <v>9</v>
      </c>
      <c r="N657" s="50" t="n">
        <v>154</v>
      </c>
      <c r="O657" s="51" t="n">
        <v>113</v>
      </c>
      <c r="P657" s="51" t="n">
        <v>122</v>
      </c>
      <c r="Q657" s="51" t="n">
        <v>124</v>
      </c>
      <c r="R657" s="50" t="n">
        <v>15</v>
      </c>
      <c r="S657" s="50" t="n">
        <v>1037</v>
      </c>
      <c r="T657" s="50" t="n">
        <v>186</v>
      </c>
      <c r="U657" s="52" t="n">
        <f aca="false">IF(T657&lt;&gt;0,T657/S657,"")</f>
        <v>0.179363548698168</v>
      </c>
    </row>
    <row r="658" s="2" customFormat="true" ht="12.95" hidden="false" customHeight="true" outlineLevel="0" collapsed="false">
      <c r="A658" s="49" t="s">
        <v>402</v>
      </c>
      <c r="B658" s="50" t="n">
        <v>8</v>
      </c>
      <c r="C658" s="50" t="n">
        <v>1</v>
      </c>
      <c r="D658" s="50" t="n">
        <v>0</v>
      </c>
      <c r="E658" s="50" t="n">
        <v>0</v>
      </c>
      <c r="F658" s="50" t="n">
        <v>0</v>
      </c>
      <c r="G658" s="50" t="n">
        <v>151</v>
      </c>
      <c r="H658" s="50" t="n">
        <v>9</v>
      </c>
      <c r="I658" s="50" t="n">
        <v>155</v>
      </c>
      <c r="J658" s="50"/>
      <c r="K658" s="50"/>
      <c r="L658" s="50"/>
      <c r="M658" s="50" t="n">
        <v>8</v>
      </c>
      <c r="N658" s="50" t="n">
        <v>153</v>
      </c>
      <c r="O658" s="51" t="n">
        <v>109</v>
      </c>
      <c r="P658" s="51" t="n">
        <v>116</v>
      </c>
      <c r="Q658" s="51" t="n">
        <v>120</v>
      </c>
      <c r="R658" s="50" t="n">
        <v>7</v>
      </c>
      <c r="S658" s="50" t="n">
        <v>711</v>
      </c>
      <c r="T658" s="50" t="n">
        <v>183</v>
      </c>
      <c r="U658" s="52" t="n">
        <f aca="false">IF(T658&lt;&gt;0,T658/S658,"")</f>
        <v>0.257383966244726</v>
      </c>
    </row>
    <row r="659" s="2" customFormat="true" ht="12.95" hidden="false" customHeight="true" outlineLevel="0" collapsed="false">
      <c r="A659" s="49" t="s">
        <v>403</v>
      </c>
      <c r="B659" s="50" t="n">
        <v>9</v>
      </c>
      <c r="C659" s="50" t="n">
        <v>1</v>
      </c>
      <c r="D659" s="50" t="n">
        <v>0</v>
      </c>
      <c r="E659" s="50" t="n">
        <v>0</v>
      </c>
      <c r="F659" s="50" t="n">
        <v>1</v>
      </c>
      <c r="G659" s="50" t="n">
        <v>125</v>
      </c>
      <c r="H659" s="50" t="n">
        <v>3</v>
      </c>
      <c r="I659" s="50" t="n">
        <v>123</v>
      </c>
      <c r="J659" s="50"/>
      <c r="K659" s="50"/>
      <c r="L659" s="50"/>
      <c r="M659" s="50" t="n">
        <v>12</v>
      </c>
      <c r="N659" s="50" t="n">
        <v>124</v>
      </c>
      <c r="O659" s="51" t="n">
        <v>83</v>
      </c>
      <c r="P659" s="51" t="n">
        <v>85</v>
      </c>
      <c r="Q659" s="51" t="n">
        <v>88</v>
      </c>
      <c r="R659" s="50" t="n">
        <v>7</v>
      </c>
      <c r="S659" s="50" t="n">
        <v>723</v>
      </c>
      <c r="T659" s="50" t="n">
        <v>145</v>
      </c>
      <c r="U659" s="52" t="n">
        <f aca="false">IF(T659&lt;&gt;0,T659/S659,"")</f>
        <v>0.200553250345781</v>
      </c>
    </row>
    <row r="660" s="2" customFormat="true" ht="12.95" hidden="false" customHeight="true" outlineLevel="0" collapsed="false">
      <c r="A660" s="49" t="s">
        <v>404</v>
      </c>
      <c r="B660" s="50" t="n">
        <v>11</v>
      </c>
      <c r="C660" s="50" t="n">
        <v>0</v>
      </c>
      <c r="D660" s="50" t="n">
        <v>1</v>
      </c>
      <c r="E660" s="50" t="n">
        <v>0</v>
      </c>
      <c r="F660" s="50" t="n">
        <v>2</v>
      </c>
      <c r="G660" s="50" t="n">
        <v>70</v>
      </c>
      <c r="H660" s="50" t="n">
        <v>3</v>
      </c>
      <c r="I660" s="50" t="n">
        <v>72</v>
      </c>
      <c r="J660" s="50"/>
      <c r="K660" s="50"/>
      <c r="L660" s="50"/>
      <c r="M660" s="50" t="n">
        <v>14</v>
      </c>
      <c r="N660" s="50" t="n">
        <v>69</v>
      </c>
      <c r="O660" s="51" t="n">
        <v>62</v>
      </c>
      <c r="P660" s="51" t="n">
        <v>67</v>
      </c>
      <c r="Q660" s="51" t="n">
        <v>63</v>
      </c>
      <c r="R660" s="50" t="n">
        <v>4</v>
      </c>
      <c r="S660" s="50" t="n">
        <v>499</v>
      </c>
      <c r="T660" s="50" t="n">
        <v>96</v>
      </c>
      <c r="U660" s="52" t="n">
        <f aca="false">IF(T660&lt;&gt;0,T660/S660,"")</f>
        <v>0.192384769539078</v>
      </c>
    </row>
    <row r="661" s="2" customFormat="true" ht="12.95" hidden="false" customHeight="true" outlineLevel="0" collapsed="false">
      <c r="A661" s="49" t="s">
        <v>405</v>
      </c>
      <c r="B661" s="50" t="n">
        <v>5</v>
      </c>
      <c r="C661" s="50" t="n">
        <v>0</v>
      </c>
      <c r="D661" s="50" t="n">
        <v>2</v>
      </c>
      <c r="E661" s="50" t="n">
        <v>1</v>
      </c>
      <c r="F661" s="50" t="n">
        <v>1</v>
      </c>
      <c r="G661" s="50" t="n">
        <v>126</v>
      </c>
      <c r="H661" s="50" t="n">
        <v>4</v>
      </c>
      <c r="I661" s="50" t="n">
        <v>128</v>
      </c>
      <c r="J661" s="50"/>
      <c r="K661" s="50"/>
      <c r="L661" s="50"/>
      <c r="M661" s="50" t="n">
        <v>7</v>
      </c>
      <c r="N661" s="50" t="n">
        <v>122</v>
      </c>
      <c r="O661" s="51" t="n">
        <v>82</v>
      </c>
      <c r="P661" s="51" t="n">
        <v>85</v>
      </c>
      <c r="Q661" s="51" t="n">
        <v>89</v>
      </c>
      <c r="R661" s="50" t="n">
        <v>8</v>
      </c>
      <c r="S661" s="50" t="n">
        <v>528</v>
      </c>
      <c r="T661" s="50" t="n">
        <v>146</v>
      </c>
      <c r="U661" s="52" t="n">
        <f aca="false">IF(T661&lt;&gt;0,T661/S661,"")</f>
        <v>0.276515151515151</v>
      </c>
    </row>
    <row r="662" s="2" customFormat="true" ht="12.95" hidden="false" customHeight="true" outlineLevel="0" collapsed="false">
      <c r="A662" s="49" t="s">
        <v>166</v>
      </c>
      <c r="B662" s="50" t="n">
        <v>2</v>
      </c>
      <c r="C662" s="50" t="n">
        <v>0</v>
      </c>
      <c r="D662" s="50" t="n">
        <v>0</v>
      </c>
      <c r="E662" s="50" t="n">
        <v>0</v>
      </c>
      <c r="F662" s="50" t="n">
        <v>0</v>
      </c>
      <c r="G662" s="50" t="n">
        <v>51</v>
      </c>
      <c r="H662" s="50" t="n">
        <v>1</v>
      </c>
      <c r="I662" s="50" t="n">
        <v>53</v>
      </c>
      <c r="J662" s="50"/>
      <c r="K662" s="50"/>
      <c r="L662" s="50"/>
      <c r="M662" s="50" t="n">
        <v>2</v>
      </c>
      <c r="N662" s="50" t="n">
        <v>52</v>
      </c>
      <c r="O662" s="51" t="n">
        <v>33</v>
      </c>
      <c r="P662" s="51" t="n">
        <v>35</v>
      </c>
      <c r="Q662" s="51" t="n">
        <v>33</v>
      </c>
      <c r="R662" s="46"/>
      <c r="S662" s="46"/>
      <c r="T662" s="50" t="n">
        <v>63</v>
      </c>
      <c r="U662" s="48"/>
    </row>
    <row r="663" s="56" customFormat="true" ht="12.95" hidden="false" customHeight="true" outlineLevel="0" collapsed="false">
      <c r="A663" s="53" t="s">
        <v>40</v>
      </c>
      <c r="B663" s="54" t="n">
        <f aca="false">SUM(B645:B662)</f>
        <v>109</v>
      </c>
      <c r="C663" s="54" t="n">
        <f aca="false">SUM(C645:C662)</f>
        <v>5</v>
      </c>
      <c r="D663" s="54" t="n">
        <f aca="false">SUM(D645:D662)</f>
        <v>9</v>
      </c>
      <c r="E663" s="54" t="n">
        <f aca="false">SUM(E645:E662)</f>
        <v>6</v>
      </c>
      <c r="F663" s="54" t="n">
        <f aca="false">SUM(F645:F662)</f>
        <v>9</v>
      </c>
      <c r="G663" s="54" t="n">
        <f aca="false">SUM(G645:G662)</f>
        <v>2044</v>
      </c>
      <c r="H663" s="54" t="n">
        <f aca="false">SUM(H645:H662)</f>
        <v>91</v>
      </c>
      <c r="I663" s="54" t="n">
        <f aca="false">SUM(I645:I662)</f>
        <v>2104</v>
      </c>
      <c r="J663" s="54" t="n">
        <f aca="false">SUM(J645:J662)</f>
        <v>0</v>
      </c>
      <c r="K663" s="54" t="n">
        <f aca="false">SUM(K645:K662)</f>
        <v>0</v>
      </c>
      <c r="L663" s="54" t="n">
        <f aca="false">SUM(L645:L662)</f>
        <v>0</v>
      </c>
      <c r="M663" s="54" t="n">
        <f aca="false">SUM(M645:M662)</f>
        <v>123</v>
      </c>
      <c r="N663" s="54" t="n">
        <f aca="false">SUM(N645:N662)</f>
        <v>2061</v>
      </c>
      <c r="O663" s="54" t="n">
        <f aca="false">SUM(O645:O662)</f>
        <v>1514</v>
      </c>
      <c r="P663" s="54" t="n">
        <f aca="false">SUM(P645:P662)</f>
        <v>1601</v>
      </c>
      <c r="Q663" s="54" t="n">
        <f aca="false">SUM(Q645:Q662)</f>
        <v>1604</v>
      </c>
      <c r="R663" s="54" t="n">
        <f aca="false">SUM(R645:R662)</f>
        <v>150</v>
      </c>
      <c r="S663" s="54" t="n">
        <f aca="false">SUM(S645:S662)</f>
        <v>9269</v>
      </c>
      <c r="T663" s="54" t="n">
        <f aca="false">SUM(T645:T662)</f>
        <v>2451</v>
      </c>
      <c r="U663" s="55" t="n">
        <f aca="false">IF(T663&lt;&gt;0,T663/S663,"")</f>
        <v>0.264429819829539</v>
      </c>
    </row>
    <row r="664" s="2" customFormat="true" ht="12.95" hidden="false" customHeight="true" outlineLevel="0" collapsed="false">
      <c r="A664" s="3"/>
      <c r="R664" s="57"/>
      <c r="S664" s="57"/>
      <c r="T664" s="57"/>
      <c r="U664" s="58"/>
    </row>
    <row r="665" s="2" customFormat="true" ht="12.95" hidden="false" customHeight="true" outlineLevel="0" collapsed="false">
      <c r="A665" s="41" t="s">
        <v>406</v>
      </c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60"/>
    </row>
    <row r="666" s="2" customFormat="true" ht="12.95" hidden="false" customHeight="true" outlineLevel="0" collapsed="false">
      <c r="A666" s="49" t="s">
        <v>407</v>
      </c>
      <c r="B666" s="50" t="n">
        <v>19</v>
      </c>
      <c r="C666" s="50" t="n">
        <v>0</v>
      </c>
      <c r="D666" s="50" t="n">
        <v>1</v>
      </c>
      <c r="E666" s="50" t="n">
        <v>0</v>
      </c>
      <c r="F666" s="50" t="n">
        <v>0</v>
      </c>
      <c r="G666" s="50" t="n">
        <v>201</v>
      </c>
      <c r="H666" s="50" t="n">
        <v>22</v>
      </c>
      <c r="I666" s="50" t="n">
        <v>229</v>
      </c>
      <c r="J666" s="50"/>
      <c r="K666" s="50"/>
      <c r="L666" s="50"/>
      <c r="M666" s="50" t="n">
        <v>14</v>
      </c>
      <c r="N666" s="50" t="n">
        <v>224</v>
      </c>
      <c r="O666" s="51" t="n">
        <v>191</v>
      </c>
      <c r="P666" s="51" t="n">
        <v>153</v>
      </c>
      <c r="Q666" s="51" t="n">
        <v>152</v>
      </c>
      <c r="R666" s="63" t="n">
        <v>24</v>
      </c>
      <c r="S666" s="50" t="n">
        <v>712</v>
      </c>
      <c r="T666" s="50" t="n">
        <v>275</v>
      </c>
      <c r="U666" s="52" t="n">
        <f aca="false">IF(T666&lt;&gt;0,T666/S666,"")</f>
        <v>0.38623595505618</v>
      </c>
    </row>
    <row r="667" s="2" customFormat="true" ht="12.95" hidden="false" customHeight="true" outlineLevel="0" collapsed="false">
      <c r="A667" s="49" t="s">
        <v>408</v>
      </c>
      <c r="B667" s="50" t="n">
        <v>19</v>
      </c>
      <c r="C667" s="50" t="n">
        <v>1</v>
      </c>
      <c r="D667" s="50" t="n">
        <v>0</v>
      </c>
      <c r="E667" s="50" t="n">
        <v>0</v>
      </c>
      <c r="F667" s="50" t="n">
        <v>0</v>
      </c>
      <c r="G667" s="50" t="n">
        <v>327</v>
      </c>
      <c r="H667" s="50" t="n">
        <v>35</v>
      </c>
      <c r="I667" s="50" t="n">
        <v>354</v>
      </c>
      <c r="J667" s="50"/>
      <c r="K667" s="50"/>
      <c r="L667" s="50"/>
      <c r="M667" s="50" t="n">
        <v>14</v>
      </c>
      <c r="N667" s="50" t="n">
        <v>353</v>
      </c>
      <c r="O667" s="51" t="n">
        <v>283</v>
      </c>
      <c r="P667" s="51" t="n">
        <v>233</v>
      </c>
      <c r="Q667" s="51" t="n">
        <v>240</v>
      </c>
      <c r="R667" s="63" t="n">
        <v>35</v>
      </c>
      <c r="S667" s="50" t="n">
        <v>1321</v>
      </c>
      <c r="T667" s="50" t="n">
        <v>417</v>
      </c>
      <c r="U667" s="52" t="n">
        <f aca="false">IF(T667&lt;&gt;0,T667/S667,"")</f>
        <v>0.315669947009841</v>
      </c>
    </row>
    <row r="668" s="2" customFormat="true" ht="12.95" hidden="false" customHeight="true" outlineLevel="0" collapsed="false">
      <c r="A668" s="49" t="s">
        <v>409</v>
      </c>
      <c r="B668" s="50" t="n">
        <v>13</v>
      </c>
      <c r="C668" s="50" t="n">
        <v>0</v>
      </c>
      <c r="D668" s="50" t="n">
        <v>0</v>
      </c>
      <c r="E668" s="50" t="n">
        <v>0</v>
      </c>
      <c r="F668" s="50" t="n">
        <v>0</v>
      </c>
      <c r="G668" s="50" t="n">
        <v>178</v>
      </c>
      <c r="H668" s="50" t="n">
        <v>16</v>
      </c>
      <c r="I668" s="50" t="n">
        <v>199</v>
      </c>
      <c r="J668" s="50"/>
      <c r="K668" s="50"/>
      <c r="L668" s="50"/>
      <c r="M668" s="50" t="n">
        <v>6</v>
      </c>
      <c r="N668" s="50" t="n">
        <v>196</v>
      </c>
      <c r="O668" s="51" t="n">
        <v>131</v>
      </c>
      <c r="P668" s="51" t="n">
        <v>158</v>
      </c>
      <c r="Q668" s="51" t="n">
        <v>117</v>
      </c>
      <c r="R668" s="63" t="n">
        <v>19</v>
      </c>
      <c r="S668" s="50" t="n">
        <v>464</v>
      </c>
      <c r="T668" s="50" t="n">
        <v>235</v>
      </c>
      <c r="U668" s="52" t="n">
        <f aca="false">IF(T668&lt;&gt;0,T668/S668,"")</f>
        <v>0.506465517241379</v>
      </c>
    </row>
    <row r="669" s="2" customFormat="true" ht="12.95" hidden="false" customHeight="true" outlineLevel="0" collapsed="false">
      <c r="A669" s="49" t="s">
        <v>410</v>
      </c>
      <c r="B669" s="50" t="n">
        <v>10</v>
      </c>
      <c r="C669" s="50" t="n">
        <v>2</v>
      </c>
      <c r="D669" s="50" t="n">
        <v>0</v>
      </c>
      <c r="E669" s="50" t="n">
        <v>0</v>
      </c>
      <c r="F669" s="50" t="n">
        <v>0</v>
      </c>
      <c r="G669" s="50" t="n">
        <v>130</v>
      </c>
      <c r="H669" s="50" t="n">
        <v>4</v>
      </c>
      <c r="I669" s="50" t="n">
        <v>131</v>
      </c>
      <c r="J669" s="50"/>
      <c r="K669" s="50"/>
      <c r="L669" s="50"/>
      <c r="M669" s="50" t="n">
        <v>10</v>
      </c>
      <c r="N669" s="50" t="n">
        <v>130</v>
      </c>
      <c r="O669" s="51" t="n">
        <v>96</v>
      </c>
      <c r="P669" s="51" t="n">
        <v>87</v>
      </c>
      <c r="Q669" s="51" t="n">
        <v>82</v>
      </c>
      <c r="R669" s="63" t="n">
        <v>14</v>
      </c>
      <c r="S669" s="50" t="n">
        <v>457</v>
      </c>
      <c r="T669" s="50" t="n">
        <v>164</v>
      </c>
      <c r="U669" s="52" t="n">
        <f aca="false">IF(T669&lt;&gt;0,T669/S669,"")</f>
        <v>0.358862144420131</v>
      </c>
    </row>
    <row r="670" s="2" customFormat="true" ht="12.95" hidden="false" customHeight="true" outlineLevel="0" collapsed="false">
      <c r="A670" s="49" t="s">
        <v>411</v>
      </c>
      <c r="B670" s="50" t="n">
        <v>15</v>
      </c>
      <c r="C670" s="50" t="n">
        <v>0</v>
      </c>
      <c r="D670" s="50" t="n">
        <v>0</v>
      </c>
      <c r="E670" s="50" t="n">
        <v>0</v>
      </c>
      <c r="F670" s="50" t="n">
        <v>0</v>
      </c>
      <c r="G670" s="50" t="n">
        <v>248</v>
      </c>
      <c r="H670" s="50" t="n">
        <v>27</v>
      </c>
      <c r="I670" s="50" t="n">
        <v>272</v>
      </c>
      <c r="J670" s="50"/>
      <c r="K670" s="50"/>
      <c r="L670" s="50"/>
      <c r="M670" s="50" t="n">
        <v>10</v>
      </c>
      <c r="N670" s="50" t="n">
        <v>268</v>
      </c>
      <c r="O670" s="51" t="n">
        <v>172</v>
      </c>
      <c r="P670" s="51" t="n">
        <v>200</v>
      </c>
      <c r="Q670" s="51" t="n">
        <v>158</v>
      </c>
      <c r="R670" s="63" t="n">
        <v>15</v>
      </c>
      <c r="S670" s="50" t="n">
        <v>831</v>
      </c>
      <c r="T670" s="50" t="n">
        <v>321</v>
      </c>
      <c r="U670" s="52" t="n">
        <f aca="false">IF(T670&lt;&gt;0,T670/S670,"")</f>
        <v>0.386281588447653</v>
      </c>
    </row>
    <row r="671" s="2" customFormat="true" ht="12.95" hidden="false" customHeight="true" outlineLevel="0" collapsed="false">
      <c r="A671" s="49" t="s">
        <v>412</v>
      </c>
      <c r="B671" s="50" t="n">
        <v>22</v>
      </c>
      <c r="C671" s="50" t="n">
        <v>3</v>
      </c>
      <c r="D671" s="50" t="n">
        <v>0</v>
      </c>
      <c r="E671" s="50" t="n">
        <v>0</v>
      </c>
      <c r="F671" s="50" t="n">
        <v>0</v>
      </c>
      <c r="G671" s="50" t="n">
        <v>277</v>
      </c>
      <c r="H671" s="50" t="n">
        <v>44</v>
      </c>
      <c r="I671" s="50" t="n">
        <v>312</v>
      </c>
      <c r="J671" s="50"/>
      <c r="K671" s="50"/>
      <c r="L671" s="50"/>
      <c r="M671" s="50" t="n">
        <v>22</v>
      </c>
      <c r="N671" s="50" t="n">
        <v>310</v>
      </c>
      <c r="O671" s="51" t="n">
        <v>161</v>
      </c>
      <c r="P671" s="51" t="n">
        <v>143</v>
      </c>
      <c r="Q671" s="51" t="n">
        <v>124</v>
      </c>
      <c r="R671" s="63" t="n">
        <v>16</v>
      </c>
      <c r="S671" s="50" t="n">
        <v>949</v>
      </c>
      <c r="T671" s="50" t="n">
        <v>394</v>
      </c>
      <c r="U671" s="52" t="n">
        <f aca="false">IF(T671&lt;&gt;0,T671/S671,"")</f>
        <v>0.415173867228662</v>
      </c>
    </row>
    <row r="672" s="2" customFormat="true" ht="12.95" hidden="false" customHeight="true" outlineLevel="0" collapsed="false">
      <c r="A672" s="49" t="s">
        <v>413</v>
      </c>
      <c r="B672" s="50" t="n">
        <v>16</v>
      </c>
      <c r="C672" s="50" t="n">
        <v>0</v>
      </c>
      <c r="D672" s="50" t="n">
        <v>0</v>
      </c>
      <c r="E672" s="50" t="n">
        <v>0</v>
      </c>
      <c r="F672" s="50" t="n">
        <v>1</v>
      </c>
      <c r="G672" s="50" t="n">
        <v>135</v>
      </c>
      <c r="H672" s="50" t="n">
        <v>18</v>
      </c>
      <c r="I672" s="50" t="n">
        <v>152</v>
      </c>
      <c r="J672" s="50"/>
      <c r="K672" s="50"/>
      <c r="L672" s="50"/>
      <c r="M672" s="50" t="n">
        <v>15</v>
      </c>
      <c r="N672" s="50" t="n">
        <v>153</v>
      </c>
      <c r="O672" s="51" t="n">
        <v>84</v>
      </c>
      <c r="P672" s="51" t="n">
        <v>72</v>
      </c>
      <c r="Q672" s="51" t="n">
        <v>76</v>
      </c>
      <c r="R672" s="63" t="n">
        <v>0</v>
      </c>
      <c r="S672" s="50" t="n">
        <v>651</v>
      </c>
      <c r="T672" s="50" t="n">
        <v>190</v>
      </c>
      <c r="U672" s="52" t="n">
        <f aca="false">IF(T672&lt;&gt;0,T672/S672,"")</f>
        <v>0.291858678955453</v>
      </c>
    </row>
    <row r="673" s="2" customFormat="true" ht="12.95" hidden="false" customHeight="true" outlineLevel="0" collapsed="false">
      <c r="A673" s="49" t="s">
        <v>414</v>
      </c>
      <c r="B673" s="50" t="n">
        <v>19</v>
      </c>
      <c r="C673" s="50" t="n">
        <v>1</v>
      </c>
      <c r="D673" s="50" t="n">
        <v>2</v>
      </c>
      <c r="E673" s="50" t="n">
        <v>1</v>
      </c>
      <c r="F673" s="50" t="n">
        <v>0</v>
      </c>
      <c r="G673" s="50" t="n">
        <v>308</v>
      </c>
      <c r="H673" s="50" t="n">
        <v>33</v>
      </c>
      <c r="I673" s="50" t="n">
        <v>338</v>
      </c>
      <c r="J673" s="50"/>
      <c r="K673" s="50"/>
      <c r="L673" s="50"/>
      <c r="M673" s="50" t="n">
        <v>18</v>
      </c>
      <c r="N673" s="50" t="n">
        <v>343</v>
      </c>
      <c r="O673" s="51" t="n">
        <v>276</v>
      </c>
      <c r="P673" s="51" t="n">
        <v>233</v>
      </c>
      <c r="Q673" s="51" t="n">
        <v>212</v>
      </c>
      <c r="R673" s="63" t="n">
        <v>7</v>
      </c>
      <c r="S673" s="50" t="n">
        <v>1013</v>
      </c>
      <c r="T673" s="50" t="n">
        <v>405</v>
      </c>
      <c r="U673" s="52" t="n">
        <f aca="false">IF(T673&lt;&gt;0,T673/S673,"")</f>
        <v>0.399802566633761</v>
      </c>
    </row>
    <row r="674" s="2" customFormat="true" ht="12.95" hidden="false" customHeight="true" outlineLevel="0" collapsed="false">
      <c r="A674" s="49" t="s">
        <v>415</v>
      </c>
      <c r="B674" s="50" t="n">
        <v>13</v>
      </c>
      <c r="C674" s="50" t="n">
        <v>0</v>
      </c>
      <c r="D674" s="50" t="n">
        <v>0</v>
      </c>
      <c r="E674" s="50" t="n">
        <v>2</v>
      </c>
      <c r="F674" s="50" t="n">
        <v>0</v>
      </c>
      <c r="G674" s="50" t="n">
        <v>115</v>
      </c>
      <c r="H674" s="50" t="n">
        <v>9</v>
      </c>
      <c r="I674" s="50" t="n">
        <v>117</v>
      </c>
      <c r="J674" s="50"/>
      <c r="K674" s="50"/>
      <c r="L674" s="50"/>
      <c r="M674" s="50" t="n">
        <v>14</v>
      </c>
      <c r="N674" s="50" t="n">
        <v>117</v>
      </c>
      <c r="O674" s="51" t="n">
        <v>93</v>
      </c>
      <c r="P674" s="51" t="n">
        <v>83</v>
      </c>
      <c r="Q674" s="51" t="n">
        <v>70</v>
      </c>
      <c r="R674" s="63" t="n">
        <v>13</v>
      </c>
      <c r="S674" s="50" t="n">
        <v>520</v>
      </c>
      <c r="T674" s="50" t="n">
        <v>151</v>
      </c>
      <c r="U674" s="52" t="n">
        <f aca="false">IF(T674&lt;&gt;0,T674/S674,"")</f>
        <v>0.290384615384615</v>
      </c>
    </row>
    <row r="675" s="2" customFormat="true" ht="12.95" hidden="false" customHeight="true" outlineLevel="0" collapsed="false">
      <c r="A675" s="49" t="s">
        <v>416</v>
      </c>
      <c r="B675" s="50" t="n">
        <v>16</v>
      </c>
      <c r="C675" s="50" t="n">
        <v>1</v>
      </c>
      <c r="D675" s="50" t="n">
        <v>0</v>
      </c>
      <c r="E675" s="50" t="n">
        <v>1</v>
      </c>
      <c r="F675" s="50" t="n">
        <v>0</v>
      </c>
      <c r="G675" s="50" t="n">
        <v>207</v>
      </c>
      <c r="H675" s="50" t="n">
        <v>26</v>
      </c>
      <c r="I675" s="50" t="n">
        <v>226</v>
      </c>
      <c r="J675" s="50"/>
      <c r="K675" s="50"/>
      <c r="L675" s="50"/>
      <c r="M675" s="50" t="n">
        <v>15</v>
      </c>
      <c r="N675" s="50" t="n">
        <v>222</v>
      </c>
      <c r="O675" s="51" t="n">
        <v>177</v>
      </c>
      <c r="P675" s="51" t="n">
        <v>166</v>
      </c>
      <c r="Q675" s="51" t="n">
        <v>149</v>
      </c>
      <c r="R675" s="63" t="n">
        <v>25</v>
      </c>
      <c r="S675" s="50" t="n">
        <v>962</v>
      </c>
      <c r="T675" s="50" t="n">
        <v>279</v>
      </c>
      <c r="U675" s="52" t="n">
        <f aca="false">IF(T675&lt;&gt;0,T675/S675,"")</f>
        <v>0.29002079002079</v>
      </c>
    </row>
    <row r="676" s="2" customFormat="true" ht="12.95" hidden="false" customHeight="true" outlineLevel="0" collapsed="false">
      <c r="A676" s="49" t="s">
        <v>166</v>
      </c>
      <c r="B676" s="50" t="n">
        <v>7</v>
      </c>
      <c r="C676" s="50" t="n">
        <v>1</v>
      </c>
      <c r="D676" s="50" t="n">
        <v>0</v>
      </c>
      <c r="E676" s="50" t="n">
        <v>0</v>
      </c>
      <c r="F676" s="50" t="n">
        <v>0</v>
      </c>
      <c r="G676" s="50" t="n">
        <v>78</v>
      </c>
      <c r="H676" s="50" t="n">
        <v>9</v>
      </c>
      <c r="I676" s="50" t="n">
        <v>84</v>
      </c>
      <c r="J676" s="50"/>
      <c r="K676" s="50"/>
      <c r="L676" s="50"/>
      <c r="M676" s="50" t="n">
        <v>7</v>
      </c>
      <c r="N676" s="50" t="n">
        <v>83</v>
      </c>
      <c r="O676" s="51" t="n">
        <v>58</v>
      </c>
      <c r="P676" s="51" t="n">
        <v>64</v>
      </c>
      <c r="Q676" s="51" t="n">
        <v>57</v>
      </c>
      <c r="R676" s="74"/>
      <c r="S676" s="46"/>
      <c r="T676" s="50" t="n">
        <v>113</v>
      </c>
      <c r="U676" s="48"/>
    </row>
    <row r="677" s="56" customFormat="true" ht="12.95" hidden="false" customHeight="true" outlineLevel="0" collapsed="false">
      <c r="A677" s="53" t="s">
        <v>40</v>
      </c>
      <c r="B677" s="54" t="n">
        <f aca="false">SUM(B666:B676)</f>
        <v>169</v>
      </c>
      <c r="C677" s="54" t="n">
        <f aca="false">SUM(C666:C676)</f>
        <v>9</v>
      </c>
      <c r="D677" s="54" t="n">
        <f aca="false">SUM(D666:D676)</f>
        <v>3</v>
      </c>
      <c r="E677" s="54" t="n">
        <f aca="false">SUM(E666:E676)</f>
        <v>4</v>
      </c>
      <c r="F677" s="54" t="n">
        <f aca="false">SUM(F666:F676)</f>
        <v>1</v>
      </c>
      <c r="G677" s="54" t="n">
        <f aca="false">SUM(G666:G676)</f>
        <v>2204</v>
      </c>
      <c r="H677" s="54" t="n">
        <f aca="false">SUM(H666:H676)</f>
        <v>243</v>
      </c>
      <c r="I677" s="54" t="n">
        <f aca="false">SUM(I666:I676)</f>
        <v>2414</v>
      </c>
      <c r="J677" s="54" t="n">
        <f aca="false">SUM(J666:J676)</f>
        <v>0</v>
      </c>
      <c r="K677" s="54" t="n">
        <f aca="false">SUM(K666:K676)</f>
        <v>0</v>
      </c>
      <c r="L677" s="54" t="n">
        <f aca="false">SUM(L666:L676)</f>
        <v>0</v>
      </c>
      <c r="M677" s="54" t="n">
        <f aca="false">SUM(M666:M676)</f>
        <v>145</v>
      </c>
      <c r="N677" s="54" t="n">
        <f aca="false">SUM(N666:N676)</f>
        <v>2399</v>
      </c>
      <c r="O677" s="54" t="n">
        <f aca="false">SUM(O666:O676)</f>
        <v>1722</v>
      </c>
      <c r="P677" s="54" t="n">
        <f aca="false">SUM(P666:P676)</f>
        <v>1592</v>
      </c>
      <c r="Q677" s="54" t="n">
        <f aca="false">SUM(Q666:Q676)</f>
        <v>1437</v>
      </c>
      <c r="R677" s="54" t="n">
        <f aca="false">SUM(R666:R676)</f>
        <v>168</v>
      </c>
      <c r="S677" s="54" t="n">
        <f aca="false">SUM(S666:S676)</f>
        <v>7880</v>
      </c>
      <c r="T677" s="54" t="n">
        <f aca="false">SUM(T666:T676)</f>
        <v>2944</v>
      </c>
      <c r="U677" s="55" t="n">
        <f aca="false">IF(T677&lt;&gt;0,T677/S677,"")</f>
        <v>0.373604060913706</v>
      </c>
    </row>
    <row r="678" s="2" customFormat="true" ht="12.95" hidden="false" customHeight="true" outlineLevel="0" collapsed="false">
      <c r="A678" s="20"/>
      <c r="R678" s="57"/>
      <c r="S678" s="57"/>
      <c r="T678" s="57"/>
      <c r="U678" s="58"/>
    </row>
    <row r="679" s="2" customFormat="true" ht="12.95" hidden="false" customHeight="true" outlineLevel="0" collapsed="false">
      <c r="A679" s="41" t="s">
        <v>417</v>
      </c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60"/>
    </row>
    <row r="680" s="2" customFormat="true" ht="12.95" hidden="false" customHeight="true" outlineLevel="0" collapsed="false">
      <c r="A680" s="49" t="n">
        <v>1</v>
      </c>
      <c r="B680" s="50" t="n">
        <v>28</v>
      </c>
      <c r="C680" s="50" t="n">
        <v>3</v>
      </c>
      <c r="D680" s="50" t="n">
        <v>1</v>
      </c>
      <c r="E680" s="50" t="n">
        <v>1</v>
      </c>
      <c r="F680" s="50" t="n">
        <v>2</v>
      </c>
      <c r="G680" s="50" t="n">
        <v>96</v>
      </c>
      <c r="H680" s="50" t="n">
        <v>22</v>
      </c>
      <c r="I680" s="50" t="n">
        <v>102</v>
      </c>
      <c r="J680" s="50" t="n">
        <v>32</v>
      </c>
      <c r="K680" s="50" t="n">
        <v>72</v>
      </c>
      <c r="L680" s="50" t="n">
        <v>32</v>
      </c>
      <c r="M680" s="50"/>
      <c r="N680" s="50"/>
      <c r="O680" s="51" t="n">
        <v>124</v>
      </c>
      <c r="P680" s="51" t="n">
        <v>126</v>
      </c>
      <c r="Q680" s="51" t="n">
        <v>128</v>
      </c>
      <c r="R680" s="63" t="n">
        <v>9</v>
      </c>
      <c r="S680" s="50" t="n">
        <v>901</v>
      </c>
      <c r="T680" s="50" t="n">
        <v>160</v>
      </c>
      <c r="U680" s="52" t="n">
        <f aca="false">IF(T680&lt;&gt;0,T680/S680,"")</f>
        <v>0.177580466148724</v>
      </c>
    </row>
    <row r="681" s="2" customFormat="true" ht="12.95" hidden="false" customHeight="true" outlineLevel="0" collapsed="false">
      <c r="A681" s="49" t="n">
        <v>2</v>
      </c>
      <c r="B681" s="50" t="n">
        <v>17</v>
      </c>
      <c r="C681" s="50" t="n">
        <v>0</v>
      </c>
      <c r="D681" s="50" t="n">
        <v>1</v>
      </c>
      <c r="E681" s="50" t="n">
        <v>0</v>
      </c>
      <c r="F681" s="50" t="n">
        <v>2</v>
      </c>
      <c r="G681" s="50" t="n">
        <v>108</v>
      </c>
      <c r="H681" s="50" t="n">
        <v>15</v>
      </c>
      <c r="I681" s="50" t="n">
        <v>115</v>
      </c>
      <c r="J681" s="50" t="n">
        <v>16</v>
      </c>
      <c r="K681" s="50" t="n">
        <v>85</v>
      </c>
      <c r="L681" s="50" t="n">
        <v>31</v>
      </c>
      <c r="M681" s="50"/>
      <c r="N681" s="50"/>
      <c r="O681" s="51" t="n">
        <v>117</v>
      </c>
      <c r="P681" s="51" t="n">
        <v>121</v>
      </c>
      <c r="Q681" s="51" t="n">
        <v>122</v>
      </c>
      <c r="R681" s="63" t="n">
        <v>12</v>
      </c>
      <c r="S681" s="50" t="n">
        <v>767</v>
      </c>
      <c r="T681" s="50" t="n">
        <v>150</v>
      </c>
      <c r="U681" s="52" t="n">
        <f aca="false">IF(T681&lt;&gt;0,T681/S681,"")</f>
        <v>0.195567144719687</v>
      </c>
    </row>
    <row r="682" s="2" customFormat="true" ht="12.95" hidden="false" customHeight="true" outlineLevel="0" collapsed="false">
      <c r="A682" s="49" t="n">
        <v>3</v>
      </c>
      <c r="B682" s="50" t="n">
        <v>26</v>
      </c>
      <c r="C682" s="50" t="n">
        <v>2</v>
      </c>
      <c r="D682" s="50" t="n">
        <v>1</v>
      </c>
      <c r="E682" s="50" t="n">
        <v>2</v>
      </c>
      <c r="F682" s="50" t="n">
        <v>2</v>
      </c>
      <c r="G682" s="50" t="n">
        <v>131</v>
      </c>
      <c r="H682" s="50" t="n">
        <v>23</v>
      </c>
      <c r="I682" s="50" t="n">
        <v>142</v>
      </c>
      <c r="J682" s="50" t="n">
        <v>24</v>
      </c>
      <c r="K682" s="50" t="n">
        <v>112</v>
      </c>
      <c r="L682" s="50" t="n">
        <v>29</v>
      </c>
      <c r="M682" s="50"/>
      <c r="N682" s="50"/>
      <c r="O682" s="51" t="n">
        <v>155</v>
      </c>
      <c r="P682" s="51" t="n">
        <v>153</v>
      </c>
      <c r="Q682" s="51" t="n">
        <v>153</v>
      </c>
      <c r="R682" s="63" t="n">
        <v>19</v>
      </c>
      <c r="S682" s="50" t="n">
        <v>829</v>
      </c>
      <c r="T682" s="50" t="n">
        <v>195</v>
      </c>
      <c r="U682" s="52" t="n">
        <f aca="false">IF(T682&lt;&gt;0,T682/S682,"")</f>
        <v>0.235223160434258</v>
      </c>
    </row>
    <row r="683" s="2" customFormat="true" ht="12.95" hidden="false" customHeight="true" outlineLevel="0" collapsed="false">
      <c r="A683" s="49" t="n">
        <v>4</v>
      </c>
      <c r="B683" s="50" t="n">
        <v>36</v>
      </c>
      <c r="C683" s="50" t="n">
        <v>2</v>
      </c>
      <c r="D683" s="50" t="n">
        <v>0</v>
      </c>
      <c r="E683" s="50" t="n">
        <v>0</v>
      </c>
      <c r="F683" s="50" t="n">
        <v>1</v>
      </c>
      <c r="G683" s="50" t="n">
        <v>110</v>
      </c>
      <c r="H683" s="50" t="n">
        <v>29</v>
      </c>
      <c r="I683" s="50" t="n">
        <v>133</v>
      </c>
      <c r="J683" s="50" t="n">
        <v>34</v>
      </c>
      <c r="K683" s="50" t="n">
        <v>119</v>
      </c>
      <c r="L683" s="50" t="n">
        <v>21</v>
      </c>
      <c r="M683" s="50"/>
      <c r="N683" s="50"/>
      <c r="O683" s="51" t="n">
        <v>144</v>
      </c>
      <c r="P683" s="51" t="n">
        <v>148</v>
      </c>
      <c r="Q683" s="51" t="n">
        <v>146</v>
      </c>
      <c r="R683" s="63" t="n">
        <v>17</v>
      </c>
      <c r="S683" s="50" t="n">
        <v>700</v>
      </c>
      <c r="T683" s="50" t="n">
        <v>196</v>
      </c>
      <c r="U683" s="52" t="n">
        <f aca="false">IF(T683&lt;&gt;0,T683/S683,"")</f>
        <v>0.28</v>
      </c>
    </row>
    <row r="684" s="2" customFormat="true" ht="12.95" hidden="false" customHeight="true" outlineLevel="0" collapsed="false">
      <c r="A684" s="49" t="n">
        <v>5</v>
      </c>
      <c r="B684" s="50" t="n">
        <v>22</v>
      </c>
      <c r="C684" s="50" t="n">
        <v>0</v>
      </c>
      <c r="D684" s="50" t="n">
        <v>0</v>
      </c>
      <c r="E684" s="50" t="n">
        <v>0</v>
      </c>
      <c r="F684" s="50" t="n">
        <v>2</v>
      </c>
      <c r="G684" s="50" t="n">
        <v>118</v>
      </c>
      <c r="H684" s="50" t="n">
        <v>27</v>
      </c>
      <c r="I684" s="50" t="n">
        <v>126</v>
      </c>
      <c r="J684" s="50" t="n">
        <v>23</v>
      </c>
      <c r="K684" s="50" t="n">
        <v>102</v>
      </c>
      <c r="L684" s="50" t="n">
        <v>29</v>
      </c>
      <c r="M684" s="50"/>
      <c r="N684" s="50"/>
      <c r="O684" s="51" t="n">
        <v>139</v>
      </c>
      <c r="P684" s="51" t="n">
        <v>140</v>
      </c>
      <c r="Q684" s="51" t="n">
        <v>134</v>
      </c>
      <c r="R684" s="63" t="n">
        <v>9</v>
      </c>
      <c r="S684" s="50" t="n">
        <v>1085</v>
      </c>
      <c r="T684" s="50" t="n">
        <v>179</v>
      </c>
      <c r="U684" s="52" t="n">
        <f aca="false">IF(T684&lt;&gt;0,T684/S684,"")</f>
        <v>0.164976958525346</v>
      </c>
    </row>
    <row r="685" s="2" customFormat="true" ht="12.95" hidden="false" customHeight="true" outlineLevel="0" collapsed="false">
      <c r="A685" s="49" t="n">
        <v>6</v>
      </c>
      <c r="B685" s="50" t="n">
        <v>21</v>
      </c>
      <c r="C685" s="50" t="n">
        <v>0</v>
      </c>
      <c r="D685" s="50" t="n">
        <v>0</v>
      </c>
      <c r="E685" s="50" t="n">
        <v>1</v>
      </c>
      <c r="F685" s="50" t="n">
        <v>2</v>
      </c>
      <c r="G685" s="50" t="n">
        <v>226</v>
      </c>
      <c r="H685" s="50" t="n">
        <v>26</v>
      </c>
      <c r="I685" s="50" t="n">
        <v>235</v>
      </c>
      <c r="J685" s="50" t="n">
        <v>20</v>
      </c>
      <c r="K685" s="50" t="n">
        <v>200</v>
      </c>
      <c r="L685" s="50" t="n">
        <v>46</v>
      </c>
      <c r="M685" s="50"/>
      <c r="N685" s="50"/>
      <c r="O685" s="51" t="n">
        <v>226</v>
      </c>
      <c r="P685" s="51" t="n">
        <v>228</v>
      </c>
      <c r="Q685" s="51" t="n">
        <v>227</v>
      </c>
      <c r="R685" s="63" t="n">
        <v>16</v>
      </c>
      <c r="S685" s="50" t="n">
        <v>1303</v>
      </c>
      <c r="T685" s="50" t="n">
        <v>299</v>
      </c>
      <c r="U685" s="52" t="n">
        <f aca="false">IF(T685&lt;&gt;0,T685/S685,"")</f>
        <v>0.229470452801228</v>
      </c>
    </row>
    <row r="686" s="2" customFormat="true" ht="12.95" hidden="false" customHeight="true" outlineLevel="0" collapsed="false">
      <c r="A686" s="49" t="n">
        <v>7</v>
      </c>
      <c r="B686" s="50" t="n">
        <v>45</v>
      </c>
      <c r="C686" s="50" t="n">
        <v>3</v>
      </c>
      <c r="D686" s="50" t="n">
        <v>1</v>
      </c>
      <c r="E686" s="50" t="n">
        <v>0</v>
      </c>
      <c r="F686" s="50" t="n">
        <v>3</v>
      </c>
      <c r="G686" s="50" t="n">
        <v>127</v>
      </c>
      <c r="H686" s="50" t="n">
        <v>22</v>
      </c>
      <c r="I686" s="50" t="n">
        <v>136</v>
      </c>
      <c r="J686" s="50" t="n">
        <v>47</v>
      </c>
      <c r="K686" s="50" t="n">
        <v>99</v>
      </c>
      <c r="L686" s="50" t="n">
        <v>42</v>
      </c>
      <c r="M686" s="50"/>
      <c r="N686" s="50"/>
      <c r="O686" s="51" t="n">
        <v>158</v>
      </c>
      <c r="P686" s="51" t="n">
        <v>166</v>
      </c>
      <c r="Q686" s="51" t="n">
        <v>157</v>
      </c>
      <c r="R686" s="63" t="n">
        <v>17</v>
      </c>
      <c r="S686" s="50" t="n">
        <v>1018</v>
      </c>
      <c r="T686" s="50" t="n">
        <v>213</v>
      </c>
      <c r="U686" s="52" t="n">
        <f aca="false">IF(T686&lt;&gt;0,T686/S686,"")</f>
        <v>0.209233791748527</v>
      </c>
    </row>
    <row r="687" s="2" customFormat="true" ht="12.95" hidden="false" customHeight="true" outlineLevel="0" collapsed="false">
      <c r="A687" s="49" t="n">
        <v>8</v>
      </c>
      <c r="B687" s="50" t="n">
        <v>25</v>
      </c>
      <c r="C687" s="50" t="n">
        <v>1</v>
      </c>
      <c r="D687" s="50" t="n">
        <v>1</v>
      </c>
      <c r="E687" s="50" t="n">
        <v>1</v>
      </c>
      <c r="F687" s="50" t="n">
        <v>1</v>
      </c>
      <c r="G687" s="50" t="n">
        <v>153</v>
      </c>
      <c r="H687" s="50" t="n">
        <v>32</v>
      </c>
      <c r="I687" s="50" t="n">
        <v>175</v>
      </c>
      <c r="J687" s="50" t="n">
        <v>31</v>
      </c>
      <c r="K687" s="50" t="n">
        <v>139</v>
      </c>
      <c r="L687" s="50" t="n">
        <v>49</v>
      </c>
      <c r="M687" s="50"/>
      <c r="N687" s="50"/>
      <c r="O687" s="51" t="n">
        <v>191</v>
      </c>
      <c r="P687" s="51" t="n">
        <v>196</v>
      </c>
      <c r="Q687" s="51" t="n">
        <v>190</v>
      </c>
      <c r="R687" s="63" t="n">
        <v>16</v>
      </c>
      <c r="S687" s="50" t="n">
        <v>1179</v>
      </c>
      <c r="T687" s="50" t="n">
        <v>234</v>
      </c>
      <c r="U687" s="52" t="n">
        <f aca="false">IF(T687&lt;&gt;0,T687/S687,"")</f>
        <v>0.198473282442748</v>
      </c>
    </row>
    <row r="688" s="2" customFormat="true" ht="12.95" hidden="false" customHeight="true" outlineLevel="0" collapsed="false">
      <c r="A688" s="49" t="n">
        <v>9</v>
      </c>
      <c r="B688" s="50" t="n">
        <v>12</v>
      </c>
      <c r="C688" s="50" t="n">
        <v>2</v>
      </c>
      <c r="D688" s="50" t="n">
        <v>0</v>
      </c>
      <c r="E688" s="50" t="n">
        <v>0</v>
      </c>
      <c r="F688" s="50" t="n">
        <v>0</v>
      </c>
      <c r="G688" s="50" t="n">
        <v>100</v>
      </c>
      <c r="H688" s="50" t="n">
        <v>22</v>
      </c>
      <c r="I688" s="50" t="n">
        <v>117</v>
      </c>
      <c r="J688" s="50" t="n">
        <v>14</v>
      </c>
      <c r="K688" s="50" t="n">
        <v>81</v>
      </c>
      <c r="L688" s="50" t="n">
        <v>36</v>
      </c>
      <c r="M688" s="50"/>
      <c r="N688" s="50"/>
      <c r="O688" s="51" t="n">
        <v>122</v>
      </c>
      <c r="P688" s="51" t="n">
        <v>122</v>
      </c>
      <c r="Q688" s="51" t="n">
        <v>122</v>
      </c>
      <c r="R688" s="63" t="n">
        <v>13</v>
      </c>
      <c r="S688" s="50" t="n">
        <v>855</v>
      </c>
      <c r="T688" s="50" t="n">
        <v>149</v>
      </c>
      <c r="U688" s="52" t="n">
        <f aca="false">IF(T688&lt;&gt;0,T688/S688,"")</f>
        <v>0.174269005847953</v>
      </c>
    </row>
    <row r="689" s="2" customFormat="true" ht="12.95" hidden="false" customHeight="true" outlineLevel="0" collapsed="false">
      <c r="A689" s="49" t="n">
        <v>10</v>
      </c>
      <c r="B689" s="50" t="n">
        <v>10</v>
      </c>
      <c r="C689" s="50" t="n">
        <v>1</v>
      </c>
      <c r="D689" s="50" t="n">
        <v>3</v>
      </c>
      <c r="E689" s="50" t="n">
        <v>0</v>
      </c>
      <c r="F689" s="50" t="n">
        <v>1</v>
      </c>
      <c r="G689" s="50" t="n">
        <v>79</v>
      </c>
      <c r="H689" s="50" t="n">
        <v>17</v>
      </c>
      <c r="I689" s="50" t="n">
        <v>86</v>
      </c>
      <c r="J689" s="50" t="n">
        <v>13</v>
      </c>
      <c r="K689" s="50" t="n">
        <v>63</v>
      </c>
      <c r="L689" s="50" t="n">
        <v>25</v>
      </c>
      <c r="M689" s="50"/>
      <c r="N689" s="50"/>
      <c r="O689" s="51" t="n">
        <v>96</v>
      </c>
      <c r="P689" s="51" t="n">
        <v>98</v>
      </c>
      <c r="Q689" s="51" t="n">
        <v>97</v>
      </c>
      <c r="R689" s="63" t="n">
        <v>5</v>
      </c>
      <c r="S689" s="50" t="n">
        <v>608</v>
      </c>
      <c r="T689" s="50" t="n">
        <v>117</v>
      </c>
      <c r="U689" s="52" t="n">
        <f aca="false">IF(T689&lt;&gt;0,T689/S689,"")</f>
        <v>0.192434210526316</v>
      </c>
    </row>
    <row r="690" s="2" customFormat="true" ht="12.95" hidden="false" customHeight="true" outlineLevel="0" collapsed="false">
      <c r="A690" s="49" t="n">
        <v>11</v>
      </c>
      <c r="B690" s="50" t="n">
        <v>9</v>
      </c>
      <c r="C690" s="50" t="n">
        <v>1</v>
      </c>
      <c r="D690" s="50" t="n">
        <v>0</v>
      </c>
      <c r="E690" s="50" t="n">
        <v>0</v>
      </c>
      <c r="F690" s="50" t="n">
        <v>2</v>
      </c>
      <c r="G690" s="50" t="n">
        <v>100</v>
      </c>
      <c r="H690" s="50" t="n">
        <v>15</v>
      </c>
      <c r="I690" s="50" t="n">
        <v>103</v>
      </c>
      <c r="J690" s="50" t="n">
        <v>11</v>
      </c>
      <c r="K690" s="50" t="n">
        <v>77</v>
      </c>
      <c r="L690" s="50" t="n">
        <v>33</v>
      </c>
      <c r="M690" s="50"/>
      <c r="N690" s="50"/>
      <c r="O690" s="51" t="n">
        <v>107</v>
      </c>
      <c r="P690" s="51" t="n">
        <v>109</v>
      </c>
      <c r="Q690" s="51" t="n">
        <v>107</v>
      </c>
      <c r="R690" s="63" t="n">
        <v>9</v>
      </c>
      <c r="S690" s="50" t="n">
        <v>927</v>
      </c>
      <c r="T690" s="50" t="n">
        <v>140</v>
      </c>
      <c r="U690" s="52" t="n">
        <f aca="false">IF(T690&lt;&gt;0,T690/S690,"")</f>
        <v>0.151024811218986</v>
      </c>
    </row>
    <row r="691" s="2" customFormat="true" ht="12.95" hidden="false" customHeight="true" outlineLevel="0" collapsed="false">
      <c r="A691" s="49" t="n">
        <v>12</v>
      </c>
      <c r="B691" s="50" t="n">
        <v>18</v>
      </c>
      <c r="C691" s="50" t="n">
        <v>1</v>
      </c>
      <c r="D691" s="50" t="n">
        <v>0</v>
      </c>
      <c r="E691" s="50" t="n">
        <v>2</v>
      </c>
      <c r="F691" s="50" t="n">
        <v>1</v>
      </c>
      <c r="G691" s="50" t="n">
        <v>65</v>
      </c>
      <c r="H691" s="50" t="n">
        <v>18</v>
      </c>
      <c r="I691" s="50" t="n">
        <v>83</v>
      </c>
      <c r="J691" s="50" t="n">
        <v>19</v>
      </c>
      <c r="K691" s="50" t="n">
        <v>63</v>
      </c>
      <c r="L691" s="50" t="n">
        <v>21</v>
      </c>
      <c r="M691" s="50"/>
      <c r="N691" s="50"/>
      <c r="O691" s="51" t="n">
        <v>88</v>
      </c>
      <c r="P691" s="51" t="n">
        <v>89</v>
      </c>
      <c r="Q691" s="51" t="n">
        <v>87</v>
      </c>
      <c r="R691" s="63" t="n">
        <v>11</v>
      </c>
      <c r="S691" s="50" t="n">
        <v>488</v>
      </c>
      <c r="T691" s="50" t="n">
        <v>110</v>
      </c>
      <c r="U691" s="52" t="n">
        <f aca="false">IF(T691&lt;&gt;0,T691/S691,"")</f>
        <v>0.225409836065574</v>
      </c>
    </row>
    <row r="692" s="2" customFormat="true" ht="12.95" hidden="false" customHeight="true" outlineLevel="0" collapsed="false">
      <c r="A692" s="49" t="n">
        <v>13</v>
      </c>
      <c r="B692" s="50" t="n">
        <v>6</v>
      </c>
      <c r="C692" s="50" t="n">
        <v>0</v>
      </c>
      <c r="D692" s="50" t="n">
        <v>0</v>
      </c>
      <c r="E692" s="50" t="n">
        <v>0</v>
      </c>
      <c r="F692" s="50" t="n">
        <v>0</v>
      </c>
      <c r="G692" s="50" t="n">
        <v>114</v>
      </c>
      <c r="H692" s="50" t="n">
        <v>13</v>
      </c>
      <c r="I692" s="50" t="n">
        <v>118</v>
      </c>
      <c r="J692" s="50" t="n">
        <v>5</v>
      </c>
      <c r="K692" s="50" t="n">
        <v>87</v>
      </c>
      <c r="L692" s="50" t="n">
        <v>33</v>
      </c>
      <c r="M692" s="50"/>
      <c r="N692" s="50"/>
      <c r="O692" s="51" t="n">
        <v>104</v>
      </c>
      <c r="P692" s="51" t="n">
        <v>103</v>
      </c>
      <c r="Q692" s="51" t="n">
        <v>103</v>
      </c>
      <c r="R692" s="63" t="n">
        <v>8</v>
      </c>
      <c r="S692" s="50" t="n">
        <v>462</v>
      </c>
      <c r="T692" s="50" t="n">
        <v>145</v>
      </c>
      <c r="U692" s="52" t="n">
        <f aca="false">IF(T692&lt;&gt;0,T692/S692,"")</f>
        <v>0.313852813852814</v>
      </c>
    </row>
    <row r="693" s="2" customFormat="true" ht="12.95" hidden="false" customHeight="true" outlineLevel="0" collapsed="false">
      <c r="A693" s="49" t="n">
        <v>14</v>
      </c>
      <c r="B693" s="50" t="n">
        <v>34</v>
      </c>
      <c r="C693" s="50" t="n">
        <v>3</v>
      </c>
      <c r="D693" s="50" t="n">
        <v>0</v>
      </c>
      <c r="E693" s="50" t="n">
        <v>1</v>
      </c>
      <c r="F693" s="50" t="n">
        <v>0</v>
      </c>
      <c r="G693" s="50" t="n">
        <v>173</v>
      </c>
      <c r="H693" s="50" t="n">
        <v>20</v>
      </c>
      <c r="I693" s="50" t="n">
        <v>175</v>
      </c>
      <c r="J693" s="50" t="n">
        <v>31</v>
      </c>
      <c r="K693" s="50" t="n">
        <v>146</v>
      </c>
      <c r="L693" s="50" t="n">
        <v>45</v>
      </c>
      <c r="M693" s="50"/>
      <c r="N693" s="50"/>
      <c r="O693" s="51" t="n">
        <v>185</v>
      </c>
      <c r="P693" s="51" t="n">
        <v>194</v>
      </c>
      <c r="Q693" s="51" t="n">
        <v>193</v>
      </c>
      <c r="R693" s="63" t="n">
        <v>18</v>
      </c>
      <c r="S693" s="50" t="n">
        <v>963</v>
      </c>
      <c r="T693" s="50" t="n">
        <v>247</v>
      </c>
      <c r="U693" s="52" t="n">
        <f aca="false">IF(T693&lt;&gt;0,T693/S693,"")</f>
        <v>0.256490134994808</v>
      </c>
    </row>
    <row r="694" s="2" customFormat="true" ht="12.95" hidden="false" customHeight="true" outlineLevel="0" collapsed="false">
      <c r="A694" s="49" t="n">
        <v>15</v>
      </c>
      <c r="B694" s="50" t="n">
        <v>25</v>
      </c>
      <c r="C694" s="50" t="n">
        <v>1</v>
      </c>
      <c r="D694" s="50" t="n">
        <v>0</v>
      </c>
      <c r="E694" s="50" t="n">
        <v>1</v>
      </c>
      <c r="F694" s="50" t="n">
        <v>1</v>
      </c>
      <c r="G694" s="50" t="n">
        <v>235</v>
      </c>
      <c r="H694" s="50" t="n">
        <v>35</v>
      </c>
      <c r="I694" s="50" t="n">
        <v>250</v>
      </c>
      <c r="J694" s="50" t="n">
        <v>22</v>
      </c>
      <c r="K694" s="50" t="n">
        <v>196</v>
      </c>
      <c r="L694" s="50" t="n">
        <v>64</v>
      </c>
      <c r="M694" s="50"/>
      <c r="N694" s="50"/>
      <c r="O694" s="51" t="n">
        <v>223</v>
      </c>
      <c r="P694" s="51" t="n">
        <v>231</v>
      </c>
      <c r="Q694" s="51" t="n">
        <v>227</v>
      </c>
      <c r="R694" s="63" t="n">
        <v>19</v>
      </c>
      <c r="S694" s="50" t="n">
        <v>1136</v>
      </c>
      <c r="T694" s="50" t="n">
        <v>317</v>
      </c>
      <c r="U694" s="52" t="n">
        <f aca="false">IF(T694&lt;&gt;0,T694/S694,"")</f>
        <v>0.279049295774648</v>
      </c>
    </row>
    <row r="695" s="2" customFormat="true" ht="12.95" hidden="false" customHeight="true" outlineLevel="0" collapsed="false">
      <c r="A695" s="49" t="n">
        <v>16</v>
      </c>
      <c r="B695" s="50" t="n">
        <v>18</v>
      </c>
      <c r="C695" s="50" t="n">
        <v>1</v>
      </c>
      <c r="D695" s="50" t="n">
        <v>0</v>
      </c>
      <c r="E695" s="50" t="n">
        <v>0</v>
      </c>
      <c r="F695" s="50" t="n">
        <v>1</v>
      </c>
      <c r="G695" s="50" t="n">
        <v>374</v>
      </c>
      <c r="H695" s="50" t="n">
        <v>63</v>
      </c>
      <c r="I695" s="50" t="n">
        <v>407</v>
      </c>
      <c r="J695" s="50" t="n">
        <v>14</v>
      </c>
      <c r="K695" s="50" t="n">
        <v>345</v>
      </c>
      <c r="L695" s="50" t="n">
        <v>66</v>
      </c>
      <c r="M695" s="50"/>
      <c r="N695" s="50"/>
      <c r="O695" s="51" t="n">
        <v>364</v>
      </c>
      <c r="P695" s="51" t="n">
        <v>369</v>
      </c>
      <c r="Q695" s="51" t="n">
        <v>364</v>
      </c>
      <c r="R695" s="63" t="n">
        <v>39</v>
      </c>
      <c r="S695" s="50" t="n">
        <v>1278</v>
      </c>
      <c r="T695" s="50" t="n">
        <v>496</v>
      </c>
      <c r="U695" s="52" t="n">
        <f aca="false">IF(T695&lt;&gt;0,T695/S695,"")</f>
        <v>0.38810641627543</v>
      </c>
    </row>
    <row r="696" s="2" customFormat="true" ht="12.95" hidden="false" customHeight="true" outlineLevel="0" collapsed="false">
      <c r="A696" s="49" t="n">
        <v>17</v>
      </c>
      <c r="B696" s="50" t="n">
        <v>15</v>
      </c>
      <c r="C696" s="50" t="n">
        <v>0</v>
      </c>
      <c r="D696" s="50" t="n">
        <v>0</v>
      </c>
      <c r="E696" s="50" t="n">
        <v>0</v>
      </c>
      <c r="F696" s="50" t="n">
        <v>0</v>
      </c>
      <c r="G696" s="50" t="n">
        <v>146</v>
      </c>
      <c r="H696" s="50" t="n">
        <v>33</v>
      </c>
      <c r="I696" s="50" t="n">
        <v>170</v>
      </c>
      <c r="J696" s="50" t="n">
        <v>13</v>
      </c>
      <c r="K696" s="50" t="n">
        <v>139</v>
      </c>
      <c r="L696" s="50" t="n">
        <v>36</v>
      </c>
      <c r="M696" s="50"/>
      <c r="N696" s="50"/>
      <c r="O696" s="51" t="n">
        <v>157</v>
      </c>
      <c r="P696" s="51" t="n">
        <v>162</v>
      </c>
      <c r="Q696" s="51" t="n">
        <v>160</v>
      </c>
      <c r="R696" s="63" t="n">
        <v>12</v>
      </c>
      <c r="S696" s="50" t="n">
        <v>844</v>
      </c>
      <c r="T696" s="50" t="n">
        <v>219</v>
      </c>
      <c r="U696" s="52" t="n">
        <f aca="false">IF(T696&lt;&gt;0,T696/S696,"")</f>
        <v>0.259478672985782</v>
      </c>
    </row>
    <row r="697" s="2" customFormat="true" ht="12.95" hidden="false" customHeight="true" outlineLevel="0" collapsed="false">
      <c r="A697" s="49" t="n">
        <v>18</v>
      </c>
      <c r="B697" s="50" t="n">
        <v>21</v>
      </c>
      <c r="C697" s="50" t="n">
        <v>2</v>
      </c>
      <c r="D697" s="50" t="n">
        <v>1</v>
      </c>
      <c r="E697" s="50" t="n">
        <v>0</v>
      </c>
      <c r="F697" s="50" t="n">
        <v>1</v>
      </c>
      <c r="G697" s="50" t="n">
        <v>182</v>
      </c>
      <c r="H697" s="50" t="n">
        <v>35</v>
      </c>
      <c r="I697" s="50" t="n">
        <v>211</v>
      </c>
      <c r="J697" s="50" t="n">
        <v>21</v>
      </c>
      <c r="K697" s="50" t="n">
        <v>177</v>
      </c>
      <c r="L697" s="50" t="n">
        <v>48</v>
      </c>
      <c r="M697" s="50"/>
      <c r="N697" s="50"/>
      <c r="O697" s="51" t="n">
        <v>208</v>
      </c>
      <c r="P697" s="51" t="n">
        <v>206</v>
      </c>
      <c r="Q697" s="51" t="n">
        <v>210</v>
      </c>
      <c r="R697" s="63" t="n">
        <v>22</v>
      </c>
      <c r="S697" s="50" t="n">
        <v>1110</v>
      </c>
      <c r="T697" s="50" t="n">
        <v>270</v>
      </c>
      <c r="U697" s="52" t="n">
        <f aca="false">IF(T697&lt;&gt;0,T697/S697,"")</f>
        <v>0.243243243243243</v>
      </c>
    </row>
    <row r="698" s="2" customFormat="true" ht="12.95" hidden="false" customHeight="true" outlineLevel="0" collapsed="false">
      <c r="A698" s="49" t="n">
        <v>19</v>
      </c>
      <c r="B698" s="50" t="n">
        <v>26</v>
      </c>
      <c r="C698" s="50" t="n">
        <v>0</v>
      </c>
      <c r="D698" s="50" t="n">
        <v>0</v>
      </c>
      <c r="E698" s="50" t="n">
        <v>0</v>
      </c>
      <c r="F698" s="50" t="n">
        <v>1</v>
      </c>
      <c r="G698" s="50" t="n">
        <v>253</v>
      </c>
      <c r="H698" s="50" t="n">
        <v>28</v>
      </c>
      <c r="I698" s="50" t="n">
        <v>276</v>
      </c>
      <c r="J698" s="50" t="n">
        <v>18</v>
      </c>
      <c r="K698" s="50" t="n">
        <v>231</v>
      </c>
      <c r="L698" s="50" t="n">
        <v>45</v>
      </c>
      <c r="M698" s="50"/>
      <c r="N698" s="50"/>
      <c r="O698" s="51" t="n">
        <v>253</v>
      </c>
      <c r="P698" s="51" t="n">
        <v>251</v>
      </c>
      <c r="Q698" s="51" t="n">
        <v>248</v>
      </c>
      <c r="R698" s="63" t="n">
        <v>20</v>
      </c>
      <c r="S698" s="50" t="n">
        <v>1044</v>
      </c>
      <c r="T698" s="50" t="n">
        <v>333</v>
      </c>
      <c r="U698" s="52" t="n">
        <f aca="false">IF(T698&lt;&gt;0,T698/S698,"")</f>
        <v>0.318965517241379</v>
      </c>
    </row>
    <row r="699" s="2" customFormat="true" ht="12.95" hidden="false" customHeight="true" outlineLevel="0" collapsed="false">
      <c r="A699" s="49" t="n">
        <v>20</v>
      </c>
      <c r="B699" s="50" t="n">
        <v>37</v>
      </c>
      <c r="C699" s="50" t="n">
        <v>0</v>
      </c>
      <c r="D699" s="50" t="n">
        <v>0</v>
      </c>
      <c r="E699" s="50" t="n">
        <v>0</v>
      </c>
      <c r="F699" s="50" t="n">
        <v>1</v>
      </c>
      <c r="G699" s="50" t="n">
        <v>177</v>
      </c>
      <c r="H699" s="50" t="n">
        <v>27</v>
      </c>
      <c r="I699" s="50" t="n">
        <v>192</v>
      </c>
      <c r="J699" s="50" t="n">
        <v>32</v>
      </c>
      <c r="K699" s="50" t="n">
        <v>169</v>
      </c>
      <c r="L699" s="50" t="n">
        <v>42</v>
      </c>
      <c r="M699" s="50"/>
      <c r="N699" s="50"/>
      <c r="O699" s="51" t="n">
        <v>218</v>
      </c>
      <c r="P699" s="51" t="n">
        <v>218</v>
      </c>
      <c r="Q699" s="51" t="n">
        <v>212</v>
      </c>
      <c r="R699" s="63" t="n">
        <v>14</v>
      </c>
      <c r="S699" s="50" t="n">
        <v>923</v>
      </c>
      <c r="T699" s="50" t="n">
        <v>265</v>
      </c>
      <c r="U699" s="52" t="n">
        <f aca="false">IF(T699&lt;&gt;0,T699/S699,"")</f>
        <v>0.287107258938245</v>
      </c>
    </row>
    <row r="700" s="2" customFormat="true" ht="12.95" hidden="false" customHeight="true" outlineLevel="0" collapsed="false">
      <c r="A700" s="49" t="n">
        <v>21</v>
      </c>
      <c r="B700" s="50" t="n">
        <v>27</v>
      </c>
      <c r="C700" s="50" t="n">
        <v>0</v>
      </c>
      <c r="D700" s="50" t="n">
        <v>1</v>
      </c>
      <c r="E700" s="50" t="n">
        <v>0</v>
      </c>
      <c r="F700" s="50" t="n">
        <v>0</v>
      </c>
      <c r="G700" s="50" t="n">
        <v>162</v>
      </c>
      <c r="H700" s="50" t="n">
        <v>49</v>
      </c>
      <c r="I700" s="50" t="n">
        <v>207</v>
      </c>
      <c r="J700" s="50" t="n">
        <v>19</v>
      </c>
      <c r="K700" s="50" t="n">
        <v>172</v>
      </c>
      <c r="L700" s="50" t="n">
        <v>43</v>
      </c>
      <c r="M700" s="50"/>
      <c r="N700" s="50"/>
      <c r="O700" s="51" t="n">
        <v>209</v>
      </c>
      <c r="P700" s="51" t="n">
        <v>208</v>
      </c>
      <c r="Q700" s="51" t="n">
        <v>211</v>
      </c>
      <c r="R700" s="63" t="n">
        <v>16</v>
      </c>
      <c r="S700" s="50" t="n">
        <v>933</v>
      </c>
      <c r="T700" s="50" t="n">
        <v>266</v>
      </c>
      <c r="U700" s="52" t="n">
        <f aca="false">IF(T700&lt;&gt;0,T700/S700,"")</f>
        <v>0.285101822079314</v>
      </c>
    </row>
    <row r="701" s="2" customFormat="true" ht="12.95" hidden="false" customHeight="true" outlineLevel="0" collapsed="false">
      <c r="A701" s="49" t="n">
        <v>22</v>
      </c>
      <c r="B701" s="50" t="n">
        <v>39</v>
      </c>
      <c r="C701" s="50" t="n">
        <v>1</v>
      </c>
      <c r="D701" s="50" t="n">
        <v>0</v>
      </c>
      <c r="E701" s="50" t="n">
        <v>0</v>
      </c>
      <c r="F701" s="50" t="n">
        <v>0</v>
      </c>
      <c r="G701" s="50" t="n">
        <v>262</v>
      </c>
      <c r="H701" s="50" t="n">
        <v>49</v>
      </c>
      <c r="I701" s="50" t="n">
        <v>302</v>
      </c>
      <c r="J701" s="50" t="n">
        <v>36</v>
      </c>
      <c r="K701" s="50" t="n">
        <v>231</v>
      </c>
      <c r="L701" s="50" t="n">
        <v>78</v>
      </c>
      <c r="M701" s="50"/>
      <c r="N701" s="50"/>
      <c r="O701" s="51" t="n">
        <v>288</v>
      </c>
      <c r="P701" s="51" t="n">
        <v>290</v>
      </c>
      <c r="Q701" s="51" t="n">
        <v>292</v>
      </c>
      <c r="R701" s="63" t="n">
        <v>14</v>
      </c>
      <c r="S701" s="50" t="n">
        <v>1191</v>
      </c>
      <c r="T701" s="50" t="n">
        <v>384</v>
      </c>
      <c r="U701" s="52" t="n">
        <f aca="false">IF(T701&lt;&gt;0,T701/S701,"")</f>
        <v>0.322418136020151</v>
      </c>
    </row>
    <row r="702" s="2" customFormat="true" ht="12.95" hidden="false" customHeight="true" outlineLevel="0" collapsed="false">
      <c r="A702" s="49" t="n">
        <v>23</v>
      </c>
      <c r="B702" s="50" t="n">
        <v>20</v>
      </c>
      <c r="C702" s="50" t="n">
        <v>1</v>
      </c>
      <c r="D702" s="50" t="n">
        <v>0</v>
      </c>
      <c r="E702" s="50" t="n">
        <v>1</v>
      </c>
      <c r="F702" s="50" t="n">
        <v>0</v>
      </c>
      <c r="G702" s="50" t="n">
        <v>77</v>
      </c>
      <c r="H702" s="50" t="n">
        <v>5</v>
      </c>
      <c r="I702" s="50" t="n">
        <v>79</v>
      </c>
      <c r="J702" s="50" t="n">
        <v>18</v>
      </c>
      <c r="K702" s="50" t="n">
        <v>66</v>
      </c>
      <c r="L702" s="50" t="n">
        <v>13</v>
      </c>
      <c r="M702" s="50"/>
      <c r="N702" s="50"/>
      <c r="O702" s="51" t="n">
        <v>89</v>
      </c>
      <c r="P702" s="51" t="n">
        <v>90</v>
      </c>
      <c r="Q702" s="51" t="n">
        <v>89</v>
      </c>
      <c r="R702" s="63" t="n">
        <v>10</v>
      </c>
      <c r="S702" s="50" t="n">
        <v>695</v>
      </c>
      <c r="T702" s="50" t="n">
        <v>112</v>
      </c>
      <c r="U702" s="52" t="n">
        <f aca="false">IF(T702&lt;&gt;0,T702/S702,"")</f>
        <v>0.161151079136691</v>
      </c>
    </row>
    <row r="703" s="2" customFormat="true" ht="12.95" hidden="false" customHeight="true" outlineLevel="0" collapsed="false">
      <c r="A703" s="49" t="n">
        <v>24</v>
      </c>
      <c r="B703" s="50" t="n">
        <v>16</v>
      </c>
      <c r="C703" s="50" t="n">
        <v>0</v>
      </c>
      <c r="D703" s="50" t="n">
        <v>2</v>
      </c>
      <c r="E703" s="50" t="n">
        <v>0</v>
      </c>
      <c r="F703" s="50" t="n">
        <v>0</v>
      </c>
      <c r="G703" s="50" t="n">
        <v>59</v>
      </c>
      <c r="H703" s="50" t="n">
        <v>14</v>
      </c>
      <c r="I703" s="50" t="n">
        <v>70</v>
      </c>
      <c r="J703" s="50" t="n">
        <v>17</v>
      </c>
      <c r="K703" s="50" t="n">
        <v>52</v>
      </c>
      <c r="L703" s="50" t="n">
        <v>19</v>
      </c>
      <c r="M703" s="50"/>
      <c r="N703" s="50"/>
      <c r="O703" s="51" t="n">
        <v>76</v>
      </c>
      <c r="P703" s="51" t="n">
        <v>74</v>
      </c>
      <c r="Q703" s="51" t="n">
        <v>76</v>
      </c>
      <c r="R703" s="63" t="n">
        <v>6</v>
      </c>
      <c r="S703" s="50" t="n">
        <v>740</v>
      </c>
      <c r="T703" s="50" t="n">
        <v>93</v>
      </c>
      <c r="U703" s="52" t="n">
        <f aca="false">IF(T703&lt;&gt;0,T703/S703,"")</f>
        <v>0.125675675675676</v>
      </c>
    </row>
    <row r="704" s="2" customFormat="true" ht="12.95" hidden="false" customHeight="true" outlineLevel="0" collapsed="false">
      <c r="A704" s="49" t="n">
        <v>25</v>
      </c>
      <c r="B704" s="50" t="n">
        <v>12</v>
      </c>
      <c r="C704" s="50" t="n">
        <v>1</v>
      </c>
      <c r="D704" s="50" t="n">
        <v>1</v>
      </c>
      <c r="E704" s="50" t="n">
        <v>0</v>
      </c>
      <c r="F704" s="50" t="n">
        <v>0</v>
      </c>
      <c r="G704" s="50" t="n">
        <v>99</v>
      </c>
      <c r="H704" s="50" t="n">
        <v>17</v>
      </c>
      <c r="I704" s="50" t="n">
        <v>105</v>
      </c>
      <c r="J704" s="50" t="n">
        <v>11</v>
      </c>
      <c r="K704" s="50" t="n">
        <v>76</v>
      </c>
      <c r="L704" s="50" t="n">
        <v>30</v>
      </c>
      <c r="M704" s="50"/>
      <c r="N704" s="50"/>
      <c r="O704" s="51" t="n">
        <v>108</v>
      </c>
      <c r="P704" s="51" t="n">
        <v>107</v>
      </c>
      <c r="Q704" s="51" t="n">
        <v>107</v>
      </c>
      <c r="R704" s="63" t="n">
        <v>14</v>
      </c>
      <c r="S704" s="50" t="n">
        <v>697</v>
      </c>
      <c r="T704" s="50" t="n">
        <v>134</v>
      </c>
      <c r="U704" s="52" t="n">
        <f aca="false">IF(T704&lt;&gt;0,T704/S704,"")</f>
        <v>0.192252510760402</v>
      </c>
    </row>
    <row r="705" s="2" customFormat="true" ht="12.95" hidden="false" customHeight="true" outlineLevel="0" collapsed="false">
      <c r="A705" s="49" t="n">
        <v>26</v>
      </c>
      <c r="B705" s="50" t="n">
        <v>12</v>
      </c>
      <c r="C705" s="50" t="n">
        <v>0</v>
      </c>
      <c r="D705" s="50" t="n">
        <v>0</v>
      </c>
      <c r="E705" s="50" t="n">
        <v>1</v>
      </c>
      <c r="F705" s="50" t="n">
        <v>2</v>
      </c>
      <c r="G705" s="50" t="n">
        <v>65</v>
      </c>
      <c r="H705" s="50" t="n">
        <v>9</v>
      </c>
      <c r="I705" s="50" t="n">
        <v>67</v>
      </c>
      <c r="J705" s="50" t="n">
        <v>15</v>
      </c>
      <c r="K705" s="50" t="n">
        <v>64</v>
      </c>
      <c r="L705" s="50" t="n">
        <v>14</v>
      </c>
      <c r="M705" s="50"/>
      <c r="N705" s="50"/>
      <c r="O705" s="51" t="n">
        <v>77</v>
      </c>
      <c r="P705" s="51" t="n">
        <v>77</v>
      </c>
      <c r="Q705" s="51" t="n">
        <v>76</v>
      </c>
      <c r="R705" s="63" t="n">
        <v>7</v>
      </c>
      <c r="S705" s="50" t="n">
        <v>677</v>
      </c>
      <c r="T705" s="50" t="n">
        <v>96</v>
      </c>
      <c r="U705" s="52" t="n">
        <f aca="false">IF(T705&lt;&gt;0,T705/S705,"")</f>
        <v>0.141802067946824</v>
      </c>
    </row>
    <row r="706" s="2" customFormat="true" ht="12.95" hidden="false" customHeight="true" outlineLevel="0" collapsed="false">
      <c r="A706" s="49" t="n">
        <v>27</v>
      </c>
      <c r="B706" s="50" t="n">
        <v>16</v>
      </c>
      <c r="C706" s="50" t="n">
        <v>0</v>
      </c>
      <c r="D706" s="50" t="n">
        <v>1</v>
      </c>
      <c r="E706" s="50" t="n">
        <v>0</v>
      </c>
      <c r="F706" s="50" t="n">
        <v>1</v>
      </c>
      <c r="G706" s="50" t="n">
        <v>80</v>
      </c>
      <c r="H706" s="50" t="n">
        <v>15</v>
      </c>
      <c r="I706" s="50" t="n">
        <v>79</v>
      </c>
      <c r="J706" s="50" t="n">
        <v>17</v>
      </c>
      <c r="K706" s="50" t="n">
        <v>76</v>
      </c>
      <c r="L706" s="50" t="n">
        <v>14</v>
      </c>
      <c r="M706" s="50"/>
      <c r="N706" s="50"/>
      <c r="O706" s="51" t="n">
        <v>88</v>
      </c>
      <c r="P706" s="51" t="n">
        <v>87</v>
      </c>
      <c r="Q706" s="51" t="n">
        <v>86</v>
      </c>
      <c r="R706" s="63" t="n">
        <v>8</v>
      </c>
      <c r="S706" s="50" t="n">
        <v>713</v>
      </c>
      <c r="T706" s="50" t="n">
        <v>123</v>
      </c>
      <c r="U706" s="52" t="n">
        <f aca="false">IF(T706&lt;&gt;0,T706/S706,"")</f>
        <v>0.172510518934081</v>
      </c>
    </row>
    <row r="707" s="2" customFormat="true" ht="12.95" hidden="false" customHeight="true" outlineLevel="0" collapsed="false">
      <c r="A707" s="49" t="n">
        <v>28</v>
      </c>
      <c r="B707" s="50" t="n">
        <v>14</v>
      </c>
      <c r="C707" s="50" t="n">
        <v>0</v>
      </c>
      <c r="D707" s="50" t="n">
        <v>0</v>
      </c>
      <c r="E707" s="50" t="n">
        <v>0</v>
      </c>
      <c r="F707" s="50" t="n">
        <v>0</v>
      </c>
      <c r="G707" s="50" t="n">
        <v>103</v>
      </c>
      <c r="H707" s="50" t="n">
        <v>18</v>
      </c>
      <c r="I707" s="50" t="n">
        <v>111</v>
      </c>
      <c r="J707" s="50" t="n">
        <v>13</v>
      </c>
      <c r="K707" s="50" t="n">
        <v>70</v>
      </c>
      <c r="L707" s="50" t="n">
        <v>44</v>
      </c>
      <c r="M707" s="50"/>
      <c r="N707" s="50"/>
      <c r="O707" s="51" t="n">
        <v>114</v>
      </c>
      <c r="P707" s="51" t="n">
        <v>113</v>
      </c>
      <c r="Q707" s="51" t="n">
        <v>114</v>
      </c>
      <c r="R707" s="63" t="n">
        <v>19</v>
      </c>
      <c r="S707" s="50" t="n">
        <v>641</v>
      </c>
      <c r="T707" s="50" t="n">
        <v>147</v>
      </c>
      <c r="U707" s="52" t="n">
        <f aca="false">IF(T707&lt;&gt;0,T707/S707,"")</f>
        <v>0.229329173166927</v>
      </c>
    </row>
    <row r="708" s="2" customFormat="true" ht="12.95" hidden="false" customHeight="true" outlineLevel="0" collapsed="false">
      <c r="A708" s="49" t="n">
        <v>29</v>
      </c>
      <c r="B708" s="50" t="n">
        <v>24</v>
      </c>
      <c r="C708" s="50" t="n">
        <v>0</v>
      </c>
      <c r="D708" s="50" t="n">
        <v>0</v>
      </c>
      <c r="E708" s="50" t="n">
        <v>1</v>
      </c>
      <c r="F708" s="50" t="n">
        <v>3</v>
      </c>
      <c r="G708" s="50" t="n">
        <v>96</v>
      </c>
      <c r="H708" s="50" t="n">
        <v>24</v>
      </c>
      <c r="I708" s="50" t="n">
        <v>113</v>
      </c>
      <c r="J708" s="50" t="n">
        <v>23</v>
      </c>
      <c r="K708" s="50" t="n">
        <v>84</v>
      </c>
      <c r="L708" s="50" t="n">
        <v>36</v>
      </c>
      <c r="M708" s="50"/>
      <c r="N708" s="50"/>
      <c r="O708" s="51" t="n">
        <v>127</v>
      </c>
      <c r="P708" s="51" t="n">
        <v>122</v>
      </c>
      <c r="Q708" s="51" t="n">
        <v>128</v>
      </c>
      <c r="R708" s="63" t="n">
        <v>14</v>
      </c>
      <c r="S708" s="50" t="n">
        <v>726</v>
      </c>
      <c r="T708" s="50" t="n">
        <v>161</v>
      </c>
      <c r="U708" s="52" t="n">
        <f aca="false">IF(T708&lt;&gt;0,T708/S708,"")</f>
        <v>0.221763085399449</v>
      </c>
    </row>
    <row r="709" s="2" customFormat="true" ht="12.95" hidden="false" customHeight="true" outlineLevel="0" collapsed="false">
      <c r="A709" s="49" t="n">
        <v>30</v>
      </c>
      <c r="B709" s="50" t="n">
        <v>22</v>
      </c>
      <c r="C709" s="50" t="n">
        <v>1</v>
      </c>
      <c r="D709" s="50" t="n">
        <v>0</v>
      </c>
      <c r="E709" s="50" t="n">
        <v>0</v>
      </c>
      <c r="F709" s="50" t="n">
        <v>1</v>
      </c>
      <c r="G709" s="50" t="n">
        <v>106</v>
      </c>
      <c r="H709" s="50" t="n">
        <v>11</v>
      </c>
      <c r="I709" s="50" t="n">
        <v>109</v>
      </c>
      <c r="J709" s="50" t="n">
        <v>23</v>
      </c>
      <c r="K709" s="50" t="n">
        <v>91</v>
      </c>
      <c r="L709" s="50" t="n">
        <v>20</v>
      </c>
      <c r="M709" s="50"/>
      <c r="N709" s="50"/>
      <c r="O709" s="51" t="n">
        <v>111</v>
      </c>
      <c r="P709" s="51" t="n">
        <v>116</v>
      </c>
      <c r="Q709" s="51" t="n">
        <v>112</v>
      </c>
      <c r="R709" s="63" t="n">
        <v>9</v>
      </c>
      <c r="S709" s="50" t="n">
        <v>780</v>
      </c>
      <c r="T709" s="50" t="n">
        <v>150</v>
      </c>
      <c r="U709" s="52" t="n">
        <f aca="false">IF(T709&lt;&gt;0,T709/S709,"")</f>
        <v>0.192307692307692</v>
      </c>
    </row>
    <row r="710" s="2" customFormat="true" ht="12.95" hidden="false" customHeight="true" outlineLevel="0" collapsed="false">
      <c r="A710" s="49" t="n">
        <v>31</v>
      </c>
      <c r="B710" s="50" t="n">
        <v>15</v>
      </c>
      <c r="C710" s="50" t="n">
        <v>0</v>
      </c>
      <c r="D710" s="50" t="n">
        <v>0</v>
      </c>
      <c r="E710" s="50" t="n">
        <v>0</v>
      </c>
      <c r="F710" s="50" t="n">
        <v>0</v>
      </c>
      <c r="G710" s="50" t="n">
        <v>57</v>
      </c>
      <c r="H710" s="50" t="n">
        <v>12</v>
      </c>
      <c r="I710" s="50" t="n">
        <v>62</v>
      </c>
      <c r="J710" s="50" t="n">
        <v>14</v>
      </c>
      <c r="K710" s="50" t="n">
        <v>48</v>
      </c>
      <c r="L710" s="50" t="n">
        <v>16</v>
      </c>
      <c r="M710" s="50"/>
      <c r="N710" s="50"/>
      <c r="O710" s="51" t="n">
        <v>68</v>
      </c>
      <c r="P710" s="51" t="n">
        <v>70</v>
      </c>
      <c r="Q710" s="51" t="n">
        <v>73</v>
      </c>
      <c r="R710" s="63" t="n">
        <v>10</v>
      </c>
      <c r="S710" s="50" t="n">
        <v>432</v>
      </c>
      <c r="T710" s="50" t="n">
        <v>90</v>
      </c>
      <c r="U710" s="52" t="n">
        <f aca="false">IF(T710&lt;&gt;0,T710/S710,"")</f>
        <v>0.208333333333333</v>
      </c>
    </row>
    <row r="711" s="2" customFormat="true" ht="12.95" hidden="false" customHeight="true" outlineLevel="0" collapsed="false">
      <c r="A711" s="49" t="n">
        <v>32</v>
      </c>
      <c r="B711" s="50" t="n">
        <v>25</v>
      </c>
      <c r="C711" s="50" t="n">
        <v>0</v>
      </c>
      <c r="D711" s="50" t="n">
        <v>1</v>
      </c>
      <c r="E711" s="50" t="n">
        <v>2</v>
      </c>
      <c r="F711" s="50" t="n">
        <v>0</v>
      </c>
      <c r="G711" s="50" t="n">
        <v>108</v>
      </c>
      <c r="H711" s="50" t="n">
        <v>13</v>
      </c>
      <c r="I711" s="50" t="n">
        <v>111</v>
      </c>
      <c r="J711" s="50" t="n">
        <v>25</v>
      </c>
      <c r="K711" s="50" t="n">
        <v>85</v>
      </c>
      <c r="L711" s="50" t="n">
        <v>33</v>
      </c>
      <c r="M711" s="50"/>
      <c r="N711" s="50"/>
      <c r="O711" s="51" t="n">
        <v>132</v>
      </c>
      <c r="P711" s="51" t="n">
        <v>131</v>
      </c>
      <c r="Q711" s="51" t="n">
        <v>129</v>
      </c>
      <c r="R711" s="63" t="n">
        <v>15</v>
      </c>
      <c r="S711" s="50" t="n">
        <v>1015</v>
      </c>
      <c r="T711" s="50" t="n">
        <v>160</v>
      </c>
      <c r="U711" s="52" t="n">
        <f aca="false">IF(T711&lt;&gt;0,T711/S711,"")</f>
        <v>0.157635467980296</v>
      </c>
    </row>
    <row r="712" s="2" customFormat="true" ht="12.95" hidden="false" customHeight="true" outlineLevel="0" collapsed="false">
      <c r="A712" s="49" t="n">
        <v>33</v>
      </c>
      <c r="B712" s="50" t="n">
        <v>19</v>
      </c>
      <c r="C712" s="50" t="n">
        <v>1</v>
      </c>
      <c r="D712" s="50" t="n">
        <v>0</v>
      </c>
      <c r="E712" s="50" t="n">
        <v>0</v>
      </c>
      <c r="F712" s="50" t="n">
        <v>0</v>
      </c>
      <c r="G712" s="50" t="n">
        <v>96</v>
      </c>
      <c r="H712" s="50" t="n">
        <v>17</v>
      </c>
      <c r="I712" s="50" t="n">
        <v>109</v>
      </c>
      <c r="J712" s="50" t="n">
        <v>16</v>
      </c>
      <c r="K712" s="50" t="n">
        <v>86</v>
      </c>
      <c r="L712" s="50" t="n">
        <v>29</v>
      </c>
      <c r="M712" s="50"/>
      <c r="N712" s="50"/>
      <c r="O712" s="51" t="n">
        <v>111</v>
      </c>
      <c r="P712" s="51" t="n">
        <v>112</v>
      </c>
      <c r="Q712" s="51" t="n">
        <v>107</v>
      </c>
      <c r="R712" s="63" t="n">
        <v>3</v>
      </c>
      <c r="S712" s="50" t="n">
        <v>608</v>
      </c>
      <c r="T712" s="50" t="n">
        <v>141</v>
      </c>
      <c r="U712" s="52" t="n">
        <f aca="false">IF(T712&lt;&gt;0,T712/S712,"")</f>
        <v>0.231907894736842</v>
      </c>
    </row>
    <row r="713" s="2" customFormat="true" ht="12.95" hidden="false" customHeight="true" outlineLevel="0" collapsed="false">
      <c r="A713" s="49" t="n">
        <v>34</v>
      </c>
      <c r="B713" s="50" t="n">
        <v>36</v>
      </c>
      <c r="C713" s="50" t="n">
        <v>0</v>
      </c>
      <c r="D713" s="50" t="n">
        <v>1</v>
      </c>
      <c r="E713" s="50" t="n">
        <v>0</v>
      </c>
      <c r="F713" s="50" t="n">
        <v>2</v>
      </c>
      <c r="G713" s="50" t="n">
        <v>218</v>
      </c>
      <c r="H713" s="50" t="n">
        <v>23</v>
      </c>
      <c r="I713" s="50" t="n">
        <v>224</v>
      </c>
      <c r="J713" s="50" t="n">
        <v>34</v>
      </c>
      <c r="K713" s="50" t="n">
        <v>189</v>
      </c>
      <c r="L713" s="50" t="n">
        <v>49</v>
      </c>
      <c r="M713" s="50"/>
      <c r="N713" s="50"/>
      <c r="O713" s="51" t="n">
        <v>237</v>
      </c>
      <c r="P713" s="51" t="n">
        <v>244</v>
      </c>
      <c r="Q713" s="51" t="n">
        <v>242</v>
      </c>
      <c r="R713" s="63" t="n">
        <v>30</v>
      </c>
      <c r="S713" s="50" t="n">
        <v>1147</v>
      </c>
      <c r="T713" s="50" t="n">
        <v>306</v>
      </c>
      <c r="U713" s="52" t="n">
        <f aca="false">IF(T713&lt;&gt;0,T713/S713,"")</f>
        <v>0.266782911944202</v>
      </c>
    </row>
    <row r="714" s="2" customFormat="true" ht="12.95" hidden="false" customHeight="true" outlineLevel="0" collapsed="false">
      <c r="A714" s="49" t="n">
        <v>35</v>
      </c>
      <c r="B714" s="50" t="n">
        <v>16</v>
      </c>
      <c r="C714" s="50" t="n">
        <v>0</v>
      </c>
      <c r="D714" s="50" t="n">
        <v>0</v>
      </c>
      <c r="E714" s="50" t="n">
        <v>1</v>
      </c>
      <c r="F714" s="50" t="n">
        <v>1</v>
      </c>
      <c r="G714" s="50" t="n">
        <v>95</v>
      </c>
      <c r="H714" s="50" t="n">
        <v>14</v>
      </c>
      <c r="I714" s="50" t="n">
        <v>103</v>
      </c>
      <c r="J714" s="50" t="n">
        <v>17</v>
      </c>
      <c r="K714" s="50" t="n">
        <v>86</v>
      </c>
      <c r="L714" s="50" t="n">
        <v>24</v>
      </c>
      <c r="M714" s="50"/>
      <c r="N714" s="50"/>
      <c r="O714" s="51" t="n">
        <v>108</v>
      </c>
      <c r="P714" s="51" t="n">
        <v>105</v>
      </c>
      <c r="Q714" s="51" t="n">
        <v>103</v>
      </c>
      <c r="R714" s="63" t="n">
        <v>14</v>
      </c>
      <c r="S714" s="50" t="n">
        <v>685</v>
      </c>
      <c r="T714" s="50" t="n">
        <v>140</v>
      </c>
      <c r="U714" s="52" t="n">
        <f aca="false">IF(T714&lt;&gt;0,T714/S714,"")</f>
        <v>0.204379562043796</v>
      </c>
    </row>
    <row r="715" s="2" customFormat="true" ht="12.95" hidden="false" customHeight="true" outlineLevel="0" collapsed="false">
      <c r="A715" s="49" t="n">
        <v>36</v>
      </c>
      <c r="B715" s="50" t="n">
        <v>10</v>
      </c>
      <c r="C715" s="50" t="n">
        <v>0</v>
      </c>
      <c r="D715" s="50" t="n">
        <v>0</v>
      </c>
      <c r="E715" s="50" t="n">
        <v>0</v>
      </c>
      <c r="F715" s="50" t="n">
        <v>1</v>
      </c>
      <c r="G715" s="50" t="n">
        <v>170</v>
      </c>
      <c r="H715" s="50" t="n">
        <v>19</v>
      </c>
      <c r="I715" s="50" t="n">
        <v>182</v>
      </c>
      <c r="J715" s="50" t="n">
        <v>11</v>
      </c>
      <c r="K715" s="50" t="n">
        <v>153</v>
      </c>
      <c r="L715" s="50" t="n">
        <v>29</v>
      </c>
      <c r="M715" s="50"/>
      <c r="N715" s="50"/>
      <c r="O715" s="51" t="n">
        <v>176</v>
      </c>
      <c r="P715" s="51" t="n">
        <v>176</v>
      </c>
      <c r="Q715" s="51" t="n">
        <v>175</v>
      </c>
      <c r="R715" s="63" t="n">
        <v>6</v>
      </c>
      <c r="S715" s="50" t="n">
        <v>923</v>
      </c>
      <c r="T715" s="50" t="n">
        <v>209</v>
      </c>
      <c r="U715" s="52" t="n">
        <f aca="false">IF(T715&lt;&gt;0,T715/S715,"")</f>
        <v>0.226435536294691</v>
      </c>
    </row>
    <row r="716" s="2" customFormat="true" ht="12.95" hidden="false" customHeight="true" outlineLevel="0" collapsed="false">
      <c r="A716" s="49" t="n">
        <v>37</v>
      </c>
      <c r="B716" s="50" t="n">
        <v>36</v>
      </c>
      <c r="C716" s="50" t="n">
        <v>0</v>
      </c>
      <c r="D716" s="50" t="n">
        <v>0</v>
      </c>
      <c r="E716" s="50" t="n">
        <v>0</v>
      </c>
      <c r="F716" s="50" t="n">
        <v>0</v>
      </c>
      <c r="G716" s="50" t="n">
        <v>87</v>
      </c>
      <c r="H716" s="50" t="n">
        <v>17</v>
      </c>
      <c r="I716" s="50" t="n">
        <v>95</v>
      </c>
      <c r="J716" s="50" t="n">
        <v>27</v>
      </c>
      <c r="K716" s="50" t="n">
        <v>87</v>
      </c>
      <c r="L716" s="50" t="n">
        <v>15</v>
      </c>
      <c r="M716" s="50"/>
      <c r="N716" s="50"/>
      <c r="O716" s="51" t="n">
        <v>113</v>
      </c>
      <c r="P716" s="51" t="n">
        <v>117</v>
      </c>
      <c r="Q716" s="51" t="n">
        <v>117</v>
      </c>
      <c r="R716" s="63" t="n">
        <v>5</v>
      </c>
      <c r="S716" s="50" t="n">
        <v>756</v>
      </c>
      <c r="T716" s="50" t="n">
        <v>151</v>
      </c>
      <c r="U716" s="52" t="n">
        <f aca="false">IF(T716&lt;&gt;0,T716/S716,"")</f>
        <v>0.19973544973545</v>
      </c>
    </row>
    <row r="717" s="2" customFormat="true" ht="12.95" hidden="false" customHeight="true" outlineLevel="0" collapsed="false">
      <c r="A717" s="49" t="n">
        <v>38</v>
      </c>
      <c r="B717" s="50" t="n">
        <v>40</v>
      </c>
      <c r="C717" s="50" t="n">
        <v>0</v>
      </c>
      <c r="D717" s="50" t="n">
        <v>1</v>
      </c>
      <c r="E717" s="50" t="n">
        <v>0</v>
      </c>
      <c r="F717" s="50" t="n">
        <v>1</v>
      </c>
      <c r="G717" s="50" t="n">
        <v>121</v>
      </c>
      <c r="H717" s="50" t="n">
        <v>17</v>
      </c>
      <c r="I717" s="50" t="n">
        <v>133</v>
      </c>
      <c r="J717" s="50" t="n">
        <v>35</v>
      </c>
      <c r="K717" s="50" t="n">
        <v>91</v>
      </c>
      <c r="L717" s="50" t="n">
        <v>33</v>
      </c>
      <c r="M717" s="50"/>
      <c r="N717" s="50"/>
      <c r="O717" s="51" t="n">
        <v>158</v>
      </c>
      <c r="P717" s="51" t="n">
        <v>159</v>
      </c>
      <c r="Q717" s="51" t="n">
        <v>157</v>
      </c>
      <c r="R717" s="63" t="n">
        <v>30</v>
      </c>
      <c r="S717" s="50" t="n">
        <v>838</v>
      </c>
      <c r="T717" s="50" t="n">
        <v>192</v>
      </c>
      <c r="U717" s="52" t="n">
        <f aca="false">IF(T717&lt;&gt;0,T717/S717,"")</f>
        <v>0.229116945107399</v>
      </c>
    </row>
    <row r="718" s="2" customFormat="true" ht="12.95" hidden="false" customHeight="true" outlineLevel="0" collapsed="false">
      <c r="A718" s="49" t="n">
        <v>39</v>
      </c>
      <c r="B718" s="50" t="n">
        <v>40</v>
      </c>
      <c r="C718" s="50" t="n">
        <v>2</v>
      </c>
      <c r="D718" s="50" t="n">
        <v>0</v>
      </c>
      <c r="E718" s="50" t="n">
        <v>0</v>
      </c>
      <c r="F718" s="50" t="n">
        <v>2</v>
      </c>
      <c r="G718" s="50" t="n">
        <v>174</v>
      </c>
      <c r="H718" s="50" t="n">
        <v>22</v>
      </c>
      <c r="I718" s="50" t="n">
        <v>186</v>
      </c>
      <c r="J718" s="50" t="n">
        <v>33</v>
      </c>
      <c r="K718" s="50" t="n">
        <v>142</v>
      </c>
      <c r="L718" s="50" t="n">
        <v>47</v>
      </c>
      <c r="M718" s="50"/>
      <c r="N718" s="50"/>
      <c r="O718" s="51" t="n">
        <v>208</v>
      </c>
      <c r="P718" s="51" t="n">
        <v>211</v>
      </c>
      <c r="Q718" s="51" t="n">
        <v>209</v>
      </c>
      <c r="R718" s="63" t="n">
        <v>20</v>
      </c>
      <c r="S718" s="50" t="n">
        <v>1173</v>
      </c>
      <c r="T718" s="50" t="n">
        <v>252</v>
      </c>
      <c r="U718" s="52" t="n">
        <f aca="false">IF(T718&lt;&gt;0,T718/S718,"")</f>
        <v>0.214833759590793</v>
      </c>
    </row>
    <row r="719" s="2" customFormat="true" ht="12.95" hidden="false" customHeight="true" outlineLevel="0" collapsed="false">
      <c r="A719" s="49" t="n">
        <v>40</v>
      </c>
      <c r="B719" s="50" t="n">
        <v>28</v>
      </c>
      <c r="C719" s="50" t="n">
        <v>0</v>
      </c>
      <c r="D719" s="50" t="n">
        <v>0</v>
      </c>
      <c r="E719" s="50" t="n">
        <v>0</v>
      </c>
      <c r="F719" s="50" t="n">
        <v>0</v>
      </c>
      <c r="G719" s="50" t="n">
        <v>218</v>
      </c>
      <c r="H719" s="50" t="n">
        <v>39</v>
      </c>
      <c r="I719" s="50" t="n">
        <v>247</v>
      </c>
      <c r="J719" s="50" t="n">
        <v>27</v>
      </c>
      <c r="K719" s="50" t="n">
        <v>213</v>
      </c>
      <c r="L719" s="50" t="n">
        <v>47</v>
      </c>
      <c r="M719" s="50"/>
      <c r="N719" s="50"/>
      <c r="O719" s="51" t="n">
        <v>236</v>
      </c>
      <c r="P719" s="51" t="n">
        <v>243</v>
      </c>
      <c r="Q719" s="51" t="n">
        <v>239</v>
      </c>
      <c r="R719" s="63" t="n">
        <v>17</v>
      </c>
      <c r="S719" s="50" t="n">
        <v>1026</v>
      </c>
      <c r="T719" s="50" t="n">
        <v>317</v>
      </c>
      <c r="U719" s="52" t="n">
        <f aca="false">IF(T719&lt;&gt;0,T719/S719,"")</f>
        <v>0.308966861598441</v>
      </c>
    </row>
    <row r="720" s="2" customFormat="true" ht="12.95" hidden="false" customHeight="true" outlineLevel="0" collapsed="false">
      <c r="A720" s="49" t="n">
        <v>41</v>
      </c>
      <c r="B720" s="50" t="n">
        <v>31</v>
      </c>
      <c r="C720" s="50" t="n">
        <v>1</v>
      </c>
      <c r="D720" s="50" t="n">
        <v>1</v>
      </c>
      <c r="E720" s="50" t="n">
        <v>0</v>
      </c>
      <c r="F720" s="50" t="n">
        <v>0</v>
      </c>
      <c r="G720" s="50" t="n">
        <v>169</v>
      </c>
      <c r="H720" s="50" t="n">
        <v>37</v>
      </c>
      <c r="I720" s="50" t="n">
        <v>191</v>
      </c>
      <c r="J720" s="50" t="n">
        <v>30</v>
      </c>
      <c r="K720" s="50" t="n">
        <v>169</v>
      </c>
      <c r="L720" s="50" t="n">
        <v>42</v>
      </c>
      <c r="M720" s="50"/>
      <c r="N720" s="50"/>
      <c r="O720" s="51" t="n">
        <v>202</v>
      </c>
      <c r="P720" s="51" t="n">
        <v>204</v>
      </c>
      <c r="Q720" s="51" t="n">
        <v>202</v>
      </c>
      <c r="R720" s="63" t="n">
        <v>13</v>
      </c>
      <c r="S720" s="50" t="n">
        <v>836</v>
      </c>
      <c r="T720" s="50" t="n">
        <v>261</v>
      </c>
      <c r="U720" s="52" t="n">
        <f aca="false">IF(T720&lt;&gt;0,T720/S720,"")</f>
        <v>0.312200956937799</v>
      </c>
    </row>
    <row r="721" s="2" customFormat="true" ht="12.95" hidden="false" customHeight="true" outlineLevel="0" collapsed="false">
      <c r="A721" s="49" t="n">
        <v>42</v>
      </c>
      <c r="B721" s="50" t="n">
        <v>31</v>
      </c>
      <c r="C721" s="50" t="n">
        <v>0</v>
      </c>
      <c r="D721" s="50" t="n">
        <v>0</v>
      </c>
      <c r="E721" s="50" t="n">
        <v>0</v>
      </c>
      <c r="F721" s="50" t="n">
        <v>0</v>
      </c>
      <c r="G721" s="50" t="n">
        <v>58</v>
      </c>
      <c r="H721" s="50" t="n">
        <v>11</v>
      </c>
      <c r="I721" s="50" t="n">
        <v>73</v>
      </c>
      <c r="J721" s="50" t="n">
        <v>26</v>
      </c>
      <c r="K721" s="50" t="n">
        <v>56</v>
      </c>
      <c r="L721" s="50" t="n">
        <v>22</v>
      </c>
      <c r="M721" s="50"/>
      <c r="N721" s="50"/>
      <c r="O721" s="51" t="n">
        <v>92</v>
      </c>
      <c r="P721" s="51" t="n">
        <v>93</v>
      </c>
      <c r="Q721" s="51" t="n">
        <v>94</v>
      </c>
      <c r="R721" s="63" t="n">
        <v>8</v>
      </c>
      <c r="S721" s="50" t="n">
        <v>514</v>
      </c>
      <c r="T721" s="50" t="n">
        <v>120</v>
      </c>
      <c r="U721" s="52" t="n">
        <f aca="false">IF(T721&lt;&gt;0,T721/S721,"")</f>
        <v>0.233463035019455</v>
      </c>
    </row>
    <row r="722" s="2" customFormat="true" ht="12.95" hidden="false" customHeight="true" outlineLevel="0" collapsed="false">
      <c r="A722" s="49" t="n">
        <v>43</v>
      </c>
      <c r="B722" s="50" t="n">
        <v>26</v>
      </c>
      <c r="C722" s="50" t="n">
        <v>3</v>
      </c>
      <c r="D722" s="50" t="n">
        <v>0</v>
      </c>
      <c r="E722" s="50" t="n">
        <v>0</v>
      </c>
      <c r="F722" s="50" t="n">
        <v>0</v>
      </c>
      <c r="G722" s="50" t="n">
        <v>126</v>
      </c>
      <c r="H722" s="50" t="n">
        <v>19</v>
      </c>
      <c r="I722" s="50" t="n">
        <v>147</v>
      </c>
      <c r="J722" s="50" t="n">
        <v>21</v>
      </c>
      <c r="K722" s="50" t="n">
        <v>129</v>
      </c>
      <c r="L722" s="50" t="n">
        <v>25</v>
      </c>
      <c r="M722" s="50"/>
      <c r="N722" s="50"/>
      <c r="O722" s="51" t="n">
        <v>152</v>
      </c>
      <c r="P722" s="51" t="n">
        <v>149</v>
      </c>
      <c r="Q722" s="51" t="n">
        <v>150</v>
      </c>
      <c r="R722" s="63" t="n">
        <v>3</v>
      </c>
      <c r="S722" s="50" t="n">
        <v>792</v>
      </c>
      <c r="T722" s="50" t="n">
        <v>199</v>
      </c>
      <c r="U722" s="52" t="n">
        <f aca="false">IF(T722&lt;&gt;0,T722/S722,"")</f>
        <v>0.251262626262626</v>
      </c>
    </row>
    <row r="723" s="2" customFormat="true" ht="12.95" hidden="false" customHeight="true" outlineLevel="0" collapsed="false">
      <c r="A723" s="49" t="n">
        <v>44</v>
      </c>
      <c r="B723" s="50" t="n">
        <v>49</v>
      </c>
      <c r="C723" s="50" t="n">
        <v>2</v>
      </c>
      <c r="D723" s="50" t="n">
        <v>2</v>
      </c>
      <c r="E723" s="50" t="n">
        <v>0</v>
      </c>
      <c r="F723" s="50" t="n">
        <v>0</v>
      </c>
      <c r="G723" s="50" t="n">
        <v>97</v>
      </c>
      <c r="H723" s="50" t="n">
        <v>7</v>
      </c>
      <c r="I723" s="50" t="n">
        <v>99</v>
      </c>
      <c r="J723" s="50" t="n">
        <v>34</v>
      </c>
      <c r="K723" s="50" t="n">
        <v>74</v>
      </c>
      <c r="L723" s="50" t="n">
        <v>27</v>
      </c>
      <c r="M723" s="50"/>
      <c r="N723" s="50"/>
      <c r="O723" s="51" t="n">
        <v>132</v>
      </c>
      <c r="P723" s="51" t="n">
        <v>132</v>
      </c>
      <c r="Q723" s="51" t="n">
        <v>134</v>
      </c>
      <c r="R723" s="63" t="n">
        <v>17</v>
      </c>
      <c r="S723" s="50" t="n">
        <v>731</v>
      </c>
      <c r="T723" s="50" t="n">
        <v>170</v>
      </c>
      <c r="U723" s="52" t="n">
        <f aca="false">IF(T723&lt;&gt;0,T723/S723,"")</f>
        <v>0.232558139534884</v>
      </c>
    </row>
    <row r="724" s="2" customFormat="true" ht="12.95" hidden="false" customHeight="true" outlineLevel="0" collapsed="false">
      <c r="A724" s="49" t="n">
        <v>45</v>
      </c>
      <c r="B724" s="50" t="n">
        <v>96</v>
      </c>
      <c r="C724" s="50" t="n">
        <v>2</v>
      </c>
      <c r="D724" s="50" t="n">
        <v>0</v>
      </c>
      <c r="E724" s="50" t="n">
        <v>2</v>
      </c>
      <c r="F724" s="50" t="n">
        <v>2</v>
      </c>
      <c r="G724" s="50" t="n">
        <v>159</v>
      </c>
      <c r="H724" s="50" t="n">
        <v>25</v>
      </c>
      <c r="I724" s="50" t="n">
        <v>177</v>
      </c>
      <c r="J724" s="50" t="n">
        <v>78</v>
      </c>
      <c r="K724" s="50" t="n">
        <v>146</v>
      </c>
      <c r="L724" s="50" t="n">
        <v>40</v>
      </c>
      <c r="M724" s="50"/>
      <c r="N724" s="50"/>
      <c r="O724" s="51" t="n">
        <v>245</v>
      </c>
      <c r="P724" s="51" t="n">
        <v>251</v>
      </c>
      <c r="Q724" s="51" t="n">
        <v>247</v>
      </c>
      <c r="R724" s="63" t="n">
        <v>24</v>
      </c>
      <c r="S724" s="50" t="n">
        <v>1101</v>
      </c>
      <c r="T724" s="50" t="n">
        <v>316</v>
      </c>
      <c r="U724" s="52" t="n">
        <f aca="false">IF(T724&lt;&gt;0,T724/S724,"")</f>
        <v>0.287011807447775</v>
      </c>
    </row>
    <row r="725" s="2" customFormat="true" ht="12.95" hidden="false" customHeight="true" outlineLevel="0" collapsed="false">
      <c r="A725" s="49" t="n">
        <v>46</v>
      </c>
      <c r="B725" s="50" t="n">
        <v>59</v>
      </c>
      <c r="C725" s="50" t="n">
        <v>1</v>
      </c>
      <c r="D725" s="50" t="n">
        <v>0</v>
      </c>
      <c r="E725" s="50" t="n">
        <v>0</v>
      </c>
      <c r="F725" s="50" t="n">
        <v>5</v>
      </c>
      <c r="G725" s="50" t="n">
        <v>168</v>
      </c>
      <c r="H725" s="50" t="n">
        <v>27</v>
      </c>
      <c r="I725" s="50" t="n">
        <v>188</v>
      </c>
      <c r="J725" s="50" t="n">
        <v>45</v>
      </c>
      <c r="K725" s="50" t="n">
        <v>147</v>
      </c>
      <c r="L725" s="50" t="n">
        <v>50</v>
      </c>
      <c r="M725" s="50"/>
      <c r="N725" s="50"/>
      <c r="O725" s="51" t="n">
        <v>216</v>
      </c>
      <c r="P725" s="51" t="n">
        <v>217</v>
      </c>
      <c r="Q725" s="51" t="n">
        <v>213</v>
      </c>
      <c r="R725" s="63" t="n">
        <v>24</v>
      </c>
      <c r="S725" s="50" t="n">
        <v>1129</v>
      </c>
      <c r="T725" s="50" t="n">
        <v>286</v>
      </c>
      <c r="U725" s="52" t="n">
        <f aca="false">IF(T725&lt;&gt;0,T725/S725,"")</f>
        <v>0.253321523472099</v>
      </c>
    </row>
    <row r="726" s="2" customFormat="true" ht="12.95" hidden="false" customHeight="true" outlineLevel="0" collapsed="false">
      <c r="A726" s="49" t="n">
        <v>47</v>
      </c>
      <c r="B726" s="50" t="n">
        <v>48</v>
      </c>
      <c r="C726" s="50" t="n">
        <v>0</v>
      </c>
      <c r="D726" s="50" t="n">
        <v>0</v>
      </c>
      <c r="E726" s="50" t="n">
        <v>0</v>
      </c>
      <c r="F726" s="50" t="n">
        <v>1</v>
      </c>
      <c r="G726" s="50" t="n">
        <v>95</v>
      </c>
      <c r="H726" s="50" t="n">
        <v>18</v>
      </c>
      <c r="I726" s="50" t="n">
        <v>99</v>
      </c>
      <c r="J726" s="50" t="n">
        <v>38</v>
      </c>
      <c r="K726" s="50" t="n">
        <v>78</v>
      </c>
      <c r="L726" s="50" t="n">
        <v>29</v>
      </c>
      <c r="M726" s="50"/>
      <c r="N726" s="50"/>
      <c r="O726" s="51" t="n">
        <v>124</v>
      </c>
      <c r="P726" s="51" t="n">
        <v>126</v>
      </c>
      <c r="Q726" s="51" t="n">
        <v>126</v>
      </c>
      <c r="R726" s="63" t="n">
        <v>6</v>
      </c>
      <c r="S726" s="50" t="n">
        <v>694</v>
      </c>
      <c r="T726" s="50" t="n">
        <v>182</v>
      </c>
      <c r="U726" s="52" t="n">
        <f aca="false">IF(T726&lt;&gt;0,T726/S726,"")</f>
        <v>0.262247838616715</v>
      </c>
    </row>
    <row r="727" s="2" customFormat="true" ht="12.95" hidden="false" customHeight="true" outlineLevel="0" collapsed="false">
      <c r="A727" s="49" t="n">
        <v>48</v>
      </c>
      <c r="B727" s="50" t="n">
        <v>34</v>
      </c>
      <c r="C727" s="50" t="n">
        <v>0</v>
      </c>
      <c r="D727" s="50" t="n">
        <v>0</v>
      </c>
      <c r="E727" s="50" t="n">
        <v>0</v>
      </c>
      <c r="F727" s="50" t="n">
        <v>1</v>
      </c>
      <c r="G727" s="50" t="n">
        <v>78</v>
      </c>
      <c r="H727" s="50" t="n">
        <v>16</v>
      </c>
      <c r="I727" s="50" t="n">
        <v>90</v>
      </c>
      <c r="J727" s="50" t="n">
        <v>24</v>
      </c>
      <c r="K727" s="50" t="n">
        <v>68</v>
      </c>
      <c r="L727" s="50" t="n">
        <v>17</v>
      </c>
      <c r="M727" s="50"/>
      <c r="N727" s="50"/>
      <c r="O727" s="51" t="n">
        <v>112</v>
      </c>
      <c r="P727" s="51" t="n">
        <v>110</v>
      </c>
      <c r="Q727" s="51" t="n">
        <v>111</v>
      </c>
      <c r="R727" s="63" t="n">
        <v>1</v>
      </c>
      <c r="S727" s="50" t="n">
        <v>661</v>
      </c>
      <c r="T727" s="50" t="n">
        <v>137</v>
      </c>
      <c r="U727" s="52" t="n">
        <f aca="false">IF(T727&lt;&gt;0,T727/S727,"")</f>
        <v>0.207261724659607</v>
      </c>
    </row>
    <row r="728" s="2" customFormat="true" ht="12.95" hidden="false" customHeight="true" outlineLevel="0" collapsed="false">
      <c r="A728" s="49" t="n">
        <v>49</v>
      </c>
      <c r="B728" s="50" t="n">
        <v>37</v>
      </c>
      <c r="C728" s="50" t="n">
        <v>1</v>
      </c>
      <c r="D728" s="50" t="n">
        <v>0</v>
      </c>
      <c r="E728" s="50" t="n">
        <v>0</v>
      </c>
      <c r="F728" s="50" t="n">
        <v>1</v>
      </c>
      <c r="G728" s="50" t="n">
        <v>100</v>
      </c>
      <c r="H728" s="50" t="n">
        <v>19</v>
      </c>
      <c r="I728" s="50" t="n">
        <v>109</v>
      </c>
      <c r="J728" s="50" t="n">
        <v>32</v>
      </c>
      <c r="K728" s="50" t="n">
        <v>103</v>
      </c>
      <c r="L728" s="50" t="n">
        <v>16</v>
      </c>
      <c r="M728" s="50"/>
      <c r="N728" s="50"/>
      <c r="O728" s="51" t="n">
        <v>133</v>
      </c>
      <c r="P728" s="51" t="n">
        <v>137</v>
      </c>
      <c r="Q728" s="51" t="n">
        <v>135</v>
      </c>
      <c r="R728" s="63" t="n">
        <v>6</v>
      </c>
      <c r="S728" s="50" t="n">
        <v>749</v>
      </c>
      <c r="T728" s="50" t="n">
        <v>168</v>
      </c>
      <c r="U728" s="52" t="n">
        <f aca="false">IF(T728&lt;&gt;0,T728/S728,"")</f>
        <v>0.224299065420561</v>
      </c>
    </row>
    <row r="729" s="2" customFormat="true" ht="12.95" hidden="false" customHeight="true" outlineLevel="0" collapsed="false">
      <c r="A729" s="49" t="n">
        <v>50</v>
      </c>
      <c r="B729" s="50" t="n">
        <v>59</v>
      </c>
      <c r="C729" s="50" t="n">
        <v>5</v>
      </c>
      <c r="D729" s="50" t="n">
        <v>0</v>
      </c>
      <c r="E729" s="50" t="n">
        <v>0</v>
      </c>
      <c r="F729" s="50" t="n">
        <v>1</v>
      </c>
      <c r="G729" s="50" t="n">
        <v>196</v>
      </c>
      <c r="H729" s="50" t="n">
        <v>29</v>
      </c>
      <c r="I729" s="50" t="n">
        <v>224</v>
      </c>
      <c r="J729" s="50" t="n">
        <v>57</v>
      </c>
      <c r="K729" s="50" t="n">
        <v>174</v>
      </c>
      <c r="L729" s="50" t="n">
        <v>54</v>
      </c>
      <c r="M729" s="50"/>
      <c r="N729" s="50"/>
      <c r="O729" s="51" t="n">
        <v>246</v>
      </c>
      <c r="P729" s="51" t="n">
        <v>244</v>
      </c>
      <c r="Q729" s="51" t="n">
        <v>246</v>
      </c>
      <c r="R729" s="63" t="n">
        <v>13</v>
      </c>
      <c r="S729" s="50" t="n">
        <v>983</v>
      </c>
      <c r="T729" s="50" t="n">
        <v>317</v>
      </c>
      <c r="U729" s="52" t="n">
        <f aca="false">IF(T729&lt;&gt;0,T729/S729,"")</f>
        <v>0.322482197355036</v>
      </c>
    </row>
    <row r="730" s="2" customFormat="true" ht="12.95" hidden="false" customHeight="true" outlineLevel="0" collapsed="false">
      <c r="A730" s="49" t="n">
        <v>51</v>
      </c>
      <c r="B730" s="50" t="n">
        <v>38</v>
      </c>
      <c r="C730" s="50" t="n">
        <v>0</v>
      </c>
      <c r="D730" s="50" t="n">
        <v>1</v>
      </c>
      <c r="E730" s="50" t="n">
        <v>0</v>
      </c>
      <c r="F730" s="50" t="n">
        <v>1</v>
      </c>
      <c r="G730" s="50" t="n">
        <v>70</v>
      </c>
      <c r="H730" s="50" t="n">
        <v>9</v>
      </c>
      <c r="I730" s="50" t="n">
        <v>76</v>
      </c>
      <c r="J730" s="50" t="n">
        <v>30</v>
      </c>
      <c r="K730" s="50" t="n">
        <v>66</v>
      </c>
      <c r="L730" s="50" t="n">
        <v>19</v>
      </c>
      <c r="M730" s="50"/>
      <c r="N730" s="50"/>
      <c r="O730" s="51" t="n">
        <v>104</v>
      </c>
      <c r="P730" s="51" t="n">
        <v>106</v>
      </c>
      <c r="Q730" s="51" t="n">
        <v>104</v>
      </c>
      <c r="R730" s="63" t="n">
        <v>5</v>
      </c>
      <c r="S730" s="50" t="n">
        <v>659</v>
      </c>
      <c r="T730" s="50" t="n">
        <v>131</v>
      </c>
      <c r="U730" s="52" t="n">
        <f aca="false">IF(T730&lt;&gt;0,T730/S730,"")</f>
        <v>0.198786039453718</v>
      </c>
    </row>
    <row r="731" s="2" customFormat="true" ht="12.95" hidden="false" customHeight="true" outlineLevel="0" collapsed="false">
      <c r="A731" s="49" t="n">
        <v>52</v>
      </c>
      <c r="B731" s="50" t="n">
        <v>31</v>
      </c>
      <c r="C731" s="50" t="n">
        <v>4</v>
      </c>
      <c r="D731" s="50" t="n">
        <v>2</v>
      </c>
      <c r="E731" s="50" t="n">
        <v>1</v>
      </c>
      <c r="F731" s="50" t="n">
        <v>4</v>
      </c>
      <c r="G731" s="50" t="n">
        <v>91</v>
      </c>
      <c r="H731" s="50" t="n">
        <v>12</v>
      </c>
      <c r="I731" s="50" t="n">
        <v>104</v>
      </c>
      <c r="J731" s="50" t="n">
        <v>33</v>
      </c>
      <c r="K731" s="50" t="n">
        <v>81</v>
      </c>
      <c r="L731" s="50" t="n">
        <v>21</v>
      </c>
      <c r="M731" s="50"/>
      <c r="N731" s="50"/>
      <c r="O731" s="51" t="n">
        <v>123</v>
      </c>
      <c r="P731" s="51" t="n">
        <v>124</v>
      </c>
      <c r="Q731" s="51" t="n">
        <v>121</v>
      </c>
      <c r="R731" s="63" t="n">
        <v>2</v>
      </c>
      <c r="S731" s="50" t="n">
        <v>681</v>
      </c>
      <c r="T731" s="50" t="n">
        <v>160</v>
      </c>
      <c r="U731" s="52" t="n">
        <f aca="false">IF(T731&lt;&gt;0,T731/S731,"")</f>
        <v>0.234948604992658</v>
      </c>
    </row>
    <row r="732" s="2" customFormat="true" ht="12.95" hidden="false" customHeight="true" outlineLevel="0" collapsed="false">
      <c r="A732" s="49" t="n">
        <v>53</v>
      </c>
      <c r="B732" s="50" t="n">
        <v>55</v>
      </c>
      <c r="C732" s="50" t="n">
        <v>5</v>
      </c>
      <c r="D732" s="50" t="n">
        <v>0</v>
      </c>
      <c r="E732" s="50" t="n">
        <v>0</v>
      </c>
      <c r="F732" s="50" t="n">
        <v>3</v>
      </c>
      <c r="G732" s="50" t="n">
        <v>74</v>
      </c>
      <c r="H732" s="50" t="n">
        <v>19</v>
      </c>
      <c r="I732" s="50" t="n">
        <v>87</v>
      </c>
      <c r="J732" s="50" t="n">
        <v>52</v>
      </c>
      <c r="K732" s="50" t="n">
        <v>79</v>
      </c>
      <c r="L732" s="50" t="n">
        <v>15</v>
      </c>
      <c r="M732" s="50"/>
      <c r="N732" s="50"/>
      <c r="O732" s="51" t="n">
        <v>139</v>
      </c>
      <c r="P732" s="51" t="n">
        <v>141</v>
      </c>
      <c r="Q732" s="51" t="n">
        <v>138</v>
      </c>
      <c r="R732" s="63" t="n">
        <v>11</v>
      </c>
      <c r="S732" s="50" t="n">
        <v>841</v>
      </c>
      <c r="T732" s="50" t="n">
        <v>171</v>
      </c>
      <c r="U732" s="52" t="n">
        <f aca="false">IF(T732&lt;&gt;0,T732/S732,"")</f>
        <v>0.20332936979786</v>
      </c>
    </row>
    <row r="733" s="2" customFormat="true" ht="12.95" hidden="false" customHeight="true" outlineLevel="0" collapsed="false">
      <c r="A733" s="49" t="n">
        <v>54</v>
      </c>
      <c r="B733" s="50" t="n">
        <v>87</v>
      </c>
      <c r="C733" s="50" t="n">
        <v>2</v>
      </c>
      <c r="D733" s="50" t="n">
        <v>2</v>
      </c>
      <c r="E733" s="50" t="n">
        <v>1</v>
      </c>
      <c r="F733" s="50" t="n">
        <v>3</v>
      </c>
      <c r="G733" s="50" t="n">
        <v>123</v>
      </c>
      <c r="H733" s="50" t="n">
        <v>24</v>
      </c>
      <c r="I733" s="50" t="n">
        <v>135</v>
      </c>
      <c r="J733" s="50" t="n">
        <v>74</v>
      </c>
      <c r="K733" s="50" t="n">
        <v>113</v>
      </c>
      <c r="L733" s="50" t="n">
        <v>29</v>
      </c>
      <c r="M733" s="50"/>
      <c r="N733" s="50"/>
      <c r="O733" s="51" t="n">
        <v>211</v>
      </c>
      <c r="P733" s="51" t="n">
        <v>210</v>
      </c>
      <c r="Q733" s="51" t="n">
        <v>209</v>
      </c>
      <c r="R733" s="63" t="n">
        <v>11</v>
      </c>
      <c r="S733" s="50" t="n">
        <v>943</v>
      </c>
      <c r="T733" s="50" t="n">
        <v>279</v>
      </c>
      <c r="U733" s="52" t="n">
        <f aca="false">IF(T733&lt;&gt;0,T733/S733,"")</f>
        <v>0.295864262990456</v>
      </c>
    </row>
    <row r="734" s="2" customFormat="true" ht="12.95" hidden="false" customHeight="true" outlineLevel="0" collapsed="false">
      <c r="A734" s="49" t="n">
        <v>55</v>
      </c>
      <c r="B734" s="50" t="n">
        <v>50</v>
      </c>
      <c r="C734" s="50" t="n">
        <v>4</v>
      </c>
      <c r="D734" s="50" t="n">
        <v>1</v>
      </c>
      <c r="E734" s="50" t="n">
        <v>2</v>
      </c>
      <c r="F734" s="50" t="n">
        <v>2</v>
      </c>
      <c r="G734" s="50" t="n">
        <v>97</v>
      </c>
      <c r="H734" s="50" t="n">
        <v>19</v>
      </c>
      <c r="I734" s="50" t="n">
        <v>112</v>
      </c>
      <c r="J734" s="50" t="n">
        <v>44</v>
      </c>
      <c r="K734" s="50" t="n">
        <v>98</v>
      </c>
      <c r="L734" s="50" t="n">
        <v>17</v>
      </c>
      <c r="M734" s="50"/>
      <c r="N734" s="50"/>
      <c r="O734" s="51" t="n">
        <v>149</v>
      </c>
      <c r="P734" s="51" t="n">
        <v>149</v>
      </c>
      <c r="Q734" s="51" t="n">
        <v>146</v>
      </c>
      <c r="R734" s="63" t="n">
        <v>14</v>
      </c>
      <c r="S734" s="50" t="n">
        <v>709</v>
      </c>
      <c r="T734" s="50" t="n">
        <v>188</v>
      </c>
      <c r="U734" s="52" t="n">
        <f aca="false">IF(T734&lt;&gt;0,T734/S734,"")</f>
        <v>0.265162200282087</v>
      </c>
    </row>
    <row r="735" s="2" customFormat="true" ht="12.95" hidden="false" customHeight="true" outlineLevel="0" collapsed="false">
      <c r="A735" s="49" t="n">
        <v>56</v>
      </c>
      <c r="B735" s="50" t="n">
        <v>70</v>
      </c>
      <c r="C735" s="50" t="n">
        <v>4</v>
      </c>
      <c r="D735" s="50" t="n">
        <v>0</v>
      </c>
      <c r="E735" s="50" t="n">
        <v>0</v>
      </c>
      <c r="F735" s="50" t="n">
        <v>1</v>
      </c>
      <c r="G735" s="50" t="n">
        <v>69</v>
      </c>
      <c r="H735" s="50" t="n">
        <v>11</v>
      </c>
      <c r="I735" s="50" t="n">
        <v>72</v>
      </c>
      <c r="J735" s="50" t="n">
        <v>56</v>
      </c>
      <c r="K735" s="50" t="n">
        <v>65</v>
      </c>
      <c r="L735" s="50" t="n">
        <v>12</v>
      </c>
      <c r="M735" s="50"/>
      <c r="N735" s="50"/>
      <c r="O735" s="51" t="n">
        <v>127</v>
      </c>
      <c r="P735" s="51" t="n">
        <v>131</v>
      </c>
      <c r="Q735" s="51" t="n">
        <v>129</v>
      </c>
      <c r="R735" s="63" t="n">
        <v>3</v>
      </c>
      <c r="S735" s="50" t="n">
        <v>683</v>
      </c>
      <c r="T735" s="50" t="n">
        <v>162</v>
      </c>
      <c r="U735" s="52" t="n">
        <f aca="false">IF(T735&lt;&gt;0,T735/S735,"")</f>
        <v>0.237188872620791</v>
      </c>
    </row>
    <row r="736" s="2" customFormat="true" ht="12.95" hidden="false" customHeight="true" outlineLevel="0" collapsed="false">
      <c r="A736" s="49" t="n">
        <v>57</v>
      </c>
      <c r="B736" s="50" t="n">
        <v>51</v>
      </c>
      <c r="C736" s="50" t="n">
        <v>1</v>
      </c>
      <c r="D736" s="50" t="n">
        <v>0</v>
      </c>
      <c r="E736" s="50" t="n">
        <v>0</v>
      </c>
      <c r="F736" s="50" t="n">
        <v>1</v>
      </c>
      <c r="G736" s="50" t="n">
        <v>113</v>
      </c>
      <c r="H736" s="50" t="n">
        <v>21</v>
      </c>
      <c r="I736" s="50" t="n">
        <v>127</v>
      </c>
      <c r="J736" s="50" t="n">
        <v>44</v>
      </c>
      <c r="K736" s="50" t="n">
        <v>106</v>
      </c>
      <c r="L736" s="50" t="n">
        <v>25</v>
      </c>
      <c r="M736" s="50"/>
      <c r="N736" s="50"/>
      <c r="O736" s="51" t="n">
        <v>170</v>
      </c>
      <c r="P736" s="51" t="n">
        <v>173</v>
      </c>
      <c r="Q736" s="51" t="n">
        <v>169</v>
      </c>
      <c r="R736" s="63" t="n">
        <v>10</v>
      </c>
      <c r="S736" s="50" t="n">
        <v>745</v>
      </c>
      <c r="T736" s="50" t="n">
        <v>197</v>
      </c>
      <c r="U736" s="52" t="n">
        <f aca="false">IF(T736&lt;&gt;0,T736/S736,"")</f>
        <v>0.264429530201342</v>
      </c>
    </row>
    <row r="737" s="2" customFormat="true" ht="12.95" hidden="false" customHeight="true" outlineLevel="0" collapsed="false">
      <c r="A737" s="49" t="n">
        <v>58</v>
      </c>
      <c r="B737" s="50" t="n">
        <v>56</v>
      </c>
      <c r="C737" s="50" t="n">
        <v>5</v>
      </c>
      <c r="D737" s="50" t="n">
        <v>1</v>
      </c>
      <c r="E737" s="50" t="n">
        <v>3</v>
      </c>
      <c r="F737" s="50" t="n">
        <v>5</v>
      </c>
      <c r="G737" s="50" t="n">
        <v>89</v>
      </c>
      <c r="H737" s="50" t="n">
        <v>24</v>
      </c>
      <c r="I737" s="50" t="n">
        <v>113</v>
      </c>
      <c r="J737" s="50" t="n">
        <v>55</v>
      </c>
      <c r="K737" s="50" t="n">
        <v>96</v>
      </c>
      <c r="L737" s="50" t="n">
        <v>24</v>
      </c>
      <c r="M737" s="50"/>
      <c r="N737" s="50"/>
      <c r="O737" s="51" t="n">
        <v>169</v>
      </c>
      <c r="P737" s="51" t="n">
        <v>167</v>
      </c>
      <c r="Q737" s="51" t="n">
        <v>168</v>
      </c>
      <c r="R737" s="63" t="n">
        <v>8</v>
      </c>
      <c r="S737" s="50" t="n">
        <v>838</v>
      </c>
      <c r="T737" s="50" t="n">
        <v>214</v>
      </c>
      <c r="U737" s="52" t="n">
        <f aca="false">IF(T737&lt;&gt;0,T737/S737,"")</f>
        <v>0.255369928400955</v>
      </c>
    </row>
    <row r="738" s="2" customFormat="true" ht="12.95" hidden="false" customHeight="true" outlineLevel="0" collapsed="false">
      <c r="A738" s="49" t="n">
        <v>59</v>
      </c>
      <c r="B738" s="50" t="n">
        <v>35</v>
      </c>
      <c r="C738" s="50" t="n">
        <v>2</v>
      </c>
      <c r="D738" s="50" t="n">
        <v>1</v>
      </c>
      <c r="E738" s="50" t="n">
        <v>1</v>
      </c>
      <c r="F738" s="50" t="n">
        <v>0</v>
      </c>
      <c r="G738" s="50" t="n">
        <v>48</v>
      </c>
      <c r="H738" s="50" t="n">
        <v>19</v>
      </c>
      <c r="I738" s="50" t="n">
        <v>58</v>
      </c>
      <c r="J738" s="50" t="n">
        <v>31</v>
      </c>
      <c r="K738" s="50" t="n">
        <v>46</v>
      </c>
      <c r="L738" s="50" t="n">
        <v>24</v>
      </c>
      <c r="M738" s="50"/>
      <c r="N738" s="50"/>
      <c r="O738" s="51" t="n">
        <v>84</v>
      </c>
      <c r="P738" s="51" t="n">
        <v>88</v>
      </c>
      <c r="Q738" s="51" t="n">
        <v>85</v>
      </c>
      <c r="R738" s="63" t="n">
        <v>4</v>
      </c>
      <c r="S738" s="50" t="n">
        <v>578</v>
      </c>
      <c r="T738" s="50" t="n">
        <v>117</v>
      </c>
      <c r="U738" s="52" t="n">
        <f aca="false">IF(T738&lt;&gt;0,T738/S738,"")</f>
        <v>0.20242214532872</v>
      </c>
    </row>
    <row r="739" s="2" customFormat="true" ht="12.95" hidden="false" customHeight="true" outlineLevel="0" collapsed="false">
      <c r="A739" s="49" t="n">
        <v>60</v>
      </c>
      <c r="B739" s="50" t="n">
        <v>40</v>
      </c>
      <c r="C739" s="50" t="n">
        <v>1</v>
      </c>
      <c r="D739" s="50" t="n">
        <v>0</v>
      </c>
      <c r="E739" s="50" t="n">
        <v>0</v>
      </c>
      <c r="F739" s="50" t="n">
        <v>0</v>
      </c>
      <c r="G739" s="50" t="n">
        <v>42</v>
      </c>
      <c r="H739" s="50" t="n">
        <v>22</v>
      </c>
      <c r="I739" s="50" t="n">
        <v>61</v>
      </c>
      <c r="J739" s="50" t="n">
        <v>34</v>
      </c>
      <c r="K739" s="50" t="n">
        <v>53</v>
      </c>
      <c r="L739" s="50" t="n">
        <v>14</v>
      </c>
      <c r="M739" s="50"/>
      <c r="N739" s="50"/>
      <c r="O739" s="51" t="n">
        <v>99</v>
      </c>
      <c r="P739" s="51" t="n">
        <v>93</v>
      </c>
      <c r="Q739" s="51" t="n">
        <v>95</v>
      </c>
      <c r="R739" s="63" t="n">
        <v>7</v>
      </c>
      <c r="S739" s="50" t="n">
        <v>496</v>
      </c>
      <c r="T739" s="50" t="n">
        <v>124</v>
      </c>
      <c r="U739" s="52" t="n">
        <f aca="false">IF(T739&lt;&gt;0,T739/S739,"")</f>
        <v>0.25</v>
      </c>
    </row>
    <row r="740" s="2" customFormat="true" ht="12.95" hidden="false" customHeight="true" outlineLevel="0" collapsed="false">
      <c r="A740" s="49" t="n">
        <v>61</v>
      </c>
      <c r="B740" s="50" t="n">
        <v>18</v>
      </c>
      <c r="C740" s="50" t="n">
        <v>0</v>
      </c>
      <c r="D740" s="50" t="n">
        <v>0</v>
      </c>
      <c r="E740" s="50" t="n">
        <v>0</v>
      </c>
      <c r="F740" s="50" t="n">
        <v>0</v>
      </c>
      <c r="G740" s="50" t="n">
        <v>186</v>
      </c>
      <c r="H740" s="50" t="n">
        <v>33</v>
      </c>
      <c r="I740" s="50" t="n">
        <v>203</v>
      </c>
      <c r="J740" s="50" t="n">
        <v>16</v>
      </c>
      <c r="K740" s="50" t="n">
        <v>174</v>
      </c>
      <c r="L740" s="50" t="n">
        <v>28</v>
      </c>
      <c r="M740" s="50"/>
      <c r="N740" s="50"/>
      <c r="O740" s="51" t="n">
        <v>183</v>
      </c>
      <c r="P740" s="51" t="n">
        <v>188</v>
      </c>
      <c r="Q740" s="51" t="n">
        <v>188</v>
      </c>
      <c r="R740" s="63" t="n">
        <v>10</v>
      </c>
      <c r="S740" s="50" t="n">
        <v>815</v>
      </c>
      <c r="T740" s="50" t="n">
        <v>250</v>
      </c>
      <c r="U740" s="52" t="n">
        <f aca="false">IF(T740&lt;&gt;0,T740/S740,"")</f>
        <v>0.306748466257669</v>
      </c>
    </row>
    <row r="741" s="2" customFormat="true" ht="12.95" hidden="false" customHeight="true" outlineLevel="0" collapsed="false">
      <c r="A741" s="49" t="n">
        <v>62</v>
      </c>
      <c r="B741" s="50" t="n">
        <v>17</v>
      </c>
      <c r="C741" s="50" t="n">
        <v>0</v>
      </c>
      <c r="D741" s="50" t="n">
        <v>0</v>
      </c>
      <c r="E741" s="50" t="n">
        <v>0</v>
      </c>
      <c r="F741" s="50" t="n">
        <v>2</v>
      </c>
      <c r="G741" s="50" t="n">
        <v>51</v>
      </c>
      <c r="H741" s="50" t="n">
        <v>17</v>
      </c>
      <c r="I741" s="50" t="n">
        <v>66</v>
      </c>
      <c r="J741" s="50" t="n">
        <v>18</v>
      </c>
      <c r="K741" s="50" t="n">
        <v>56</v>
      </c>
      <c r="L741" s="50" t="n">
        <v>10</v>
      </c>
      <c r="M741" s="50"/>
      <c r="N741" s="50"/>
      <c r="O741" s="51" t="n">
        <v>80</v>
      </c>
      <c r="P741" s="51" t="n">
        <v>78</v>
      </c>
      <c r="Q741" s="51" t="n">
        <v>79</v>
      </c>
      <c r="R741" s="63" t="n">
        <v>8</v>
      </c>
      <c r="S741" s="50" t="n">
        <v>524</v>
      </c>
      <c r="T741" s="50" t="n">
        <v>90</v>
      </c>
      <c r="U741" s="52" t="n">
        <f aca="false">IF(T741&lt;&gt;0,T741/S741,"")</f>
        <v>0.17175572519084</v>
      </c>
    </row>
    <row r="742" s="2" customFormat="true" ht="12.95" hidden="false" customHeight="true" outlineLevel="0" collapsed="false">
      <c r="A742" s="49" t="n">
        <v>63</v>
      </c>
      <c r="B742" s="50" t="n">
        <v>19</v>
      </c>
      <c r="C742" s="50" t="n">
        <v>0</v>
      </c>
      <c r="D742" s="50" t="n">
        <v>1</v>
      </c>
      <c r="E742" s="50" t="n">
        <v>0</v>
      </c>
      <c r="F742" s="50" t="n">
        <v>1</v>
      </c>
      <c r="G742" s="50" t="n">
        <v>143</v>
      </c>
      <c r="H742" s="50" t="n">
        <v>25</v>
      </c>
      <c r="I742" s="50" t="n">
        <v>166</v>
      </c>
      <c r="J742" s="50" t="n">
        <v>17</v>
      </c>
      <c r="K742" s="50" t="n">
        <v>133</v>
      </c>
      <c r="L742" s="50" t="n">
        <v>23</v>
      </c>
      <c r="M742" s="50"/>
      <c r="N742" s="50"/>
      <c r="O742" s="51" t="n">
        <v>161</v>
      </c>
      <c r="P742" s="51" t="n">
        <v>167</v>
      </c>
      <c r="Q742" s="51" t="n">
        <v>160</v>
      </c>
      <c r="R742" s="63" t="n">
        <v>10</v>
      </c>
      <c r="S742" s="50" t="n">
        <v>890</v>
      </c>
      <c r="T742" s="50" t="n">
        <v>212</v>
      </c>
      <c r="U742" s="52" t="n">
        <f aca="false">IF(T742&lt;&gt;0,T742/S742,"")</f>
        <v>0.238202247191011</v>
      </c>
    </row>
    <row r="743" s="2" customFormat="true" ht="12.95" hidden="false" customHeight="true" outlineLevel="0" collapsed="false">
      <c r="A743" s="49" t="n">
        <v>64</v>
      </c>
      <c r="B743" s="50" t="n">
        <v>12</v>
      </c>
      <c r="C743" s="50" t="n">
        <v>0</v>
      </c>
      <c r="D743" s="50" t="n">
        <v>1</v>
      </c>
      <c r="E743" s="50" t="n">
        <v>0</v>
      </c>
      <c r="F743" s="50" t="n">
        <v>1</v>
      </c>
      <c r="G743" s="50" t="n">
        <v>141</v>
      </c>
      <c r="H743" s="50" t="n">
        <v>16</v>
      </c>
      <c r="I743" s="50" t="n">
        <v>148</v>
      </c>
      <c r="J743" s="50" t="n">
        <v>15</v>
      </c>
      <c r="K743" s="50" t="n">
        <v>127</v>
      </c>
      <c r="L743" s="50" t="n">
        <v>32</v>
      </c>
      <c r="M743" s="50"/>
      <c r="N743" s="50"/>
      <c r="O743" s="51" t="n">
        <v>154</v>
      </c>
      <c r="P743" s="51" t="n">
        <v>152</v>
      </c>
      <c r="Q743" s="51" t="n">
        <v>150</v>
      </c>
      <c r="R743" s="63" t="n">
        <v>6</v>
      </c>
      <c r="S743" s="50" t="n">
        <v>606</v>
      </c>
      <c r="T743" s="50" t="n">
        <v>188</v>
      </c>
      <c r="U743" s="52" t="n">
        <f aca="false">IF(T743&lt;&gt;0,T743/S743,"")</f>
        <v>0.31023102310231</v>
      </c>
    </row>
    <row r="744" s="2" customFormat="true" ht="12.95" hidden="false" customHeight="true" outlineLevel="0" collapsed="false">
      <c r="A744" s="49" t="n">
        <v>65</v>
      </c>
      <c r="B744" s="50" t="n">
        <v>34</v>
      </c>
      <c r="C744" s="50" t="n">
        <v>1</v>
      </c>
      <c r="D744" s="50" t="n">
        <v>0</v>
      </c>
      <c r="E744" s="50" t="n">
        <v>2</v>
      </c>
      <c r="F744" s="50" t="n">
        <v>2</v>
      </c>
      <c r="G744" s="50" t="n">
        <v>159</v>
      </c>
      <c r="H744" s="50" t="n">
        <v>22</v>
      </c>
      <c r="I744" s="50" t="n">
        <v>178</v>
      </c>
      <c r="J744" s="50" t="n">
        <v>30</v>
      </c>
      <c r="K744" s="50" t="n">
        <v>142</v>
      </c>
      <c r="L744" s="50" t="n">
        <v>39</v>
      </c>
      <c r="M744" s="50"/>
      <c r="N744" s="50"/>
      <c r="O744" s="51" t="n">
        <v>167</v>
      </c>
      <c r="P744" s="51" t="n">
        <v>168</v>
      </c>
      <c r="Q744" s="51" t="n">
        <v>169</v>
      </c>
      <c r="R744" s="63" t="n">
        <v>9</v>
      </c>
      <c r="S744" s="50" t="n">
        <v>681</v>
      </c>
      <c r="T744" s="50" t="n">
        <v>237</v>
      </c>
      <c r="U744" s="52" t="n">
        <f aca="false">IF(T744&lt;&gt;0,T744/S744,"")</f>
        <v>0.348017621145374</v>
      </c>
    </row>
    <row r="745" s="2" customFormat="true" ht="12.95" hidden="false" customHeight="true" outlineLevel="0" collapsed="false">
      <c r="A745" s="49" t="n">
        <v>66</v>
      </c>
      <c r="B745" s="50" t="n">
        <v>42</v>
      </c>
      <c r="C745" s="50" t="n">
        <v>1</v>
      </c>
      <c r="D745" s="50" t="n">
        <v>0</v>
      </c>
      <c r="E745" s="50" t="n">
        <v>0</v>
      </c>
      <c r="F745" s="50" t="n">
        <v>1</v>
      </c>
      <c r="G745" s="50" t="n">
        <v>171</v>
      </c>
      <c r="H745" s="50" t="n">
        <v>23</v>
      </c>
      <c r="I745" s="50" t="n">
        <v>178</v>
      </c>
      <c r="J745" s="50" t="n">
        <v>40</v>
      </c>
      <c r="K745" s="50" t="n">
        <v>141</v>
      </c>
      <c r="L745" s="50" t="n">
        <v>43</v>
      </c>
      <c r="M745" s="50"/>
      <c r="N745" s="50"/>
      <c r="O745" s="51" t="n">
        <v>184</v>
      </c>
      <c r="P745" s="51" t="n">
        <v>183</v>
      </c>
      <c r="Q745" s="51" t="n">
        <v>187</v>
      </c>
      <c r="R745" s="63" t="n">
        <v>14</v>
      </c>
      <c r="S745" s="50" t="n">
        <v>735</v>
      </c>
      <c r="T745" s="50" t="n">
        <v>255</v>
      </c>
      <c r="U745" s="52" t="n">
        <f aca="false">IF(T745&lt;&gt;0,T745/S745,"")</f>
        <v>0.346938775510204</v>
      </c>
    </row>
    <row r="746" s="2" customFormat="true" ht="12.95" hidden="false" customHeight="true" outlineLevel="0" collapsed="false">
      <c r="A746" s="49" t="n">
        <v>67</v>
      </c>
      <c r="B746" s="50" t="n">
        <v>14</v>
      </c>
      <c r="C746" s="50" t="n">
        <v>1</v>
      </c>
      <c r="D746" s="50" t="n">
        <v>0</v>
      </c>
      <c r="E746" s="50" t="n">
        <v>0</v>
      </c>
      <c r="F746" s="50" t="n">
        <v>1</v>
      </c>
      <c r="G746" s="50" t="n">
        <v>91</v>
      </c>
      <c r="H746" s="50" t="n">
        <v>12</v>
      </c>
      <c r="I746" s="50" t="n">
        <v>98</v>
      </c>
      <c r="J746" s="50" t="n">
        <v>16</v>
      </c>
      <c r="K746" s="50" t="n">
        <v>66</v>
      </c>
      <c r="L746" s="50" t="n">
        <v>30</v>
      </c>
      <c r="M746" s="50"/>
      <c r="N746" s="50"/>
      <c r="O746" s="51" t="n">
        <v>102</v>
      </c>
      <c r="P746" s="51" t="n">
        <v>104</v>
      </c>
      <c r="Q746" s="51" t="n">
        <v>103</v>
      </c>
      <c r="R746" s="63" t="n">
        <v>7</v>
      </c>
      <c r="S746" s="50" t="n">
        <v>409</v>
      </c>
      <c r="T746" s="50" t="n">
        <v>127</v>
      </c>
      <c r="U746" s="52" t="n">
        <f aca="false">IF(T746&lt;&gt;0,T746/S746,"")</f>
        <v>0.310513447432763</v>
      </c>
    </row>
    <row r="747" s="2" customFormat="true" ht="12.95" hidden="false" customHeight="true" outlineLevel="0" collapsed="false">
      <c r="A747" s="49" t="n">
        <v>68</v>
      </c>
      <c r="B747" s="50" t="n">
        <v>5</v>
      </c>
      <c r="C747" s="50" t="n">
        <v>0</v>
      </c>
      <c r="D747" s="50" t="n">
        <v>0</v>
      </c>
      <c r="E747" s="50" t="n">
        <v>1</v>
      </c>
      <c r="F747" s="50" t="n">
        <v>0</v>
      </c>
      <c r="G747" s="50" t="n">
        <v>36</v>
      </c>
      <c r="H747" s="50" t="n">
        <v>7</v>
      </c>
      <c r="I747" s="50" t="n">
        <v>43</v>
      </c>
      <c r="J747" s="50" t="n">
        <v>5</v>
      </c>
      <c r="K747" s="50" t="n">
        <v>35</v>
      </c>
      <c r="L747" s="50" t="n">
        <v>8</v>
      </c>
      <c r="M747" s="50"/>
      <c r="N747" s="50"/>
      <c r="O747" s="51" t="n">
        <v>41</v>
      </c>
      <c r="P747" s="51" t="n">
        <v>44</v>
      </c>
      <c r="Q747" s="51" t="n">
        <v>42</v>
      </c>
      <c r="R747" s="63" t="n">
        <v>0</v>
      </c>
      <c r="S747" s="50" t="n">
        <v>220</v>
      </c>
      <c r="T747" s="50" t="n">
        <v>52</v>
      </c>
      <c r="U747" s="52" t="n">
        <f aca="false">IF(T747&lt;&gt;0,T747/S747,"")</f>
        <v>0.236363636363636</v>
      </c>
    </row>
    <row r="748" s="2" customFormat="true" ht="12.95" hidden="false" customHeight="true" outlineLevel="0" collapsed="false">
      <c r="A748" s="49" t="n">
        <v>69</v>
      </c>
      <c r="B748" s="50" t="n">
        <v>28</v>
      </c>
      <c r="C748" s="50" t="n">
        <v>0</v>
      </c>
      <c r="D748" s="50" t="n">
        <v>0</v>
      </c>
      <c r="E748" s="50" t="n">
        <v>2</v>
      </c>
      <c r="F748" s="50" t="n">
        <v>4</v>
      </c>
      <c r="G748" s="50" t="n">
        <v>80</v>
      </c>
      <c r="H748" s="50" t="n">
        <v>10</v>
      </c>
      <c r="I748" s="50" t="n">
        <v>83</v>
      </c>
      <c r="J748" s="50" t="n">
        <v>32</v>
      </c>
      <c r="K748" s="50" t="n">
        <v>78</v>
      </c>
      <c r="L748" s="50" t="n">
        <v>11</v>
      </c>
      <c r="M748" s="50"/>
      <c r="N748" s="50"/>
      <c r="O748" s="51" t="n">
        <v>101</v>
      </c>
      <c r="P748" s="51" t="n">
        <v>105</v>
      </c>
      <c r="Q748" s="51" t="n">
        <v>100</v>
      </c>
      <c r="R748" s="63" t="n">
        <v>3</v>
      </c>
      <c r="S748" s="50" t="n">
        <v>815</v>
      </c>
      <c r="T748" s="50" t="n">
        <v>134</v>
      </c>
      <c r="U748" s="52" t="n">
        <f aca="false">IF(T748&lt;&gt;0,T748/S748,"")</f>
        <v>0.16441717791411</v>
      </c>
    </row>
    <row r="749" s="2" customFormat="true" ht="12.95" hidden="false" customHeight="true" outlineLevel="0" collapsed="false">
      <c r="A749" s="49" t="n">
        <v>70</v>
      </c>
      <c r="B749" s="50" t="n">
        <v>8</v>
      </c>
      <c r="C749" s="50" t="n">
        <v>1</v>
      </c>
      <c r="D749" s="50" t="n">
        <v>0</v>
      </c>
      <c r="E749" s="50" t="n">
        <v>0</v>
      </c>
      <c r="F749" s="50" t="n">
        <v>0</v>
      </c>
      <c r="G749" s="50" t="n">
        <v>42</v>
      </c>
      <c r="H749" s="50" t="n">
        <v>4</v>
      </c>
      <c r="I749" s="50" t="n">
        <v>43</v>
      </c>
      <c r="J749" s="50" t="n">
        <v>8</v>
      </c>
      <c r="K749" s="50" t="n">
        <v>28</v>
      </c>
      <c r="L749" s="50" t="n">
        <v>19</v>
      </c>
      <c r="M749" s="50"/>
      <c r="N749" s="50"/>
      <c r="O749" s="51" t="n">
        <v>48</v>
      </c>
      <c r="P749" s="51" t="n">
        <v>47</v>
      </c>
      <c r="Q749" s="51" t="n">
        <v>46</v>
      </c>
      <c r="R749" s="63" t="n">
        <v>1</v>
      </c>
      <c r="S749" s="50" t="n">
        <v>264</v>
      </c>
      <c r="T749" s="50" t="n">
        <v>64</v>
      </c>
      <c r="U749" s="52" t="n">
        <f aca="false">IF(T749&lt;&gt;0,T749/S749,"")</f>
        <v>0.242424242424242</v>
      </c>
    </row>
    <row r="750" s="2" customFormat="true" ht="12.95" hidden="false" customHeight="true" outlineLevel="0" collapsed="false">
      <c r="A750" s="49" t="n">
        <v>71</v>
      </c>
      <c r="B750" s="50" t="n">
        <v>9</v>
      </c>
      <c r="C750" s="50" t="n">
        <v>0</v>
      </c>
      <c r="D750" s="50" t="n">
        <v>0</v>
      </c>
      <c r="E750" s="50" t="n">
        <v>0</v>
      </c>
      <c r="F750" s="50" t="n">
        <v>1</v>
      </c>
      <c r="G750" s="50" t="n">
        <v>33</v>
      </c>
      <c r="H750" s="50" t="n">
        <v>8</v>
      </c>
      <c r="I750" s="50" t="n">
        <v>39</v>
      </c>
      <c r="J750" s="50" t="n">
        <v>9</v>
      </c>
      <c r="K750" s="50" t="n">
        <v>31</v>
      </c>
      <c r="L750" s="50" t="n">
        <v>14</v>
      </c>
      <c r="M750" s="50"/>
      <c r="N750" s="50"/>
      <c r="O750" s="51" t="n">
        <v>46</v>
      </c>
      <c r="P750" s="51" t="n">
        <v>46</v>
      </c>
      <c r="Q750" s="51" t="n">
        <v>46</v>
      </c>
      <c r="R750" s="63" t="n">
        <v>3</v>
      </c>
      <c r="S750" s="50" t="n">
        <v>321</v>
      </c>
      <c r="T750" s="50" t="n">
        <v>58</v>
      </c>
      <c r="U750" s="52" t="n">
        <f aca="false">IF(T750&lt;&gt;0,T750/S750,"")</f>
        <v>0.180685358255452</v>
      </c>
    </row>
    <row r="751" s="56" customFormat="true" ht="12.95" hidden="false" customHeight="true" outlineLevel="0" collapsed="false">
      <c r="A751" s="53" t="s">
        <v>40</v>
      </c>
      <c r="B751" s="54" t="n">
        <f aca="false">SUM(B680:B750)</f>
        <v>2107</v>
      </c>
      <c r="C751" s="54" t="n">
        <f aca="false">SUM(C680:C750)</f>
        <v>77</v>
      </c>
      <c r="D751" s="54" t="n">
        <f aca="false">SUM(D680:D750)</f>
        <v>30</v>
      </c>
      <c r="E751" s="54" t="n">
        <f aca="false">SUM(E680:E750)</f>
        <v>30</v>
      </c>
      <c r="F751" s="54" t="n">
        <f aca="false">SUM(F680:F750)</f>
        <v>82</v>
      </c>
      <c r="G751" s="54" t="n">
        <f aca="false">SUM(G680:G750)</f>
        <v>8715</v>
      </c>
      <c r="H751" s="54" t="n">
        <f aca="false">SUM(H680:H750)</f>
        <v>1491</v>
      </c>
      <c r="I751" s="54" t="n">
        <f aca="false">SUM(I680:I750)</f>
        <v>9633</v>
      </c>
      <c r="J751" s="54" t="n">
        <f aca="false">SUM(J680:J750)</f>
        <v>1915</v>
      </c>
      <c r="K751" s="54" t="n">
        <f aca="false">SUM(K680:K750)</f>
        <v>7822</v>
      </c>
      <c r="L751" s="54" t="n">
        <f aca="false">SUM(L680:L750)</f>
        <v>2185</v>
      </c>
      <c r="M751" s="54" t="n">
        <f aca="false">SUM(M680:M750)</f>
        <v>0</v>
      </c>
      <c r="N751" s="54" t="n">
        <f aca="false">SUM(N680:N750)</f>
        <v>0</v>
      </c>
      <c r="O751" s="54" t="n">
        <f aca="false">SUM(O680:O750)</f>
        <v>10509</v>
      </c>
      <c r="P751" s="54" t="n">
        <f aca="false">SUM(P680:P750)</f>
        <v>10609</v>
      </c>
      <c r="Q751" s="54" t="n">
        <f aca="false">SUM(Q680:Q750)</f>
        <v>10521</v>
      </c>
      <c r="R751" s="54" t="n">
        <f aca="false">SUM(R680:R750)</f>
        <v>833</v>
      </c>
      <c r="S751" s="54" t="n">
        <f aca="false">SUM(S680:S750)</f>
        <v>56459</v>
      </c>
      <c r="T751" s="54" t="n">
        <f aca="false">SUM(T680:T750)</f>
        <v>13624</v>
      </c>
      <c r="U751" s="55" t="n">
        <f aca="false">IF(T751&lt;&gt;0,T751/S751,"")</f>
        <v>0.241307851715404</v>
      </c>
    </row>
    <row r="752" s="56" customFormat="true" ht="12.95" hidden="false" customHeight="true" outlineLevel="0" collapsed="false">
      <c r="A752" s="79"/>
      <c r="U752" s="65"/>
    </row>
    <row r="753" s="2" customFormat="true" ht="12.95" hidden="false" customHeight="true" outlineLevel="0" collapsed="false">
      <c r="A753" s="41" t="s">
        <v>418</v>
      </c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60"/>
    </row>
    <row r="754" s="2" customFormat="true" ht="12.95" hidden="false" customHeight="true" outlineLevel="0" collapsed="false">
      <c r="A754" s="49" t="s">
        <v>419</v>
      </c>
      <c r="B754" s="80" t="n">
        <v>1</v>
      </c>
      <c r="C754" s="80" t="n">
        <v>0</v>
      </c>
      <c r="D754" s="80" t="n">
        <v>0</v>
      </c>
      <c r="E754" s="80" t="n">
        <v>0</v>
      </c>
      <c r="F754" s="80" t="n">
        <v>0</v>
      </c>
      <c r="G754" s="80" t="n">
        <v>4</v>
      </c>
      <c r="H754" s="80" t="n">
        <v>1</v>
      </c>
      <c r="I754" s="80" t="n">
        <v>4</v>
      </c>
      <c r="J754" s="80" t="n">
        <v>1</v>
      </c>
      <c r="K754" s="80" t="n">
        <v>5</v>
      </c>
      <c r="L754" s="80" t="n">
        <v>0</v>
      </c>
      <c r="M754" s="50"/>
      <c r="N754" s="81"/>
      <c r="O754" s="80" t="n">
        <v>4</v>
      </c>
      <c r="P754" s="80" t="n">
        <v>4</v>
      </c>
      <c r="Q754" s="80" t="n">
        <v>4</v>
      </c>
      <c r="R754" s="63" t="n">
        <v>1</v>
      </c>
      <c r="S754" s="50" t="n">
        <v>424</v>
      </c>
      <c r="T754" s="50" t="n">
        <v>8</v>
      </c>
      <c r="U754" s="52" t="n">
        <f aca="false">IF(T754&lt;&gt;0,T754/S754,"")</f>
        <v>0.0188679245283019</v>
      </c>
    </row>
    <row r="755" s="2" customFormat="true" ht="12.95" hidden="false" customHeight="true" outlineLevel="0" collapsed="false">
      <c r="A755" s="49" t="s">
        <v>420</v>
      </c>
      <c r="B755" s="82" t="n">
        <v>33</v>
      </c>
      <c r="C755" s="82" t="n">
        <v>3</v>
      </c>
      <c r="D755" s="82" t="n">
        <v>1</v>
      </c>
      <c r="E755" s="82" t="n">
        <v>1</v>
      </c>
      <c r="F755" s="82" t="n">
        <v>0</v>
      </c>
      <c r="G755" s="82" t="n">
        <v>68</v>
      </c>
      <c r="H755" s="82" t="n">
        <v>29</v>
      </c>
      <c r="I755" s="82" t="n">
        <v>80</v>
      </c>
      <c r="J755" s="82" t="n">
        <v>35</v>
      </c>
      <c r="K755" s="82" t="n">
        <v>69</v>
      </c>
      <c r="L755" s="82" t="n">
        <v>18</v>
      </c>
      <c r="M755" s="50"/>
      <c r="N755" s="78"/>
      <c r="O755" s="82" t="n">
        <v>67</v>
      </c>
      <c r="P755" s="82" t="n">
        <v>66</v>
      </c>
      <c r="Q755" s="82" t="n">
        <v>68</v>
      </c>
      <c r="R755" s="63" t="n">
        <v>15</v>
      </c>
      <c r="S755" s="50" t="n">
        <v>876</v>
      </c>
      <c r="T755" s="50" t="n">
        <v>153</v>
      </c>
      <c r="U755" s="52" t="n">
        <f aca="false">IF(T755&lt;&gt;0,T755/S755,"")</f>
        <v>0.174657534246575</v>
      </c>
    </row>
    <row r="756" s="2" customFormat="true" ht="12.95" hidden="false" customHeight="true" outlineLevel="0" collapsed="false">
      <c r="A756" s="49" t="s">
        <v>421</v>
      </c>
      <c r="B756" s="82" t="n">
        <v>25</v>
      </c>
      <c r="C756" s="82" t="n">
        <v>6</v>
      </c>
      <c r="D756" s="82" t="n">
        <v>0</v>
      </c>
      <c r="E756" s="82" t="n">
        <v>0</v>
      </c>
      <c r="F756" s="82" t="n">
        <v>1</v>
      </c>
      <c r="G756" s="82" t="n">
        <v>72</v>
      </c>
      <c r="H756" s="82" t="n">
        <v>28</v>
      </c>
      <c r="I756" s="82" t="n">
        <v>94</v>
      </c>
      <c r="J756" s="82" t="n">
        <v>27</v>
      </c>
      <c r="K756" s="82" t="n">
        <v>69</v>
      </c>
      <c r="L756" s="82" t="n">
        <v>32</v>
      </c>
      <c r="M756" s="50"/>
      <c r="N756" s="78"/>
      <c r="O756" s="82" t="n">
        <v>57</v>
      </c>
      <c r="P756" s="82" t="n">
        <v>54</v>
      </c>
      <c r="Q756" s="82" t="n">
        <v>57</v>
      </c>
      <c r="R756" s="63" t="n">
        <v>25</v>
      </c>
      <c r="S756" s="50" t="n">
        <v>561</v>
      </c>
      <c r="T756" s="50" t="n">
        <v>148</v>
      </c>
      <c r="U756" s="52" t="n">
        <f aca="false">IF(T756&lt;&gt;0,T756/S756,"")</f>
        <v>0.263814616755793</v>
      </c>
    </row>
    <row r="757" s="2" customFormat="true" ht="12.95" hidden="false" customHeight="true" outlineLevel="0" collapsed="false">
      <c r="A757" s="49" t="s">
        <v>422</v>
      </c>
      <c r="B757" s="82" t="n">
        <v>45</v>
      </c>
      <c r="C757" s="82" t="n">
        <v>5</v>
      </c>
      <c r="D757" s="82" t="n">
        <v>2</v>
      </c>
      <c r="E757" s="82" t="n">
        <v>1</v>
      </c>
      <c r="F757" s="82" t="n">
        <v>2</v>
      </c>
      <c r="G757" s="82" t="n">
        <v>133</v>
      </c>
      <c r="H757" s="82" t="n">
        <v>65</v>
      </c>
      <c r="I757" s="82" t="n">
        <v>164</v>
      </c>
      <c r="J757" s="82" t="n">
        <v>51</v>
      </c>
      <c r="K757" s="82" t="n">
        <v>129</v>
      </c>
      <c r="L757" s="82" t="n">
        <v>51</v>
      </c>
      <c r="M757" s="50"/>
      <c r="N757" s="78"/>
      <c r="O757" s="82" t="n">
        <v>111</v>
      </c>
      <c r="P757" s="82" t="n">
        <v>108</v>
      </c>
      <c r="Q757" s="82" t="n">
        <v>116</v>
      </c>
      <c r="R757" s="63" t="n">
        <v>13</v>
      </c>
      <c r="S757" s="50" t="n">
        <v>727</v>
      </c>
      <c r="T757" s="50" t="n">
        <v>291</v>
      </c>
      <c r="U757" s="52" t="n">
        <f aca="false">IF(T757&lt;&gt;0,T757/S757,"")</f>
        <v>0.400275103163686</v>
      </c>
    </row>
    <row r="758" s="2" customFormat="true" ht="12.95" hidden="false" customHeight="true" outlineLevel="0" collapsed="false">
      <c r="A758" s="49" t="s">
        <v>423</v>
      </c>
      <c r="B758" s="82" t="n">
        <v>29</v>
      </c>
      <c r="C758" s="82" t="n">
        <v>4</v>
      </c>
      <c r="D758" s="82" t="n">
        <v>0</v>
      </c>
      <c r="E758" s="82" t="n">
        <v>1</v>
      </c>
      <c r="F758" s="82" t="n">
        <v>0</v>
      </c>
      <c r="G758" s="82" t="n">
        <v>109</v>
      </c>
      <c r="H758" s="82" t="n">
        <v>71</v>
      </c>
      <c r="I758" s="82" t="n">
        <v>137</v>
      </c>
      <c r="J758" s="82" t="n">
        <v>28</v>
      </c>
      <c r="K758" s="82" t="n">
        <v>116</v>
      </c>
      <c r="L758" s="82" t="n">
        <v>42</v>
      </c>
      <c r="M758" s="50"/>
      <c r="N758" s="78"/>
      <c r="O758" s="82" t="n">
        <v>90</v>
      </c>
      <c r="P758" s="82" t="n">
        <v>84</v>
      </c>
      <c r="Q758" s="82" t="n">
        <v>94</v>
      </c>
      <c r="R758" s="63" t="n">
        <v>21</v>
      </c>
      <c r="S758" s="50" t="n">
        <v>773</v>
      </c>
      <c r="T758" s="50" t="n">
        <v>242</v>
      </c>
      <c r="U758" s="52" t="n">
        <f aca="false">IF(T758&lt;&gt;0,T758/S758,"")</f>
        <v>0.313065976714101</v>
      </c>
    </row>
    <row r="759" s="2" customFormat="true" ht="12.95" hidden="false" customHeight="true" outlineLevel="0" collapsed="false">
      <c r="A759" s="49" t="s">
        <v>424</v>
      </c>
      <c r="B759" s="82" t="n">
        <v>23</v>
      </c>
      <c r="C759" s="82" t="n">
        <v>8</v>
      </c>
      <c r="D759" s="82" t="n">
        <v>0</v>
      </c>
      <c r="E759" s="82" t="n">
        <v>1</v>
      </c>
      <c r="F759" s="82" t="n">
        <v>0</v>
      </c>
      <c r="G759" s="82" t="n">
        <v>42</v>
      </c>
      <c r="H759" s="82" t="n">
        <v>21</v>
      </c>
      <c r="I759" s="82" t="n">
        <v>56</v>
      </c>
      <c r="J759" s="82" t="n">
        <v>28</v>
      </c>
      <c r="K759" s="82" t="n">
        <v>46</v>
      </c>
      <c r="L759" s="82" t="n">
        <v>13</v>
      </c>
      <c r="M759" s="50"/>
      <c r="N759" s="78"/>
      <c r="O759" s="82" t="n">
        <v>49</v>
      </c>
      <c r="P759" s="82" t="n">
        <v>49</v>
      </c>
      <c r="Q759" s="82" t="n">
        <v>53</v>
      </c>
      <c r="R759" s="63" t="n">
        <v>16</v>
      </c>
      <c r="S759" s="50" t="n">
        <v>848</v>
      </c>
      <c r="T759" s="50" t="n">
        <v>111</v>
      </c>
      <c r="U759" s="52" t="n">
        <f aca="false">IF(T759&lt;&gt;0,T759/S759,"")</f>
        <v>0.130896226415094</v>
      </c>
    </row>
    <row r="760" s="2" customFormat="true" ht="12.95" hidden="false" customHeight="true" outlineLevel="0" collapsed="false">
      <c r="A760" s="83" t="s">
        <v>425</v>
      </c>
      <c r="B760" s="84" t="n">
        <v>25</v>
      </c>
      <c r="C760" s="84" t="n">
        <v>3</v>
      </c>
      <c r="D760" s="84" t="n">
        <v>0</v>
      </c>
      <c r="E760" s="84" t="n">
        <v>0</v>
      </c>
      <c r="F760" s="84" t="n">
        <v>0</v>
      </c>
      <c r="G760" s="84" t="n">
        <v>67</v>
      </c>
      <c r="H760" s="84" t="n">
        <v>26</v>
      </c>
      <c r="I760" s="84" t="n">
        <v>79</v>
      </c>
      <c r="J760" s="84" t="n">
        <v>23</v>
      </c>
      <c r="K760" s="84" t="n">
        <v>56</v>
      </c>
      <c r="L760" s="84" t="n">
        <v>31</v>
      </c>
      <c r="M760" s="85"/>
      <c r="N760" s="86"/>
      <c r="O760" s="84" t="n">
        <v>63</v>
      </c>
      <c r="P760" s="84" t="n">
        <v>61</v>
      </c>
      <c r="Q760" s="84" t="n">
        <v>61</v>
      </c>
      <c r="R760" s="87" t="n">
        <v>16</v>
      </c>
      <c r="S760" s="85" t="n">
        <v>706</v>
      </c>
      <c r="T760" s="85" t="n">
        <v>139</v>
      </c>
      <c r="U760" s="88" t="n">
        <f aca="false">IF(T760&lt;&gt;0,T760/S760,"")</f>
        <v>0.196883852691218</v>
      </c>
    </row>
    <row r="761" s="2" customFormat="true" ht="12.95" hidden="false" customHeight="true" outlineLevel="0" collapsed="false">
      <c r="A761" s="49" t="s">
        <v>426</v>
      </c>
      <c r="B761" s="82" t="n">
        <v>0</v>
      </c>
      <c r="C761" s="82" t="n">
        <v>0</v>
      </c>
      <c r="D761" s="82" t="n">
        <v>0</v>
      </c>
      <c r="E761" s="82" t="n">
        <v>0</v>
      </c>
      <c r="F761" s="82" t="n">
        <v>0</v>
      </c>
      <c r="G761" s="82" t="n">
        <v>9</v>
      </c>
      <c r="H761" s="82" t="n">
        <v>4</v>
      </c>
      <c r="I761" s="82" t="n">
        <v>11</v>
      </c>
      <c r="J761" s="82" t="n">
        <v>0</v>
      </c>
      <c r="K761" s="82" t="n">
        <v>7</v>
      </c>
      <c r="L761" s="82" t="n">
        <v>3</v>
      </c>
      <c r="M761" s="50"/>
      <c r="N761" s="78"/>
      <c r="O761" s="82" t="n">
        <v>8</v>
      </c>
      <c r="P761" s="82" t="n">
        <v>8</v>
      </c>
      <c r="Q761" s="82" t="n">
        <v>7</v>
      </c>
      <c r="R761" s="63" t="n">
        <v>3</v>
      </c>
      <c r="S761" s="50" t="n">
        <v>489</v>
      </c>
      <c r="T761" s="50" t="n">
        <v>19</v>
      </c>
      <c r="U761" s="52" t="n">
        <f aca="false">IF(T761&lt;&gt;0,T761/S761,"")</f>
        <v>0.0388548057259714</v>
      </c>
    </row>
    <row r="762" s="2" customFormat="true" ht="12.95" hidden="false" customHeight="true" outlineLevel="0" collapsed="false">
      <c r="A762" s="49" t="s">
        <v>427</v>
      </c>
      <c r="B762" s="82" t="n">
        <v>49</v>
      </c>
      <c r="C762" s="82" t="n">
        <v>5</v>
      </c>
      <c r="D762" s="82" t="n">
        <v>1</v>
      </c>
      <c r="E762" s="82" t="n">
        <v>1</v>
      </c>
      <c r="F762" s="82" t="n">
        <v>2</v>
      </c>
      <c r="G762" s="82" t="n">
        <v>110</v>
      </c>
      <c r="H762" s="82" t="n">
        <v>64</v>
      </c>
      <c r="I762" s="82" t="n">
        <v>139</v>
      </c>
      <c r="J762" s="82" t="n">
        <v>54</v>
      </c>
      <c r="K762" s="82" t="n">
        <v>118</v>
      </c>
      <c r="L762" s="82" t="n">
        <v>37</v>
      </c>
      <c r="M762" s="50"/>
      <c r="N762" s="78"/>
      <c r="O762" s="82" t="n">
        <v>99</v>
      </c>
      <c r="P762" s="82" t="n">
        <v>96</v>
      </c>
      <c r="Q762" s="82" t="n">
        <v>104</v>
      </c>
      <c r="R762" s="63" t="n">
        <v>20</v>
      </c>
      <c r="S762" s="50" t="n">
        <v>735</v>
      </c>
      <c r="T762" s="50" t="n">
        <v>266</v>
      </c>
      <c r="U762" s="52" t="n">
        <f aca="false">IF(T762&lt;&gt;0,T762/S762,"")</f>
        <v>0.361904761904762</v>
      </c>
    </row>
    <row r="763" s="2" customFormat="true" ht="12.95" hidden="false" customHeight="true" outlineLevel="0" collapsed="false">
      <c r="A763" s="49" t="s">
        <v>428</v>
      </c>
      <c r="B763" s="82" t="n">
        <v>40</v>
      </c>
      <c r="C763" s="82" t="n">
        <v>6</v>
      </c>
      <c r="D763" s="82" t="n">
        <v>1</v>
      </c>
      <c r="E763" s="82" t="n">
        <v>0</v>
      </c>
      <c r="F763" s="82" t="n">
        <v>1</v>
      </c>
      <c r="G763" s="82" t="n">
        <v>86</v>
      </c>
      <c r="H763" s="82" t="n">
        <v>66</v>
      </c>
      <c r="I763" s="82" t="n">
        <v>116</v>
      </c>
      <c r="J763" s="82" t="n">
        <v>43</v>
      </c>
      <c r="K763" s="82" t="n">
        <v>91</v>
      </c>
      <c r="L763" s="82" t="n">
        <v>43</v>
      </c>
      <c r="M763" s="50"/>
      <c r="N763" s="78"/>
      <c r="O763" s="82" t="n">
        <v>93</v>
      </c>
      <c r="P763" s="82" t="n">
        <v>92</v>
      </c>
      <c r="Q763" s="82" t="n">
        <v>99</v>
      </c>
      <c r="R763" s="63" t="n">
        <v>12</v>
      </c>
      <c r="S763" s="50" t="n">
        <v>743</v>
      </c>
      <c r="T763" s="50" t="n">
        <v>224</v>
      </c>
      <c r="U763" s="52" t="n">
        <f aca="false">IF(T763&lt;&gt;0,T763/S763,"")</f>
        <v>0.301480484522207</v>
      </c>
    </row>
    <row r="764" s="2" customFormat="true" ht="12.95" hidden="false" customHeight="true" outlineLevel="0" collapsed="false">
      <c r="A764" s="49" t="s">
        <v>429</v>
      </c>
      <c r="B764" s="82" t="n">
        <v>48</v>
      </c>
      <c r="C764" s="82" t="n">
        <v>12</v>
      </c>
      <c r="D764" s="82" t="n">
        <v>1</v>
      </c>
      <c r="E764" s="82" t="n">
        <v>2</v>
      </c>
      <c r="F764" s="82" t="n">
        <v>2</v>
      </c>
      <c r="G764" s="82" t="n">
        <v>81</v>
      </c>
      <c r="H764" s="82" t="n">
        <v>50</v>
      </c>
      <c r="I764" s="82" t="n">
        <v>96</v>
      </c>
      <c r="J764" s="82" t="n">
        <v>46</v>
      </c>
      <c r="K764" s="82" t="n">
        <v>76</v>
      </c>
      <c r="L764" s="82" t="n">
        <v>41</v>
      </c>
      <c r="M764" s="50"/>
      <c r="N764" s="78"/>
      <c r="O764" s="82" t="n">
        <v>83</v>
      </c>
      <c r="P764" s="82" t="n">
        <v>85</v>
      </c>
      <c r="Q764" s="82" t="n">
        <v>94</v>
      </c>
      <c r="R764" s="63" t="n">
        <v>18</v>
      </c>
      <c r="S764" s="50" t="n">
        <v>828</v>
      </c>
      <c r="T764" s="50" t="n">
        <v>239</v>
      </c>
      <c r="U764" s="52" t="n">
        <f aca="false">IF(T764&lt;&gt;0,T764/S764,"")</f>
        <v>0.288647342995169</v>
      </c>
    </row>
    <row r="765" s="2" customFormat="true" ht="12.95" hidden="false" customHeight="true" outlineLevel="0" collapsed="false">
      <c r="A765" s="49" t="s">
        <v>430</v>
      </c>
      <c r="B765" s="82" t="n">
        <v>42</v>
      </c>
      <c r="C765" s="82" t="n">
        <v>1</v>
      </c>
      <c r="D765" s="82" t="n">
        <v>2</v>
      </c>
      <c r="E765" s="82" t="n">
        <v>1</v>
      </c>
      <c r="F765" s="82" t="n">
        <v>3</v>
      </c>
      <c r="G765" s="82" t="n">
        <v>113</v>
      </c>
      <c r="H765" s="82" t="n">
        <v>46</v>
      </c>
      <c r="I765" s="82" t="n">
        <v>138</v>
      </c>
      <c r="J765" s="82" t="n">
        <v>43</v>
      </c>
      <c r="K765" s="82" t="n">
        <v>109</v>
      </c>
      <c r="L765" s="82" t="n">
        <v>42</v>
      </c>
      <c r="M765" s="50"/>
      <c r="N765" s="78"/>
      <c r="O765" s="82" t="n">
        <v>128</v>
      </c>
      <c r="P765" s="82" t="n">
        <v>124</v>
      </c>
      <c r="Q765" s="82" t="n">
        <v>131</v>
      </c>
      <c r="R765" s="63" t="n">
        <v>24</v>
      </c>
      <c r="S765" s="50" t="n">
        <v>833</v>
      </c>
      <c r="T765" s="50" t="n">
        <v>229</v>
      </c>
      <c r="U765" s="52" t="n">
        <f aca="false">IF(T765&lt;&gt;0,T765/S765,"")</f>
        <v>0.274909963985594</v>
      </c>
    </row>
    <row r="766" s="2" customFormat="true" ht="12.95" hidden="false" customHeight="true" outlineLevel="0" collapsed="false">
      <c r="A766" s="49" t="s">
        <v>431</v>
      </c>
      <c r="B766" s="82" t="n">
        <v>37</v>
      </c>
      <c r="C766" s="82" t="n">
        <v>1</v>
      </c>
      <c r="D766" s="82" t="n">
        <v>0</v>
      </c>
      <c r="E766" s="82" t="n">
        <v>0</v>
      </c>
      <c r="F766" s="82" t="n">
        <v>4</v>
      </c>
      <c r="G766" s="82" t="n">
        <v>73</v>
      </c>
      <c r="H766" s="82" t="n">
        <v>49</v>
      </c>
      <c r="I766" s="82" t="n">
        <v>106</v>
      </c>
      <c r="J766" s="82" t="n">
        <v>37</v>
      </c>
      <c r="K766" s="82" t="n">
        <v>78</v>
      </c>
      <c r="L766" s="82" t="n">
        <v>38</v>
      </c>
      <c r="M766" s="50"/>
      <c r="N766" s="78"/>
      <c r="O766" s="82" t="n">
        <v>101</v>
      </c>
      <c r="P766" s="82" t="n">
        <v>101</v>
      </c>
      <c r="Q766" s="82" t="n">
        <v>110</v>
      </c>
      <c r="R766" s="63" t="n">
        <v>14</v>
      </c>
      <c r="S766" s="50" t="n">
        <v>683</v>
      </c>
      <c r="T766" s="50" t="n">
        <v>196</v>
      </c>
      <c r="U766" s="52" t="n">
        <f aca="false">IF(T766&lt;&gt;0,T766/S766,"")</f>
        <v>0.28696925329429</v>
      </c>
    </row>
    <row r="767" s="2" customFormat="true" ht="12.95" hidden="false" customHeight="true" outlineLevel="0" collapsed="false">
      <c r="A767" s="49" t="s">
        <v>432</v>
      </c>
      <c r="B767" s="82" t="n">
        <v>62</v>
      </c>
      <c r="C767" s="82" t="n">
        <v>14</v>
      </c>
      <c r="D767" s="82" t="n">
        <v>0</v>
      </c>
      <c r="E767" s="82" t="n">
        <v>0</v>
      </c>
      <c r="F767" s="82" t="n">
        <v>2</v>
      </c>
      <c r="G767" s="82" t="n">
        <v>52</v>
      </c>
      <c r="H767" s="82" t="n">
        <v>61</v>
      </c>
      <c r="I767" s="82" t="n">
        <v>79</v>
      </c>
      <c r="J767" s="82" t="n">
        <v>61</v>
      </c>
      <c r="K767" s="82" t="n">
        <v>67</v>
      </c>
      <c r="L767" s="82" t="n">
        <v>28</v>
      </c>
      <c r="M767" s="50"/>
      <c r="N767" s="78"/>
      <c r="O767" s="82" t="n">
        <v>119</v>
      </c>
      <c r="P767" s="82" t="n">
        <v>112</v>
      </c>
      <c r="Q767" s="82" t="n">
        <v>126</v>
      </c>
      <c r="R767" s="63" t="n">
        <v>22</v>
      </c>
      <c r="S767" s="50" t="n">
        <v>932</v>
      </c>
      <c r="T767" s="50" t="n">
        <v>221</v>
      </c>
      <c r="U767" s="52" t="n">
        <f aca="false">IF(T767&lt;&gt;0,T767/S767,"")</f>
        <v>0.237124463519313</v>
      </c>
    </row>
    <row r="768" s="2" customFormat="true" ht="12.95" hidden="false" customHeight="true" outlineLevel="0" collapsed="false">
      <c r="A768" s="49" t="s">
        <v>433</v>
      </c>
      <c r="B768" s="82" t="n">
        <v>77</v>
      </c>
      <c r="C768" s="82" t="n">
        <v>8</v>
      </c>
      <c r="D768" s="82" t="n">
        <v>2</v>
      </c>
      <c r="E768" s="82" t="n">
        <v>0</v>
      </c>
      <c r="F768" s="82" t="n">
        <v>1</v>
      </c>
      <c r="G768" s="82" t="n">
        <v>87</v>
      </c>
      <c r="H768" s="82" t="n">
        <v>79</v>
      </c>
      <c r="I768" s="82" t="n">
        <v>121</v>
      </c>
      <c r="J768" s="82" t="n">
        <v>74</v>
      </c>
      <c r="K768" s="82" t="n">
        <v>93</v>
      </c>
      <c r="L768" s="82" t="n">
        <v>53</v>
      </c>
      <c r="M768" s="50"/>
      <c r="N768" s="78"/>
      <c r="O768" s="82" t="n">
        <v>120</v>
      </c>
      <c r="P768" s="82" t="n">
        <v>122</v>
      </c>
      <c r="Q768" s="82" t="n">
        <v>129</v>
      </c>
      <c r="R768" s="63" t="n">
        <v>34</v>
      </c>
      <c r="S768" s="50" t="n">
        <v>887</v>
      </c>
      <c r="T768" s="50" t="n">
        <v>322</v>
      </c>
      <c r="U768" s="52" t="n">
        <f aca="false">IF(T768&lt;&gt;0,T768/S768,"")</f>
        <v>0.363021420518602</v>
      </c>
    </row>
    <row r="769" s="2" customFormat="true" ht="12.95" hidden="false" customHeight="true" outlineLevel="0" collapsed="false">
      <c r="A769" s="49" t="s">
        <v>434</v>
      </c>
      <c r="B769" s="82" t="n">
        <v>27</v>
      </c>
      <c r="C769" s="82" t="n">
        <v>1</v>
      </c>
      <c r="D769" s="82" t="n">
        <v>0</v>
      </c>
      <c r="E769" s="82" t="n">
        <v>0</v>
      </c>
      <c r="F769" s="82" t="n">
        <v>0</v>
      </c>
      <c r="G769" s="82" t="n">
        <v>19</v>
      </c>
      <c r="H769" s="82" t="n">
        <v>21</v>
      </c>
      <c r="I769" s="82" t="n">
        <v>28</v>
      </c>
      <c r="J769" s="82" t="n">
        <v>26</v>
      </c>
      <c r="K769" s="82" t="n">
        <v>24</v>
      </c>
      <c r="L769" s="82" t="n">
        <v>11</v>
      </c>
      <c r="M769" s="50"/>
      <c r="N769" s="78"/>
      <c r="O769" s="82" t="n">
        <v>37</v>
      </c>
      <c r="P769" s="82" t="n">
        <v>39</v>
      </c>
      <c r="Q769" s="82" t="n">
        <v>41</v>
      </c>
      <c r="R769" s="63" t="n">
        <v>13</v>
      </c>
      <c r="S769" s="50" t="n">
        <v>782</v>
      </c>
      <c r="T769" s="50" t="n">
        <v>73</v>
      </c>
      <c r="U769" s="52" t="n">
        <f aca="false">IF(T769&lt;&gt;0,T769/S769,"")</f>
        <v>0.0933503836317136</v>
      </c>
    </row>
    <row r="770" s="2" customFormat="true" ht="12.95" hidden="false" customHeight="true" outlineLevel="0" collapsed="false">
      <c r="A770" s="49" t="s">
        <v>435</v>
      </c>
      <c r="B770" s="82" t="n">
        <v>41</v>
      </c>
      <c r="C770" s="82" t="n">
        <v>8</v>
      </c>
      <c r="D770" s="82" t="n">
        <v>0</v>
      </c>
      <c r="E770" s="82" t="n">
        <v>0</v>
      </c>
      <c r="F770" s="82" t="n">
        <v>2</v>
      </c>
      <c r="G770" s="82" t="n">
        <v>137</v>
      </c>
      <c r="H770" s="82" t="n">
        <v>71</v>
      </c>
      <c r="I770" s="82" t="n">
        <v>171</v>
      </c>
      <c r="J770" s="82" t="n">
        <v>42</v>
      </c>
      <c r="K770" s="82" t="n">
        <v>137</v>
      </c>
      <c r="L770" s="82" t="n">
        <v>50</v>
      </c>
      <c r="M770" s="50"/>
      <c r="N770" s="78"/>
      <c r="O770" s="82" t="n">
        <v>121</v>
      </c>
      <c r="P770" s="82" t="n">
        <v>120</v>
      </c>
      <c r="Q770" s="82" t="n">
        <v>125</v>
      </c>
      <c r="R770" s="63" t="n">
        <v>15</v>
      </c>
      <c r="S770" s="50" t="n">
        <v>832</v>
      </c>
      <c r="T770" s="50" t="n">
        <v>286</v>
      </c>
      <c r="U770" s="52" t="n">
        <f aca="false">IF(T770&lt;&gt;0,T770/S770,"")</f>
        <v>0.34375</v>
      </c>
    </row>
    <row r="771" s="2" customFormat="true" ht="12.95" hidden="false" customHeight="true" outlineLevel="0" collapsed="false">
      <c r="A771" s="49" t="s">
        <v>436</v>
      </c>
      <c r="B771" s="82" t="n">
        <v>19</v>
      </c>
      <c r="C771" s="82" t="n">
        <v>5</v>
      </c>
      <c r="D771" s="82" t="n">
        <v>0</v>
      </c>
      <c r="E771" s="82" t="n">
        <v>1</v>
      </c>
      <c r="F771" s="82" t="n">
        <v>0</v>
      </c>
      <c r="G771" s="82" t="n">
        <v>15</v>
      </c>
      <c r="H771" s="82" t="n">
        <v>8</v>
      </c>
      <c r="I771" s="82" t="n">
        <v>24</v>
      </c>
      <c r="J771" s="82" t="n">
        <v>24</v>
      </c>
      <c r="K771" s="82" t="n">
        <v>17</v>
      </c>
      <c r="L771" s="82" t="n">
        <v>8</v>
      </c>
      <c r="M771" s="50"/>
      <c r="N771" s="78"/>
      <c r="O771" s="82" t="n">
        <v>39</v>
      </c>
      <c r="P771" s="82" t="n">
        <v>36</v>
      </c>
      <c r="Q771" s="82" t="n">
        <v>40</v>
      </c>
      <c r="R771" s="63" t="n">
        <v>7</v>
      </c>
      <c r="S771" s="50" t="n">
        <v>803</v>
      </c>
      <c r="T771" s="50" t="n">
        <v>56</v>
      </c>
      <c r="U771" s="52" t="n">
        <f aca="false">IF(T771&lt;&gt;0,T771/S771,"")</f>
        <v>0.0697384806973848</v>
      </c>
    </row>
    <row r="772" s="2" customFormat="true" ht="12.95" hidden="false" customHeight="true" outlineLevel="0" collapsed="false">
      <c r="A772" s="49" t="s">
        <v>437</v>
      </c>
      <c r="B772" s="82" t="n">
        <v>21</v>
      </c>
      <c r="C772" s="82" t="n">
        <v>3</v>
      </c>
      <c r="D772" s="82" t="n">
        <v>0</v>
      </c>
      <c r="E772" s="82" t="n">
        <v>0</v>
      </c>
      <c r="F772" s="82" t="n">
        <v>1</v>
      </c>
      <c r="G772" s="82" t="n">
        <v>107</v>
      </c>
      <c r="H772" s="82" t="n">
        <v>20</v>
      </c>
      <c r="I772" s="82" t="n">
        <v>120</v>
      </c>
      <c r="J772" s="82" t="n">
        <v>22</v>
      </c>
      <c r="K772" s="82" t="n">
        <v>108</v>
      </c>
      <c r="L772" s="82" t="n">
        <v>11</v>
      </c>
      <c r="M772" s="50"/>
      <c r="N772" s="78"/>
      <c r="O772" s="82" t="n">
        <v>88</v>
      </c>
      <c r="P772" s="82" t="n">
        <v>86</v>
      </c>
      <c r="Q772" s="82" t="n">
        <v>89</v>
      </c>
      <c r="R772" s="63" t="n">
        <v>10</v>
      </c>
      <c r="S772" s="50" t="n">
        <v>700</v>
      </c>
      <c r="T772" s="50" t="n">
        <v>172</v>
      </c>
      <c r="U772" s="52" t="n">
        <f aca="false">IF(T772&lt;&gt;0,T772/S772,"")</f>
        <v>0.245714285714286</v>
      </c>
    </row>
    <row r="773" s="2" customFormat="true" ht="12.95" hidden="false" customHeight="true" outlineLevel="0" collapsed="false">
      <c r="A773" s="49" t="s">
        <v>438</v>
      </c>
      <c r="B773" s="82" t="n">
        <v>2</v>
      </c>
      <c r="C773" s="82" t="n">
        <v>0</v>
      </c>
      <c r="D773" s="82" t="n">
        <v>0</v>
      </c>
      <c r="E773" s="82" t="n">
        <v>0</v>
      </c>
      <c r="F773" s="82" t="n">
        <v>0</v>
      </c>
      <c r="G773" s="82" t="n">
        <v>16</v>
      </c>
      <c r="H773" s="82" t="n">
        <v>0</v>
      </c>
      <c r="I773" s="82" t="n">
        <v>15</v>
      </c>
      <c r="J773" s="82" t="n">
        <v>2</v>
      </c>
      <c r="K773" s="82" t="n">
        <v>14</v>
      </c>
      <c r="L773" s="82" t="n">
        <v>1</v>
      </c>
      <c r="M773" s="50"/>
      <c r="N773" s="78"/>
      <c r="O773" s="82" t="n">
        <v>16</v>
      </c>
      <c r="P773" s="82" t="n">
        <v>16</v>
      </c>
      <c r="Q773" s="82" t="n">
        <v>16</v>
      </c>
      <c r="R773" s="63" t="n">
        <v>0</v>
      </c>
      <c r="S773" s="50" t="n">
        <v>32</v>
      </c>
      <c r="T773" s="50" t="n">
        <v>18</v>
      </c>
      <c r="U773" s="52" t="n">
        <f aca="false">IF(T773&lt;&gt;0,T773/S773,"")</f>
        <v>0.5625</v>
      </c>
    </row>
    <row r="774" s="2" customFormat="true" ht="12.95" hidden="false" customHeight="true" outlineLevel="0" collapsed="false">
      <c r="A774" s="49" t="s">
        <v>439</v>
      </c>
      <c r="B774" s="82" t="n">
        <v>31</v>
      </c>
      <c r="C774" s="82" t="n">
        <v>1</v>
      </c>
      <c r="D774" s="82" t="n">
        <v>1</v>
      </c>
      <c r="E774" s="82" t="n">
        <v>1</v>
      </c>
      <c r="F774" s="82" t="n">
        <v>3</v>
      </c>
      <c r="G774" s="82" t="n">
        <v>145</v>
      </c>
      <c r="H774" s="82" t="n">
        <v>37</v>
      </c>
      <c r="I774" s="82" t="n">
        <v>172</v>
      </c>
      <c r="J774" s="82" t="n">
        <v>26</v>
      </c>
      <c r="K774" s="82" t="n">
        <v>152</v>
      </c>
      <c r="L774" s="82" t="n">
        <v>28</v>
      </c>
      <c r="M774" s="50"/>
      <c r="N774" s="78"/>
      <c r="O774" s="82" t="n">
        <v>115</v>
      </c>
      <c r="P774" s="82" t="n">
        <v>115</v>
      </c>
      <c r="Q774" s="82" t="n">
        <v>115</v>
      </c>
      <c r="R774" s="63" t="n">
        <v>12</v>
      </c>
      <c r="S774" s="50" t="n">
        <v>835</v>
      </c>
      <c r="T774" s="50" t="n">
        <v>242</v>
      </c>
      <c r="U774" s="52" t="n">
        <f aca="false">IF(T774&lt;&gt;0,T774/S774,"")</f>
        <v>0.289820359281437</v>
      </c>
    </row>
    <row r="775" s="2" customFormat="true" ht="12.95" hidden="false" customHeight="true" outlineLevel="0" collapsed="false">
      <c r="A775" s="49" t="s">
        <v>440</v>
      </c>
      <c r="B775" s="82" t="n">
        <v>7</v>
      </c>
      <c r="C775" s="82" t="n">
        <v>0</v>
      </c>
      <c r="D775" s="82" t="n">
        <v>0</v>
      </c>
      <c r="E775" s="82" t="n">
        <v>0</v>
      </c>
      <c r="F775" s="82" t="n">
        <v>3</v>
      </c>
      <c r="G775" s="82" t="n">
        <v>26</v>
      </c>
      <c r="H775" s="82" t="n">
        <v>2</v>
      </c>
      <c r="I775" s="82" t="n">
        <v>23</v>
      </c>
      <c r="J775" s="82" t="n">
        <v>9</v>
      </c>
      <c r="K775" s="82" t="n">
        <v>18</v>
      </c>
      <c r="L775" s="82" t="n">
        <v>7</v>
      </c>
      <c r="M775" s="50"/>
      <c r="N775" s="78"/>
      <c r="O775" s="82" t="n">
        <v>16</v>
      </c>
      <c r="P775" s="82" t="n">
        <v>18</v>
      </c>
      <c r="Q775" s="82" t="n">
        <v>16</v>
      </c>
      <c r="R775" s="63" t="n">
        <v>4</v>
      </c>
      <c r="S775" s="50" t="n">
        <v>190</v>
      </c>
      <c r="T775" s="50" t="n">
        <v>43</v>
      </c>
      <c r="U775" s="52" t="n">
        <f aca="false">IF(T775&lt;&gt;0,T775/S775,"")</f>
        <v>0.226315789473684</v>
      </c>
    </row>
    <row r="776" s="2" customFormat="true" ht="12.95" hidden="false" customHeight="true" outlineLevel="0" collapsed="false">
      <c r="A776" s="49" t="s">
        <v>441</v>
      </c>
      <c r="B776" s="82" t="n">
        <v>17</v>
      </c>
      <c r="C776" s="82" t="n">
        <v>0</v>
      </c>
      <c r="D776" s="82" t="n">
        <v>1</v>
      </c>
      <c r="E776" s="82" t="n">
        <v>1</v>
      </c>
      <c r="F776" s="82" t="n">
        <v>1</v>
      </c>
      <c r="G776" s="82" t="n">
        <v>50</v>
      </c>
      <c r="H776" s="82" t="n">
        <v>7</v>
      </c>
      <c r="I776" s="82" t="n">
        <v>52</v>
      </c>
      <c r="J776" s="82" t="n">
        <v>16</v>
      </c>
      <c r="K776" s="82" t="n">
        <v>43</v>
      </c>
      <c r="L776" s="82" t="n">
        <v>9</v>
      </c>
      <c r="M776" s="50"/>
      <c r="N776" s="78"/>
      <c r="O776" s="82" t="n">
        <v>36</v>
      </c>
      <c r="P776" s="82" t="n">
        <v>34</v>
      </c>
      <c r="Q776" s="82" t="n">
        <v>36</v>
      </c>
      <c r="R776" s="63" t="n">
        <v>1</v>
      </c>
      <c r="S776" s="50" t="n">
        <v>407</v>
      </c>
      <c r="T776" s="50" t="n">
        <v>84</v>
      </c>
      <c r="U776" s="52" t="n">
        <f aca="false">IF(T776&lt;&gt;0,T776/S776,"")</f>
        <v>0.206388206388206</v>
      </c>
    </row>
    <row r="777" s="2" customFormat="true" ht="12.95" hidden="false" customHeight="true" outlineLevel="0" collapsed="false">
      <c r="A777" s="49" t="s">
        <v>442</v>
      </c>
      <c r="B777" s="82" t="n">
        <v>20</v>
      </c>
      <c r="C777" s="82" t="n">
        <v>1</v>
      </c>
      <c r="D777" s="82" t="n">
        <v>0</v>
      </c>
      <c r="E777" s="82" t="n">
        <v>0</v>
      </c>
      <c r="F777" s="82" t="n">
        <v>0</v>
      </c>
      <c r="G777" s="82" t="n">
        <v>54</v>
      </c>
      <c r="H777" s="82" t="n">
        <v>12</v>
      </c>
      <c r="I777" s="82" t="n">
        <v>63</v>
      </c>
      <c r="J777" s="82" t="n">
        <v>16</v>
      </c>
      <c r="K777" s="82" t="n">
        <v>51</v>
      </c>
      <c r="L777" s="82" t="n">
        <v>18</v>
      </c>
      <c r="M777" s="50"/>
      <c r="N777" s="78"/>
      <c r="O777" s="82" t="n">
        <v>51</v>
      </c>
      <c r="P777" s="82" t="n">
        <v>51</v>
      </c>
      <c r="Q777" s="82" t="n">
        <v>53</v>
      </c>
      <c r="R777" s="63" t="n">
        <v>7</v>
      </c>
      <c r="S777" s="50" t="n">
        <v>330</v>
      </c>
      <c r="T777" s="50" t="n">
        <v>99</v>
      </c>
      <c r="U777" s="52" t="n">
        <f aca="false">IF(T777&lt;&gt;0,T777/S777,"")</f>
        <v>0.3</v>
      </c>
    </row>
    <row r="778" s="2" customFormat="true" ht="12.95" hidden="false" customHeight="true" outlineLevel="0" collapsed="false">
      <c r="A778" s="49" t="s">
        <v>443</v>
      </c>
      <c r="B778" s="82" t="n">
        <v>4</v>
      </c>
      <c r="C778" s="82" t="n">
        <v>0</v>
      </c>
      <c r="D778" s="82" t="n">
        <v>1</v>
      </c>
      <c r="E778" s="82" t="n">
        <v>0</v>
      </c>
      <c r="F778" s="82" t="n">
        <v>1</v>
      </c>
      <c r="G778" s="82" t="n">
        <v>32</v>
      </c>
      <c r="H778" s="82" t="n">
        <v>1</v>
      </c>
      <c r="I778" s="82" t="n">
        <v>34</v>
      </c>
      <c r="J778" s="82" t="n">
        <v>6</v>
      </c>
      <c r="K778" s="82" t="n">
        <v>32</v>
      </c>
      <c r="L778" s="82" t="n">
        <v>3</v>
      </c>
      <c r="M778" s="50"/>
      <c r="N778" s="78"/>
      <c r="O778" s="82" t="n">
        <v>33</v>
      </c>
      <c r="P778" s="82" t="n">
        <v>33</v>
      </c>
      <c r="Q778" s="82" t="n">
        <v>33</v>
      </c>
      <c r="R778" s="63" t="n">
        <v>0</v>
      </c>
      <c r="S778" s="50" t="n">
        <v>68</v>
      </c>
      <c r="T778" s="50" t="n">
        <v>41</v>
      </c>
      <c r="U778" s="52" t="n">
        <f aca="false">IF(T778&lt;&gt;0,T778/S778,"")</f>
        <v>0.602941176470588</v>
      </c>
    </row>
    <row r="779" s="2" customFormat="true" ht="12.95" hidden="false" customHeight="true" outlineLevel="0" collapsed="false">
      <c r="A779" s="49" t="s">
        <v>444</v>
      </c>
      <c r="B779" s="82" t="n">
        <v>13</v>
      </c>
      <c r="C779" s="82" t="n">
        <v>0</v>
      </c>
      <c r="D779" s="82" t="n">
        <v>0</v>
      </c>
      <c r="E779" s="82" t="n">
        <v>0</v>
      </c>
      <c r="F779" s="82" t="n">
        <v>1</v>
      </c>
      <c r="G779" s="82" t="n">
        <v>44</v>
      </c>
      <c r="H779" s="82" t="n">
        <v>10</v>
      </c>
      <c r="I779" s="82" t="n">
        <v>47</v>
      </c>
      <c r="J779" s="82" t="n">
        <v>12</v>
      </c>
      <c r="K779" s="82" t="n">
        <v>37</v>
      </c>
      <c r="L779" s="82" t="n">
        <v>14</v>
      </c>
      <c r="M779" s="50"/>
      <c r="N779" s="78"/>
      <c r="O779" s="82" t="n">
        <v>47</v>
      </c>
      <c r="P779" s="82" t="n">
        <v>43</v>
      </c>
      <c r="Q779" s="82" t="n">
        <v>47</v>
      </c>
      <c r="R779" s="63" t="n">
        <v>7</v>
      </c>
      <c r="S779" s="50" t="n">
        <v>226</v>
      </c>
      <c r="T779" s="50" t="n">
        <v>76</v>
      </c>
      <c r="U779" s="52" t="n">
        <f aca="false">IF(T779&lt;&gt;0,T779/S779,"")</f>
        <v>0.336283185840708</v>
      </c>
    </row>
    <row r="780" s="2" customFormat="true" ht="12.95" hidden="false" customHeight="true" outlineLevel="0" collapsed="false">
      <c r="A780" s="49" t="s">
        <v>445</v>
      </c>
      <c r="B780" s="82" t="n">
        <v>34</v>
      </c>
      <c r="C780" s="82" t="n">
        <v>2</v>
      </c>
      <c r="D780" s="82" t="n">
        <v>0</v>
      </c>
      <c r="E780" s="82" t="n">
        <v>3</v>
      </c>
      <c r="F780" s="82" t="n">
        <v>2</v>
      </c>
      <c r="G780" s="82" t="n">
        <v>117</v>
      </c>
      <c r="H780" s="82" t="n">
        <v>35</v>
      </c>
      <c r="I780" s="82" t="n">
        <v>132</v>
      </c>
      <c r="J780" s="82" t="n">
        <v>38</v>
      </c>
      <c r="K780" s="82" t="n">
        <v>109</v>
      </c>
      <c r="L780" s="82" t="n">
        <v>30</v>
      </c>
      <c r="M780" s="50"/>
      <c r="N780" s="78"/>
      <c r="O780" s="82" t="n">
        <v>92</v>
      </c>
      <c r="P780" s="82" t="n">
        <v>95</v>
      </c>
      <c r="Q780" s="82" t="n">
        <v>96</v>
      </c>
      <c r="R780" s="63" t="n">
        <v>9</v>
      </c>
      <c r="S780" s="50" t="n">
        <v>760</v>
      </c>
      <c r="T780" s="50" t="n">
        <v>210</v>
      </c>
      <c r="U780" s="52" t="n">
        <f aca="false">IF(T780&lt;&gt;0,T780/S780,"")</f>
        <v>0.276315789473684</v>
      </c>
    </row>
    <row r="781" s="2" customFormat="true" ht="12.95" hidden="false" customHeight="true" outlineLevel="0" collapsed="false">
      <c r="A781" s="49" t="s">
        <v>446</v>
      </c>
      <c r="B781" s="82" t="n">
        <v>16</v>
      </c>
      <c r="C781" s="82" t="n">
        <v>1</v>
      </c>
      <c r="D781" s="82" t="n">
        <v>2</v>
      </c>
      <c r="E781" s="82" t="n">
        <v>1</v>
      </c>
      <c r="F781" s="82" t="n">
        <v>0</v>
      </c>
      <c r="G781" s="82" t="n">
        <v>92</v>
      </c>
      <c r="H781" s="82" t="n">
        <v>14</v>
      </c>
      <c r="I781" s="82" t="n">
        <v>102</v>
      </c>
      <c r="J781" s="82" t="n">
        <v>20</v>
      </c>
      <c r="K781" s="82" t="n">
        <v>92</v>
      </c>
      <c r="L781" s="82" t="n">
        <v>9</v>
      </c>
      <c r="M781" s="50"/>
      <c r="N781" s="78"/>
      <c r="O781" s="82" t="n">
        <v>80</v>
      </c>
      <c r="P781" s="82" t="n">
        <v>85</v>
      </c>
      <c r="Q781" s="82" t="n">
        <v>87</v>
      </c>
      <c r="R781" s="63" t="n">
        <v>6</v>
      </c>
      <c r="S781" s="50" t="n">
        <v>358</v>
      </c>
      <c r="T781" s="50" t="n">
        <v>134</v>
      </c>
      <c r="U781" s="52" t="n">
        <f aca="false">IF(T781&lt;&gt;0,T781/S781,"")</f>
        <v>0.374301675977654</v>
      </c>
    </row>
    <row r="782" s="2" customFormat="true" ht="12.95" hidden="false" customHeight="true" outlineLevel="0" collapsed="false">
      <c r="A782" s="71" t="s">
        <v>447</v>
      </c>
      <c r="B782" s="82" t="n">
        <v>47</v>
      </c>
      <c r="C782" s="82" t="n">
        <v>7</v>
      </c>
      <c r="D782" s="82" t="n">
        <v>2</v>
      </c>
      <c r="E782" s="82" t="n">
        <v>1</v>
      </c>
      <c r="F782" s="82" t="n">
        <v>1</v>
      </c>
      <c r="G782" s="82" t="n">
        <v>164</v>
      </c>
      <c r="H782" s="82" t="n">
        <v>70</v>
      </c>
      <c r="I782" s="82" t="n">
        <v>203</v>
      </c>
      <c r="J782" s="82" t="n">
        <v>51</v>
      </c>
      <c r="K782" s="82" t="n">
        <v>169</v>
      </c>
      <c r="L782" s="82" t="n">
        <v>55</v>
      </c>
      <c r="M782" s="78"/>
      <c r="N782" s="78"/>
      <c r="O782" s="82" t="n">
        <v>149</v>
      </c>
      <c r="P782" s="82" t="n">
        <v>145</v>
      </c>
      <c r="Q782" s="82" t="n">
        <v>148</v>
      </c>
      <c r="R782" s="73" t="n">
        <v>21</v>
      </c>
      <c r="S782" s="78" t="n">
        <v>1156</v>
      </c>
      <c r="T782" s="78" t="n">
        <v>332</v>
      </c>
      <c r="U782" s="89" t="n">
        <f aca="false">IF(T782&lt;&gt;0,T782/S782,"")</f>
        <v>0.28719723183391</v>
      </c>
    </row>
    <row r="783" s="2" customFormat="true" ht="12.95" hidden="false" customHeight="true" outlineLevel="0" collapsed="false">
      <c r="A783" s="71" t="s">
        <v>448</v>
      </c>
      <c r="B783" s="78" t="n">
        <v>15</v>
      </c>
      <c r="C783" s="78" t="n">
        <v>2</v>
      </c>
      <c r="D783" s="78" t="n">
        <v>1</v>
      </c>
      <c r="E783" s="78" t="n">
        <v>0</v>
      </c>
      <c r="F783" s="78" t="n">
        <v>1</v>
      </c>
      <c r="G783" s="78" t="n">
        <v>72</v>
      </c>
      <c r="H783" s="78" t="n">
        <v>21</v>
      </c>
      <c r="I783" s="78" t="n">
        <v>82</v>
      </c>
      <c r="J783" s="78" t="n">
        <v>17</v>
      </c>
      <c r="K783" s="78" t="n">
        <v>65</v>
      </c>
      <c r="L783" s="78" t="n">
        <v>22</v>
      </c>
      <c r="M783" s="78"/>
      <c r="N783" s="78"/>
      <c r="O783" s="78" t="n">
        <v>49</v>
      </c>
      <c r="P783" s="78" t="n">
        <v>50</v>
      </c>
      <c r="Q783" s="78" t="n">
        <v>49</v>
      </c>
      <c r="R783" s="73" t="n">
        <v>1</v>
      </c>
      <c r="S783" s="78" t="n">
        <v>343</v>
      </c>
      <c r="T783" s="78" t="n">
        <v>134</v>
      </c>
      <c r="U783" s="89" t="n">
        <f aca="false">IF(T783&lt;&gt;0,T783/S783,"")</f>
        <v>0.39067055393586</v>
      </c>
    </row>
    <row r="784" s="2" customFormat="true" ht="12.95" hidden="false" customHeight="true" outlineLevel="0" collapsed="false">
      <c r="A784" s="49" t="s">
        <v>449</v>
      </c>
      <c r="B784" s="82" t="n">
        <v>6</v>
      </c>
      <c r="C784" s="82" t="n">
        <v>0</v>
      </c>
      <c r="D784" s="82" t="n">
        <v>2</v>
      </c>
      <c r="E784" s="82" t="n">
        <v>0</v>
      </c>
      <c r="F784" s="82" t="n">
        <v>0</v>
      </c>
      <c r="G784" s="82" t="n">
        <v>31</v>
      </c>
      <c r="H784" s="82" t="n">
        <v>6</v>
      </c>
      <c r="I784" s="82" t="n">
        <v>36</v>
      </c>
      <c r="J784" s="82" t="n">
        <v>8</v>
      </c>
      <c r="K784" s="82" t="n">
        <v>28</v>
      </c>
      <c r="L784" s="82" t="n">
        <v>7</v>
      </c>
      <c r="M784" s="78"/>
      <c r="N784" s="78"/>
      <c r="O784" s="90" t="n">
        <v>13</v>
      </c>
      <c r="P784" s="90" t="n">
        <v>17</v>
      </c>
      <c r="Q784" s="90" t="n">
        <v>16</v>
      </c>
      <c r="R784" s="63" t="n">
        <v>5</v>
      </c>
      <c r="S784" s="50" t="n">
        <v>180</v>
      </c>
      <c r="T784" s="50" t="n">
        <v>49</v>
      </c>
      <c r="U784" s="52" t="n">
        <f aca="false">IF(T784&lt;&gt;0,T784/S784,"")</f>
        <v>0.272222222222222</v>
      </c>
    </row>
    <row r="785" s="2" customFormat="true" ht="12.95" hidden="false" customHeight="true" outlineLevel="0" collapsed="false">
      <c r="A785" s="49" t="s">
        <v>450</v>
      </c>
      <c r="B785" s="82" t="n">
        <v>14</v>
      </c>
      <c r="C785" s="82" t="n">
        <v>1</v>
      </c>
      <c r="D785" s="82" t="n">
        <v>0</v>
      </c>
      <c r="E785" s="82" t="n">
        <v>2</v>
      </c>
      <c r="F785" s="82" t="n">
        <v>4</v>
      </c>
      <c r="G785" s="82" t="n">
        <v>17</v>
      </c>
      <c r="H785" s="82" t="n">
        <v>2</v>
      </c>
      <c r="I785" s="82" t="n">
        <v>17</v>
      </c>
      <c r="J785" s="82" t="n">
        <v>20</v>
      </c>
      <c r="K785" s="82" t="n">
        <v>14</v>
      </c>
      <c r="L785" s="82" t="n">
        <v>5</v>
      </c>
      <c r="M785" s="78"/>
      <c r="N785" s="78"/>
      <c r="O785" s="90" t="n">
        <v>31</v>
      </c>
      <c r="P785" s="90" t="n">
        <v>27</v>
      </c>
      <c r="Q785" s="90" t="n">
        <v>33</v>
      </c>
      <c r="R785" s="63" t="n">
        <v>4</v>
      </c>
      <c r="S785" s="50" t="n">
        <v>156</v>
      </c>
      <c r="T785" s="50" t="n">
        <v>46</v>
      </c>
      <c r="U785" s="52" t="n">
        <f aca="false">IF(T785&lt;&gt;0,T785/S785,"")</f>
        <v>0.294871794871795</v>
      </c>
    </row>
    <row r="786" s="2" customFormat="true" ht="12.95" hidden="false" customHeight="true" outlineLevel="0" collapsed="false">
      <c r="A786" s="49" t="s">
        <v>166</v>
      </c>
      <c r="B786" s="82" t="n">
        <v>109</v>
      </c>
      <c r="C786" s="82" t="n">
        <v>13</v>
      </c>
      <c r="D786" s="82" t="n">
        <v>1</v>
      </c>
      <c r="E786" s="82" t="n">
        <v>2</v>
      </c>
      <c r="F786" s="82" t="n">
        <v>6</v>
      </c>
      <c r="G786" s="82" t="n">
        <v>155</v>
      </c>
      <c r="H786" s="82" t="n">
        <v>71</v>
      </c>
      <c r="I786" s="82" t="n">
        <v>189</v>
      </c>
      <c r="J786" s="82" t="n">
        <v>115</v>
      </c>
      <c r="K786" s="82" t="n">
        <v>157</v>
      </c>
      <c r="L786" s="82" t="n">
        <v>56</v>
      </c>
      <c r="M786" s="78"/>
      <c r="N786" s="78"/>
      <c r="O786" s="90" t="n">
        <v>209</v>
      </c>
      <c r="P786" s="90" t="n">
        <v>202</v>
      </c>
      <c r="Q786" s="90" t="n">
        <v>219</v>
      </c>
      <c r="R786" s="74"/>
      <c r="S786" s="46"/>
      <c r="T786" s="50" t="n">
        <v>408</v>
      </c>
      <c r="U786" s="48"/>
    </row>
    <row r="787" s="56" customFormat="true" ht="12.95" hidden="false" customHeight="true" outlineLevel="0" collapsed="false">
      <c r="A787" s="53" t="s">
        <v>40</v>
      </c>
      <c r="B787" s="54" t="n">
        <f aca="false">SUM(B754:B786)</f>
        <v>979</v>
      </c>
      <c r="C787" s="54" t="n">
        <f aca="false">SUM(C754:C786)</f>
        <v>121</v>
      </c>
      <c r="D787" s="54" t="n">
        <f aca="false">SUM(D754:D786)</f>
        <v>21</v>
      </c>
      <c r="E787" s="54" t="n">
        <f aca="false">SUM(E754:E786)</f>
        <v>20</v>
      </c>
      <c r="F787" s="54" t="n">
        <f aca="false">SUM(F754:F786)</f>
        <v>44</v>
      </c>
      <c r="G787" s="54" t="n">
        <f aca="false">SUM(G754:G786)</f>
        <v>2399</v>
      </c>
      <c r="H787" s="54" t="n">
        <f aca="false">SUM(H754:H786)</f>
        <v>1068</v>
      </c>
      <c r="I787" s="54" t="n">
        <f aca="false">SUM(I754:I786)</f>
        <v>2930</v>
      </c>
      <c r="J787" s="54" t="n">
        <f aca="false">SUM(J754:J786)</f>
        <v>1021</v>
      </c>
      <c r="K787" s="54" t="n">
        <f aca="false">SUM(K754:K786)</f>
        <v>2396</v>
      </c>
      <c r="L787" s="54" t="n">
        <f aca="false">SUM(L754:L786)</f>
        <v>816</v>
      </c>
      <c r="M787" s="54" t="n">
        <f aca="false">SUM(M754:M786)</f>
        <v>0</v>
      </c>
      <c r="N787" s="54" t="n">
        <f aca="false">SUM(N754:N786)</f>
        <v>0</v>
      </c>
      <c r="O787" s="54" t="n">
        <f aca="false">SUM(O754:O786)</f>
        <v>2414</v>
      </c>
      <c r="P787" s="54" t="n">
        <f aca="false">SUM(P754:P786)</f>
        <v>2378</v>
      </c>
      <c r="Q787" s="54" t="n">
        <f aca="false">SUM(Q754:Q786)</f>
        <v>2512</v>
      </c>
      <c r="R787" s="54" t="n">
        <f aca="false">SUM(R754:R786)</f>
        <v>376</v>
      </c>
      <c r="S787" s="54" t="n">
        <f aca="false">SUM(S754:S786)</f>
        <v>19203</v>
      </c>
      <c r="T787" s="54" t="n">
        <f aca="false">SUM(T754:T786)</f>
        <v>5311</v>
      </c>
      <c r="U787" s="55" t="n">
        <f aca="false">IF(T787&lt;&gt;0,T787/S787,"")</f>
        <v>0.276571369056918</v>
      </c>
    </row>
    <row r="788" s="2" customFormat="true" ht="12.95" hidden="false" customHeight="true" outlineLevel="0" collapsed="false">
      <c r="A788" s="3"/>
      <c r="R788" s="57"/>
      <c r="S788" s="57"/>
      <c r="T788" s="57"/>
      <c r="U788" s="58"/>
    </row>
    <row r="789" s="2" customFormat="true" ht="12.95" hidden="false" customHeight="true" outlineLevel="0" collapsed="false">
      <c r="A789" s="41" t="s">
        <v>451</v>
      </c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60"/>
    </row>
    <row r="790" s="2" customFormat="true" ht="12.95" hidden="false" customHeight="true" outlineLevel="0" collapsed="false">
      <c r="A790" s="49" t="s">
        <v>452</v>
      </c>
      <c r="B790" s="50" t="n">
        <v>20</v>
      </c>
      <c r="C790" s="50" t="n">
        <v>2</v>
      </c>
      <c r="D790" s="50" t="n">
        <v>2</v>
      </c>
      <c r="E790" s="50" t="n">
        <v>0</v>
      </c>
      <c r="F790" s="50" t="n">
        <v>1</v>
      </c>
      <c r="G790" s="50" t="n">
        <v>279</v>
      </c>
      <c r="H790" s="50" t="n">
        <v>18</v>
      </c>
      <c r="I790" s="50" t="n">
        <v>295</v>
      </c>
      <c r="J790" s="50"/>
      <c r="K790" s="50"/>
      <c r="L790" s="50"/>
      <c r="M790" s="50" t="n">
        <v>18</v>
      </c>
      <c r="N790" s="50" t="n">
        <v>288</v>
      </c>
      <c r="O790" s="51" t="n">
        <v>134</v>
      </c>
      <c r="P790" s="51" t="n">
        <v>144</v>
      </c>
      <c r="Q790" s="51" t="n">
        <v>140</v>
      </c>
      <c r="R790" s="63" t="n">
        <v>16</v>
      </c>
      <c r="S790" s="50" t="n">
        <v>1161</v>
      </c>
      <c r="T790" s="50" t="n">
        <v>364</v>
      </c>
      <c r="U790" s="52" t="n">
        <f aca="false">IF(T790&lt;&gt;0,T790/S790,"")</f>
        <v>0.313522825150732</v>
      </c>
    </row>
    <row r="791" s="2" customFormat="true" ht="12.95" hidden="false" customHeight="true" outlineLevel="0" collapsed="false">
      <c r="A791" s="49" t="s">
        <v>453</v>
      </c>
      <c r="B791" s="50" t="n">
        <v>8</v>
      </c>
      <c r="C791" s="50" t="n">
        <v>0</v>
      </c>
      <c r="D791" s="50" t="n">
        <v>0</v>
      </c>
      <c r="E791" s="50" t="n">
        <v>0</v>
      </c>
      <c r="F791" s="50" t="n">
        <v>0</v>
      </c>
      <c r="G791" s="50" t="n">
        <v>108</v>
      </c>
      <c r="H791" s="50" t="n">
        <v>8</v>
      </c>
      <c r="I791" s="50" t="n">
        <v>112</v>
      </c>
      <c r="J791" s="50"/>
      <c r="K791" s="50"/>
      <c r="L791" s="50"/>
      <c r="M791" s="50" t="n">
        <v>7</v>
      </c>
      <c r="N791" s="50" t="n">
        <v>113</v>
      </c>
      <c r="O791" s="51" t="n">
        <v>33</v>
      </c>
      <c r="P791" s="51" t="n">
        <v>33</v>
      </c>
      <c r="Q791" s="51" t="n">
        <v>35</v>
      </c>
      <c r="R791" s="63" t="n">
        <v>5</v>
      </c>
      <c r="S791" s="50" t="n">
        <v>456</v>
      </c>
      <c r="T791" s="50" t="n">
        <v>133</v>
      </c>
      <c r="U791" s="52" t="n">
        <f aca="false">IF(T791&lt;&gt;0,T791/S791,"")</f>
        <v>0.291666666666667</v>
      </c>
    </row>
    <row r="792" s="2" customFormat="true" ht="12.95" hidden="false" customHeight="true" outlineLevel="0" collapsed="false">
      <c r="A792" s="49" t="s">
        <v>454</v>
      </c>
      <c r="B792" s="50" t="n">
        <v>23</v>
      </c>
      <c r="C792" s="50" t="n">
        <v>4</v>
      </c>
      <c r="D792" s="50" t="n">
        <v>1</v>
      </c>
      <c r="E792" s="50" t="n">
        <v>2</v>
      </c>
      <c r="F792" s="50" t="n">
        <v>2</v>
      </c>
      <c r="G792" s="50" t="n">
        <v>299</v>
      </c>
      <c r="H792" s="50" t="n">
        <v>37</v>
      </c>
      <c r="I792" s="50" t="n">
        <v>331</v>
      </c>
      <c r="J792" s="50"/>
      <c r="K792" s="50"/>
      <c r="L792" s="50"/>
      <c r="M792" s="50" t="n">
        <v>26</v>
      </c>
      <c r="N792" s="50" t="n">
        <v>327</v>
      </c>
      <c r="O792" s="51" t="n">
        <v>147</v>
      </c>
      <c r="P792" s="51" t="n">
        <v>140</v>
      </c>
      <c r="Q792" s="51" t="n">
        <v>154</v>
      </c>
      <c r="R792" s="63" t="n">
        <v>16</v>
      </c>
      <c r="S792" s="50" t="n">
        <v>1382</v>
      </c>
      <c r="T792" s="50" t="n">
        <v>429</v>
      </c>
      <c r="U792" s="52" t="n">
        <f aca="false">IF(T792&lt;&gt;0,T792/S792,"")</f>
        <v>0.310419681620839</v>
      </c>
    </row>
    <row r="793" s="2" customFormat="true" ht="12.95" hidden="false" customHeight="true" outlineLevel="0" collapsed="false">
      <c r="A793" s="49" t="s">
        <v>455</v>
      </c>
      <c r="B793" s="50" t="n">
        <v>2</v>
      </c>
      <c r="C793" s="50" t="n">
        <v>0</v>
      </c>
      <c r="D793" s="50" t="n">
        <v>0</v>
      </c>
      <c r="E793" s="50" t="n">
        <v>0</v>
      </c>
      <c r="F793" s="50" t="n">
        <v>0</v>
      </c>
      <c r="G793" s="50" t="n">
        <v>105</v>
      </c>
      <c r="H793" s="50" t="n">
        <v>13</v>
      </c>
      <c r="I793" s="50" t="n">
        <v>117</v>
      </c>
      <c r="J793" s="50"/>
      <c r="K793" s="50"/>
      <c r="L793" s="50"/>
      <c r="M793" s="50" t="n">
        <v>0</v>
      </c>
      <c r="N793" s="50" t="n">
        <v>113</v>
      </c>
      <c r="O793" s="51" t="n">
        <v>37</v>
      </c>
      <c r="P793" s="51" t="n">
        <v>41</v>
      </c>
      <c r="Q793" s="51" t="n">
        <v>39</v>
      </c>
      <c r="R793" s="63" t="n">
        <v>3</v>
      </c>
      <c r="S793" s="50" t="n">
        <v>343</v>
      </c>
      <c r="T793" s="50" t="n">
        <v>141</v>
      </c>
      <c r="U793" s="52" t="n">
        <f aca="false">IF(T793&lt;&gt;0,T793/S793,"")</f>
        <v>0.411078717201166</v>
      </c>
    </row>
    <row r="794" s="2" customFormat="true" ht="12.95" hidden="false" customHeight="true" outlineLevel="0" collapsed="false">
      <c r="A794" s="49" t="s">
        <v>456</v>
      </c>
      <c r="B794" s="50" t="n">
        <v>8</v>
      </c>
      <c r="C794" s="50" t="n">
        <v>2</v>
      </c>
      <c r="D794" s="50" t="n">
        <v>1</v>
      </c>
      <c r="E794" s="50" t="n">
        <v>0</v>
      </c>
      <c r="F794" s="50" t="n">
        <v>0</v>
      </c>
      <c r="G794" s="50" t="n">
        <v>32</v>
      </c>
      <c r="H794" s="50" t="n">
        <v>5</v>
      </c>
      <c r="I794" s="50" t="n">
        <v>34</v>
      </c>
      <c r="J794" s="50"/>
      <c r="K794" s="50"/>
      <c r="L794" s="50"/>
      <c r="M794" s="50" t="n">
        <v>9</v>
      </c>
      <c r="N794" s="50" t="n">
        <v>35</v>
      </c>
      <c r="O794" s="51" t="n">
        <v>27</v>
      </c>
      <c r="P794" s="51" t="n">
        <v>19</v>
      </c>
      <c r="Q794" s="51" t="n">
        <v>26</v>
      </c>
      <c r="R794" s="63" t="n">
        <v>3</v>
      </c>
      <c r="S794" s="50" t="n">
        <v>161</v>
      </c>
      <c r="T794" s="50" t="n">
        <v>57</v>
      </c>
      <c r="U794" s="52" t="n">
        <f aca="false">IF(T794&lt;&gt;0,T794/S794,"")</f>
        <v>0.354037267080745</v>
      </c>
    </row>
    <row r="795" s="2" customFormat="true" ht="12.95" hidden="false" customHeight="true" outlineLevel="0" collapsed="false">
      <c r="A795" s="49" t="s">
        <v>457</v>
      </c>
      <c r="B795" s="50" t="n">
        <v>4</v>
      </c>
      <c r="C795" s="50" t="n">
        <v>1</v>
      </c>
      <c r="D795" s="50" t="n">
        <v>0</v>
      </c>
      <c r="E795" s="50" t="n">
        <v>0</v>
      </c>
      <c r="F795" s="50" t="n">
        <v>0</v>
      </c>
      <c r="G795" s="50" t="n">
        <v>31</v>
      </c>
      <c r="H795" s="50" t="n">
        <v>2</v>
      </c>
      <c r="I795" s="50" t="n">
        <v>32</v>
      </c>
      <c r="J795" s="50"/>
      <c r="K795" s="50"/>
      <c r="L795" s="50"/>
      <c r="M795" s="50" t="n">
        <v>5</v>
      </c>
      <c r="N795" s="50" t="n">
        <v>34</v>
      </c>
      <c r="O795" s="51" t="n">
        <v>17</v>
      </c>
      <c r="P795" s="51" t="n">
        <v>12</v>
      </c>
      <c r="Q795" s="51" t="n">
        <v>18</v>
      </c>
      <c r="R795" s="63" t="n">
        <v>3</v>
      </c>
      <c r="S795" s="50" t="n">
        <v>97</v>
      </c>
      <c r="T795" s="50" t="n">
        <v>45</v>
      </c>
      <c r="U795" s="52" t="n">
        <f aca="false">IF(T795&lt;&gt;0,T795/S795,"")</f>
        <v>0.463917525773196</v>
      </c>
    </row>
    <row r="796" s="2" customFormat="true" ht="12.95" hidden="false" customHeight="true" outlineLevel="0" collapsed="false">
      <c r="A796" s="49" t="s">
        <v>458</v>
      </c>
      <c r="B796" s="50" t="n">
        <v>1</v>
      </c>
      <c r="C796" s="50" t="n">
        <v>0</v>
      </c>
      <c r="D796" s="50" t="n">
        <v>0</v>
      </c>
      <c r="E796" s="50" t="n">
        <v>0</v>
      </c>
      <c r="F796" s="50" t="n">
        <v>0</v>
      </c>
      <c r="G796" s="50" t="n">
        <v>13</v>
      </c>
      <c r="H796" s="50" t="n">
        <v>0</v>
      </c>
      <c r="I796" s="50" t="n">
        <v>11</v>
      </c>
      <c r="J796" s="50"/>
      <c r="K796" s="50"/>
      <c r="L796" s="50"/>
      <c r="M796" s="50" t="n">
        <v>1</v>
      </c>
      <c r="N796" s="50" t="n">
        <v>12</v>
      </c>
      <c r="O796" s="51" t="n">
        <v>6</v>
      </c>
      <c r="P796" s="51" t="n">
        <v>8</v>
      </c>
      <c r="Q796" s="51" t="n">
        <v>7</v>
      </c>
      <c r="R796" s="63" t="n">
        <v>1</v>
      </c>
      <c r="S796" s="50" t="n">
        <v>40</v>
      </c>
      <c r="T796" s="50" t="n">
        <v>17</v>
      </c>
      <c r="U796" s="52" t="n">
        <f aca="false">IF(T796&lt;&gt;0,T796/S796,"")</f>
        <v>0.425</v>
      </c>
    </row>
    <row r="797" s="2" customFormat="true" ht="12.95" hidden="false" customHeight="true" outlineLevel="0" collapsed="false">
      <c r="A797" s="49" t="s">
        <v>459</v>
      </c>
      <c r="B797" s="50" t="n">
        <v>4</v>
      </c>
      <c r="C797" s="50" t="n">
        <v>0</v>
      </c>
      <c r="D797" s="50" t="n">
        <v>0</v>
      </c>
      <c r="E797" s="50" t="n">
        <v>1</v>
      </c>
      <c r="F797" s="50" t="n">
        <v>2</v>
      </c>
      <c r="G797" s="50" t="n">
        <v>44</v>
      </c>
      <c r="H797" s="50" t="n">
        <v>2</v>
      </c>
      <c r="I797" s="50" t="n">
        <v>46</v>
      </c>
      <c r="J797" s="50"/>
      <c r="K797" s="50"/>
      <c r="L797" s="50"/>
      <c r="M797" s="50" t="n">
        <v>6</v>
      </c>
      <c r="N797" s="50" t="n">
        <v>43</v>
      </c>
      <c r="O797" s="51" t="n">
        <v>20</v>
      </c>
      <c r="P797" s="51" t="n">
        <v>20</v>
      </c>
      <c r="Q797" s="51" t="n">
        <v>22</v>
      </c>
      <c r="R797" s="63" t="n">
        <v>3</v>
      </c>
      <c r="S797" s="50" t="n">
        <v>149</v>
      </c>
      <c r="T797" s="50" t="n">
        <v>59</v>
      </c>
      <c r="U797" s="52" t="n">
        <f aca="false">IF(T797&lt;&gt;0,T797/S797,"")</f>
        <v>0.395973154362416</v>
      </c>
    </row>
    <row r="798" s="2" customFormat="true" ht="12.95" hidden="false" customHeight="true" outlineLevel="0" collapsed="false">
      <c r="A798" s="49" t="s">
        <v>460</v>
      </c>
      <c r="B798" s="50" t="n">
        <v>0</v>
      </c>
      <c r="C798" s="50" t="n">
        <v>0</v>
      </c>
      <c r="D798" s="50" t="n">
        <v>0</v>
      </c>
      <c r="E798" s="50" t="n">
        <v>0</v>
      </c>
      <c r="F798" s="50" t="n">
        <v>0</v>
      </c>
      <c r="G798" s="50" t="n">
        <v>26</v>
      </c>
      <c r="H798" s="50" t="n">
        <v>0</v>
      </c>
      <c r="I798" s="50" t="n">
        <v>25</v>
      </c>
      <c r="J798" s="50"/>
      <c r="K798" s="50"/>
      <c r="L798" s="50"/>
      <c r="M798" s="50" t="n">
        <v>0</v>
      </c>
      <c r="N798" s="50" t="n">
        <v>26</v>
      </c>
      <c r="O798" s="51" t="n">
        <v>7</v>
      </c>
      <c r="P798" s="51" t="n">
        <v>8</v>
      </c>
      <c r="Q798" s="51" t="n">
        <v>7</v>
      </c>
      <c r="R798" s="63" t="n">
        <v>2</v>
      </c>
      <c r="S798" s="50" t="n">
        <v>86</v>
      </c>
      <c r="T798" s="50" t="n">
        <v>26</v>
      </c>
      <c r="U798" s="52" t="n">
        <f aca="false">IF(T798&lt;&gt;0,T798/S798,"")</f>
        <v>0.302325581395349</v>
      </c>
    </row>
    <row r="799" s="2" customFormat="true" ht="12.95" hidden="false" customHeight="true" outlineLevel="0" collapsed="false">
      <c r="A799" s="49" t="s">
        <v>461</v>
      </c>
      <c r="B799" s="50" t="n">
        <v>0</v>
      </c>
      <c r="C799" s="50" t="n">
        <v>0</v>
      </c>
      <c r="D799" s="50" t="n">
        <v>0</v>
      </c>
      <c r="E799" s="50" t="n">
        <v>0</v>
      </c>
      <c r="F799" s="50" t="n">
        <v>0</v>
      </c>
      <c r="G799" s="50" t="n">
        <v>62</v>
      </c>
      <c r="H799" s="50" t="n">
        <v>2</v>
      </c>
      <c r="I799" s="50" t="n">
        <v>62</v>
      </c>
      <c r="J799" s="50"/>
      <c r="K799" s="50"/>
      <c r="L799" s="50"/>
      <c r="M799" s="50" t="n">
        <v>0</v>
      </c>
      <c r="N799" s="50" t="n">
        <v>60</v>
      </c>
      <c r="O799" s="51" t="n">
        <v>18</v>
      </c>
      <c r="P799" s="51" t="n">
        <v>20</v>
      </c>
      <c r="Q799" s="51" t="n">
        <v>17</v>
      </c>
      <c r="R799" s="63" t="n">
        <v>0</v>
      </c>
      <c r="S799" s="50" t="n">
        <v>226</v>
      </c>
      <c r="T799" s="50" t="n">
        <v>68</v>
      </c>
      <c r="U799" s="52" t="n">
        <f aca="false">IF(T799&lt;&gt;0,T799/S799,"")</f>
        <v>0.300884955752212</v>
      </c>
    </row>
    <row r="800" s="2" customFormat="true" ht="12.95" hidden="false" customHeight="true" outlineLevel="0" collapsed="false">
      <c r="A800" s="49" t="s">
        <v>462</v>
      </c>
      <c r="B800" s="50" t="n">
        <v>0</v>
      </c>
      <c r="C800" s="50" t="n">
        <v>1</v>
      </c>
      <c r="D800" s="50" t="n">
        <v>0</v>
      </c>
      <c r="E800" s="50" t="n">
        <v>0</v>
      </c>
      <c r="F800" s="50" t="n">
        <v>0</v>
      </c>
      <c r="G800" s="50" t="n">
        <v>24</v>
      </c>
      <c r="H800" s="50" t="n">
        <v>5</v>
      </c>
      <c r="I800" s="50" t="n">
        <v>27</v>
      </c>
      <c r="J800" s="50"/>
      <c r="K800" s="50"/>
      <c r="L800" s="50"/>
      <c r="M800" s="50" t="n">
        <v>1</v>
      </c>
      <c r="N800" s="50" t="n">
        <v>27</v>
      </c>
      <c r="O800" s="51" t="n">
        <v>7</v>
      </c>
      <c r="P800" s="51" t="n">
        <v>9</v>
      </c>
      <c r="Q800" s="51" t="n">
        <v>8</v>
      </c>
      <c r="R800" s="63" t="n">
        <v>4</v>
      </c>
      <c r="S800" s="50" t="n">
        <v>123</v>
      </c>
      <c r="T800" s="50" t="n">
        <v>33</v>
      </c>
      <c r="U800" s="52" t="n">
        <f aca="false">IF(T800&lt;&gt;0,T800/S800,"")</f>
        <v>0.268292682926829</v>
      </c>
    </row>
    <row r="801" s="2" customFormat="true" ht="12.95" hidden="false" customHeight="true" outlineLevel="0" collapsed="false">
      <c r="A801" s="49" t="s">
        <v>463</v>
      </c>
      <c r="B801" s="50" t="n">
        <v>2</v>
      </c>
      <c r="C801" s="50" t="n">
        <v>0</v>
      </c>
      <c r="D801" s="50" t="n">
        <v>0</v>
      </c>
      <c r="E801" s="50" t="n">
        <v>0</v>
      </c>
      <c r="F801" s="50" t="n">
        <v>0</v>
      </c>
      <c r="G801" s="50" t="n">
        <v>36</v>
      </c>
      <c r="H801" s="50" t="n">
        <v>6</v>
      </c>
      <c r="I801" s="50" t="n">
        <v>47</v>
      </c>
      <c r="J801" s="50"/>
      <c r="K801" s="50"/>
      <c r="L801" s="50"/>
      <c r="M801" s="50" t="n">
        <v>2</v>
      </c>
      <c r="N801" s="50" t="n">
        <v>46</v>
      </c>
      <c r="O801" s="51" t="n">
        <v>15</v>
      </c>
      <c r="P801" s="51" t="n">
        <v>16</v>
      </c>
      <c r="Q801" s="51" t="n">
        <v>14</v>
      </c>
      <c r="R801" s="63" t="n">
        <v>3</v>
      </c>
      <c r="S801" s="50" t="n">
        <v>104</v>
      </c>
      <c r="T801" s="50" t="n">
        <v>56</v>
      </c>
      <c r="U801" s="52" t="n">
        <f aca="false">IF(T801&lt;&gt;0,T801/S801,"")</f>
        <v>0.538461538461538</v>
      </c>
    </row>
    <row r="802" s="2" customFormat="true" ht="12.95" hidden="false" customHeight="true" outlineLevel="0" collapsed="false">
      <c r="A802" s="49" t="s">
        <v>464</v>
      </c>
      <c r="B802" s="50" t="n">
        <v>0</v>
      </c>
      <c r="C802" s="50" t="n">
        <v>0</v>
      </c>
      <c r="D802" s="50" t="n">
        <v>0</v>
      </c>
      <c r="E802" s="50" t="n">
        <v>0</v>
      </c>
      <c r="F802" s="50" t="n">
        <v>0</v>
      </c>
      <c r="G802" s="50" t="n">
        <v>64</v>
      </c>
      <c r="H802" s="50" t="n">
        <v>6</v>
      </c>
      <c r="I802" s="50" t="n">
        <v>68</v>
      </c>
      <c r="J802" s="50"/>
      <c r="K802" s="50"/>
      <c r="L802" s="50"/>
      <c r="M802" s="50" t="n">
        <v>1</v>
      </c>
      <c r="N802" s="50" t="n">
        <v>68</v>
      </c>
      <c r="O802" s="51" t="n">
        <v>35</v>
      </c>
      <c r="P802" s="51" t="n">
        <v>43</v>
      </c>
      <c r="Q802" s="51" t="n">
        <v>38</v>
      </c>
      <c r="R802" s="63" t="n">
        <v>5</v>
      </c>
      <c r="S802" s="50" t="n">
        <v>200</v>
      </c>
      <c r="T802" s="50" t="n">
        <v>81</v>
      </c>
      <c r="U802" s="52" t="n">
        <f aca="false">IF(T802&lt;&gt;0,T802/S802,"")</f>
        <v>0.405</v>
      </c>
    </row>
    <row r="803" s="2" customFormat="true" ht="12.95" hidden="false" customHeight="true" outlineLevel="0" collapsed="false">
      <c r="A803" s="49" t="s">
        <v>166</v>
      </c>
      <c r="B803" s="50" t="n">
        <v>2</v>
      </c>
      <c r="C803" s="50" t="n">
        <v>0</v>
      </c>
      <c r="D803" s="50" t="n">
        <v>2</v>
      </c>
      <c r="E803" s="50" t="n">
        <v>0</v>
      </c>
      <c r="F803" s="50" t="n">
        <v>0</v>
      </c>
      <c r="G803" s="50" t="n">
        <v>46</v>
      </c>
      <c r="H803" s="50" t="n">
        <v>2</v>
      </c>
      <c r="I803" s="50" t="n">
        <v>51</v>
      </c>
      <c r="J803" s="50"/>
      <c r="K803" s="50"/>
      <c r="L803" s="50"/>
      <c r="M803" s="50" t="n">
        <v>4</v>
      </c>
      <c r="N803" s="50" t="n">
        <v>52</v>
      </c>
      <c r="O803" s="51" t="n">
        <v>22</v>
      </c>
      <c r="P803" s="51" t="n">
        <v>19</v>
      </c>
      <c r="Q803" s="51" t="n">
        <v>20</v>
      </c>
      <c r="R803" s="74"/>
      <c r="S803" s="46"/>
      <c r="T803" s="50" t="n">
        <v>68</v>
      </c>
      <c r="U803" s="48"/>
    </row>
    <row r="804" s="56" customFormat="true" ht="12.95" hidden="false" customHeight="true" outlineLevel="0" collapsed="false">
      <c r="A804" s="53" t="s">
        <v>40</v>
      </c>
      <c r="B804" s="54" t="n">
        <f aca="false">SUM(B790:B803)</f>
        <v>74</v>
      </c>
      <c r="C804" s="54" t="n">
        <f aca="false">SUM(C790:C803)</f>
        <v>10</v>
      </c>
      <c r="D804" s="54" t="n">
        <f aca="false">SUM(D790:D803)</f>
        <v>6</v>
      </c>
      <c r="E804" s="54" t="n">
        <f aca="false">SUM(E790:E803)</f>
        <v>3</v>
      </c>
      <c r="F804" s="54" t="n">
        <f aca="false">SUM(F790:F803)</f>
        <v>5</v>
      </c>
      <c r="G804" s="54" t="n">
        <f aca="false">SUM(G790:G803)</f>
        <v>1169</v>
      </c>
      <c r="H804" s="54" t="n">
        <f aca="false">SUM(H790:H803)</f>
        <v>106</v>
      </c>
      <c r="I804" s="54" t="n">
        <f aca="false">SUM(I790:I803)</f>
        <v>1258</v>
      </c>
      <c r="J804" s="54" t="n">
        <f aca="false">SUM(J790:J803)</f>
        <v>0</v>
      </c>
      <c r="K804" s="54" t="n">
        <f aca="false">SUM(K790:K803)</f>
        <v>0</v>
      </c>
      <c r="L804" s="54" t="n">
        <f aca="false">SUM(L790:L803)</f>
        <v>0</v>
      </c>
      <c r="M804" s="54" t="n">
        <f aca="false">SUM(M790:M803)</f>
        <v>80</v>
      </c>
      <c r="N804" s="54" t="n">
        <f aca="false">SUM(N790:N803)</f>
        <v>1244</v>
      </c>
      <c r="O804" s="54" t="n">
        <f aca="false">SUM(O790:O803)</f>
        <v>525</v>
      </c>
      <c r="P804" s="54" t="n">
        <f aca="false">SUM(P790:P803)</f>
        <v>532</v>
      </c>
      <c r="Q804" s="54" t="n">
        <f aca="false">SUM(Q790:Q803)</f>
        <v>545</v>
      </c>
      <c r="R804" s="54" t="n">
        <f aca="false">SUM(R790:R803)</f>
        <v>64</v>
      </c>
      <c r="S804" s="54" t="n">
        <f aca="false">SUM(S790:S803)</f>
        <v>4528</v>
      </c>
      <c r="T804" s="54" t="n">
        <f aca="false">SUM(T790:T803)</f>
        <v>1577</v>
      </c>
      <c r="U804" s="55" t="n">
        <f aca="false">IF(T804&lt;&gt;0,T804/S804,"")</f>
        <v>0.348277385159011</v>
      </c>
    </row>
    <row r="805" s="2" customFormat="true" ht="12.95" hidden="false" customHeight="true" outlineLevel="0" collapsed="false">
      <c r="A805" s="3"/>
      <c r="R805" s="57"/>
      <c r="S805" s="57"/>
      <c r="T805" s="57"/>
      <c r="U805" s="58"/>
    </row>
    <row r="806" s="2" customFormat="true" ht="12.95" hidden="false" customHeight="true" outlineLevel="0" collapsed="false">
      <c r="A806" s="41" t="s">
        <v>465</v>
      </c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60"/>
    </row>
    <row r="807" s="2" customFormat="true" ht="12.95" hidden="false" customHeight="true" outlineLevel="0" collapsed="false">
      <c r="A807" s="49" t="s">
        <v>466</v>
      </c>
      <c r="B807" s="63" t="n">
        <v>45</v>
      </c>
      <c r="C807" s="63" t="n">
        <v>1</v>
      </c>
      <c r="D807" s="63" t="n">
        <v>2</v>
      </c>
      <c r="E807" s="63" t="n">
        <v>3</v>
      </c>
      <c r="F807" s="63" t="n">
        <v>6</v>
      </c>
      <c r="G807" s="63" t="n">
        <v>150</v>
      </c>
      <c r="H807" s="50" t="n">
        <v>16</v>
      </c>
      <c r="I807" s="50" t="n">
        <v>144</v>
      </c>
      <c r="J807" s="63" t="n">
        <v>38</v>
      </c>
      <c r="K807" s="63" t="n">
        <v>143</v>
      </c>
      <c r="L807" s="50" t="n">
        <v>19</v>
      </c>
      <c r="M807" s="50"/>
      <c r="N807" s="50"/>
      <c r="O807" s="91" t="n">
        <v>185</v>
      </c>
      <c r="P807" s="91" t="n">
        <v>167</v>
      </c>
      <c r="Q807" s="91" t="n">
        <v>196</v>
      </c>
      <c r="R807" s="63" t="n">
        <v>10</v>
      </c>
      <c r="S807" s="63" t="n">
        <v>462</v>
      </c>
      <c r="T807" s="63" t="n">
        <v>290</v>
      </c>
      <c r="U807" s="62" t="n">
        <f aca="false">IF(T807&lt;&gt;0,T807/S807,"")</f>
        <v>0.627705627705628</v>
      </c>
    </row>
    <row r="808" s="2" customFormat="true" ht="12.95" hidden="false" customHeight="true" outlineLevel="0" collapsed="false">
      <c r="A808" s="49" t="s">
        <v>467</v>
      </c>
      <c r="B808" s="63" t="n">
        <v>30</v>
      </c>
      <c r="C808" s="63" t="n">
        <v>4</v>
      </c>
      <c r="D808" s="63" t="n">
        <v>0</v>
      </c>
      <c r="E808" s="63" t="n">
        <v>0</v>
      </c>
      <c r="F808" s="63" t="n">
        <v>0</v>
      </c>
      <c r="G808" s="63" t="n">
        <v>133</v>
      </c>
      <c r="H808" s="50" t="n">
        <v>0</v>
      </c>
      <c r="I808" s="50" t="n">
        <v>130</v>
      </c>
      <c r="J808" s="63" t="n">
        <v>27</v>
      </c>
      <c r="K808" s="63" t="n">
        <v>108</v>
      </c>
      <c r="L808" s="50" t="n">
        <v>26</v>
      </c>
      <c r="M808" s="50"/>
      <c r="N808" s="50"/>
      <c r="O808" s="91" t="n">
        <v>148</v>
      </c>
      <c r="P808" s="91" t="n">
        <v>126</v>
      </c>
      <c r="Q808" s="91" t="n">
        <v>145</v>
      </c>
      <c r="R808" s="63" t="n">
        <v>13</v>
      </c>
      <c r="S808" s="63" t="n">
        <v>670</v>
      </c>
      <c r="T808" s="63" t="n">
        <v>202</v>
      </c>
      <c r="U808" s="62" t="n">
        <f aca="false">IF(T808&lt;&gt;0,T808/S808,"")</f>
        <v>0.301492537313433</v>
      </c>
    </row>
    <row r="809" s="2" customFormat="true" ht="12.95" hidden="false" customHeight="true" outlineLevel="0" collapsed="false">
      <c r="A809" s="49" t="s">
        <v>468</v>
      </c>
      <c r="B809" s="63" t="n">
        <v>13</v>
      </c>
      <c r="C809" s="63" t="n">
        <v>1</v>
      </c>
      <c r="D809" s="63" t="n">
        <v>0</v>
      </c>
      <c r="E809" s="63" t="n">
        <v>2</v>
      </c>
      <c r="F809" s="63" t="n">
        <v>0</v>
      </c>
      <c r="G809" s="63" t="n">
        <v>49</v>
      </c>
      <c r="H809" s="50" t="n">
        <v>0</v>
      </c>
      <c r="I809" s="50" t="n">
        <v>46</v>
      </c>
      <c r="J809" s="63" t="n">
        <v>13</v>
      </c>
      <c r="K809" s="63" t="n">
        <v>36</v>
      </c>
      <c r="L809" s="50" t="n">
        <v>14</v>
      </c>
      <c r="M809" s="50"/>
      <c r="N809" s="50"/>
      <c r="O809" s="91" t="n">
        <v>46</v>
      </c>
      <c r="P809" s="91" t="n">
        <v>46</v>
      </c>
      <c r="Q809" s="91" t="n">
        <v>47</v>
      </c>
      <c r="R809" s="63" t="n">
        <v>5</v>
      </c>
      <c r="S809" s="63" t="n">
        <v>235</v>
      </c>
      <c r="T809" s="63" t="n">
        <v>75</v>
      </c>
      <c r="U809" s="62" t="n">
        <f aca="false">IF(T809&lt;&gt;0,T809/S809,"")</f>
        <v>0.319148936170213</v>
      </c>
    </row>
    <row r="810" s="2" customFormat="true" ht="12.95" hidden="false" customHeight="true" outlineLevel="0" collapsed="false">
      <c r="A810" s="49" t="s">
        <v>469</v>
      </c>
      <c r="B810" s="63" t="n">
        <v>46</v>
      </c>
      <c r="C810" s="63" t="n">
        <v>0</v>
      </c>
      <c r="D810" s="63" t="n">
        <v>0</v>
      </c>
      <c r="E810" s="63" t="n">
        <v>1</v>
      </c>
      <c r="F810" s="63" t="n">
        <v>1</v>
      </c>
      <c r="G810" s="63" t="n">
        <v>113</v>
      </c>
      <c r="H810" s="50" t="n">
        <v>7</v>
      </c>
      <c r="I810" s="50" t="n">
        <v>113</v>
      </c>
      <c r="J810" s="63" t="n">
        <v>41</v>
      </c>
      <c r="K810" s="63" t="n">
        <v>86</v>
      </c>
      <c r="L810" s="50" t="n">
        <v>28</v>
      </c>
      <c r="M810" s="50"/>
      <c r="N810" s="50"/>
      <c r="O810" s="91" t="n">
        <v>135</v>
      </c>
      <c r="P810" s="91" t="n">
        <v>130</v>
      </c>
      <c r="Q810" s="91" t="n">
        <v>148</v>
      </c>
      <c r="R810" s="63" t="n">
        <v>7</v>
      </c>
      <c r="S810" s="63" t="n">
        <v>443</v>
      </c>
      <c r="T810" s="63" t="n">
        <v>186</v>
      </c>
      <c r="U810" s="62" t="n">
        <f aca="false">IF(T810&lt;&gt;0,T810/S810,"")</f>
        <v>0.419864559819413</v>
      </c>
    </row>
    <row r="811" s="2" customFormat="true" ht="12.95" hidden="false" customHeight="true" outlineLevel="0" collapsed="false">
      <c r="A811" s="49" t="s">
        <v>470</v>
      </c>
      <c r="B811" s="63" t="n">
        <v>16</v>
      </c>
      <c r="C811" s="63" t="n">
        <v>0</v>
      </c>
      <c r="D811" s="63" t="n">
        <v>1</v>
      </c>
      <c r="E811" s="63" t="n">
        <v>0</v>
      </c>
      <c r="F811" s="63" t="n">
        <v>1</v>
      </c>
      <c r="G811" s="63" t="n">
        <v>84</v>
      </c>
      <c r="H811" s="50" t="n">
        <v>11</v>
      </c>
      <c r="I811" s="50" t="n">
        <v>93</v>
      </c>
      <c r="J811" s="63" t="n">
        <v>13</v>
      </c>
      <c r="K811" s="63" t="n">
        <v>88</v>
      </c>
      <c r="L811" s="50" t="n">
        <v>22</v>
      </c>
      <c r="M811" s="50"/>
      <c r="N811" s="50"/>
      <c r="O811" s="91" t="n">
        <v>100</v>
      </c>
      <c r="P811" s="91" t="n">
        <v>82</v>
      </c>
      <c r="Q811" s="91" t="n">
        <v>99</v>
      </c>
      <c r="R811" s="63" t="n">
        <v>6</v>
      </c>
      <c r="S811" s="63" t="n">
        <v>307</v>
      </c>
      <c r="T811" s="63" t="n">
        <v>127</v>
      </c>
      <c r="U811" s="62" t="n">
        <f aca="false">IF(T811&lt;&gt;0,T811/S811,"")</f>
        <v>0.413680781758958</v>
      </c>
    </row>
    <row r="812" s="2" customFormat="true" ht="12.95" hidden="false" customHeight="true" outlineLevel="0" collapsed="false">
      <c r="A812" s="49" t="s">
        <v>471</v>
      </c>
      <c r="B812" s="63" t="n">
        <v>3</v>
      </c>
      <c r="C812" s="63" t="n">
        <v>0</v>
      </c>
      <c r="D812" s="63" t="n">
        <v>0</v>
      </c>
      <c r="E812" s="63" t="n">
        <v>0</v>
      </c>
      <c r="F812" s="63" t="n">
        <v>0</v>
      </c>
      <c r="G812" s="63" t="n">
        <v>16</v>
      </c>
      <c r="H812" s="50" t="n">
        <v>1</v>
      </c>
      <c r="I812" s="50" t="n">
        <v>15</v>
      </c>
      <c r="J812" s="63" t="n">
        <v>3</v>
      </c>
      <c r="K812" s="63" t="n">
        <v>15</v>
      </c>
      <c r="L812" s="50" t="n">
        <v>2</v>
      </c>
      <c r="M812" s="50"/>
      <c r="N812" s="50"/>
      <c r="O812" s="91" t="n">
        <v>13</v>
      </c>
      <c r="P812" s="91" t="n">
        <v>9</v>
      </c>
      <c r="Q812" s="91" t="n">
        <v>12</v>
      </c>
      <c r="R812" s="63" t="n">
        <v>1</v>
      </c>
      <c r="S812" s="63" t="n">
        <v>48</v>
      </c>
      <c r="T812" s="63" t="n">
        <v>22</v>
      </c>
      <c r="U812" s="62" t="n">
        <f aca="false">IF(T812&lt;&gt;0,T812/S812,"")</f>
        <v>0.458333333333333</v>
      </c>
    </row>
    <row r="813" s="2" customFormat="true" ht="12.95" hidden="false" customHeight="true" outlineLevel="0" collapsed="false">
      <c r="A813" s="49" t="s">
        <v>472</v>
      </c>
      <c r="B813" s="63" t="n">
        <v>5</v>
      </c>
      <c r="C813" s="63" t="n">
        <v>0</v>
      </c>
      <c r="D813" s="63" t="n">
        <v>0</v>
      </c>
      <c r="E813" s="63" t="n">
        <v>0</v>
      </c>
      <c r="F813" s="63" t="n">
        <v>0</v>
      </c>
      <c r="G813" s="63" t="n">
        <v>24</v>
      </c>
      <c r="H813" s="50" t="n">
        <v>1</v>
      </c>
      <c r="I813" s="50" t="n">
        <v>24</v>
      </c>
      <c r="J813" s="63" t="n">
        <v>5</v>
      </c>
      <c r="K813" s="63" t="n">
        <v>22</v>
      </c>
      <c r="L813" s="50" t="n">
        <v>5</v>
      </c>
      <c r="M813" s="50"/>
      <c r="N813" s="50"/>
      <c r="O813" s="91" t="n">
        <v>29</v>
      </c>
      <c r="P813" s="91" t="n">
        <v>27</v>
      </c>
      <c r="Q813" s="91" t="n">
        <v>28</v>
      </c>
      <c r="R813" s="63" t="n">
        <v>0</v>
      </c>
      <c r="S813" s="63" t="n">
        <v>56</v>
      </c>
      <c r="T813" s="63" t="n">
        <v>38</v>
      </c>
      <c r="U813" s="62" t="n">
        <f aca="false">IF(T813&lt;&gt;0,T813/S813,"")</f>
        <v>0.678571428571429</v>
      </c>
    </row>
    <row r="814" s="2" customFormat="true" ht="12.95" hidden="false" customHeight="true" outlineLevel="0" collapsed="false">
      <c r="A814" s="49" t="s">
        <v>473</v>
      </c>
      <c r="B814" s="63" t="n">
        <v>1</v>
      </c>
      <c r="C814" s="63" t="n">
        <v>0</v>
      </c>
      <c r="D814" s="63" t="n">
        <v>0</v>
      </c>
      <c r="E814" s="63" t="n">
        <v>0</v>
      </c>
      <c r="F814" s="63" t="n">
        <v>0</v>
      </c>
      <c r="G814" s="63" t="n">
        <v>5</v>
      </c>
      <c r="H814" s="50" t="n">
        <v>0</v>
      </c>
      <c r="I814" s="50" t="n">
        <v>4</v>
      </c>
      <c r="J814" s="63" t="n">
        <v>1</v>
      </c>
      <c r="K814" s="63" t="n">
        <v>3</v>
      </c>
      <c r="L814" s="50" t="n">
        <v>2</v>
      </c>
      <c r="M814" s="50"/>
      <c r="N814" s="50"/>
      <c r="O814" s="91" t="n">
        <v>6</v>
      </c>
      <c r="P814" s="91" t="n">
        <v>7</v>
      </c>
      <c r="Q814" s="91" t="n">
        <v>7</v>
      </c>
      <c r="R814" s="63" t="n">
        <v>0</v>
      </c>
      <c r="S814" s="63" t="n">
        <v>14</v>
      </c>
      <c r="T814" s="63" t="n">
        <v>8</v>
      </c>
      <c r="U814" s="62" t="n">
        <f aca="false">IF(T814&lt;&gt;0,T814/S814,"")</f>
        <v>0.571428571428571</v>
      </c>
    </row>
    <row r="815" s="56" customFormat="true" ht="12.95" hidden="false" customHeight="true" outlineLevel="0" collapsed="false">
      <c r="A815" s="53" t="s">
        <v>40</v>
      </c>
      <c r="B815" s="54" t="n">
        <f aca="false">SUM(B807:B814)</f>
        <v>159</v>
      </c>
      <c r="C815" s="54" t="n">
        <f aca="false">SUM(C807:C814)</f>
        <v>6</v>
      </c>
      <c r="D815" s="54" t="n">
        <f aca="false">SUM(D807:D814)</f>
        <v>3</v>
      </c>
      <c r="E815" s="54" t="n">
        <f aca="false">SUM(E807:E814)</f>
        <v>6</v>
      </c>
      <c r="F815" s="54" t="n">
        <f aca="false">SUM(F807:F814)</f>
        <v>8</v>
      </c>
      <c r="G815" s="54" t="n">
        <f aca="false">SUM(G807:G814)</f>
        <v>574</v>
      </c>
      <c r="H815" s="54" t="n">
        <f aca="false">SUM(H807:H814)</f>
        <v>36</v>
      </c>
      <c r="I815" s="54" t="n">
        <f aca="false">SUM(I807:I814)</f>
        <v>569</v>
      </c>
      <c r="J815" s="54" t="n">
        <f aca="false">SUM(J807:J814)</f>
        <v>141</v>
      </c>
      <c r="K815" s="54" t="n">
        <f aca="false">SUM(K807:K814)</f>
        <v>501</v>
      </c>
      <c r="L815" s="54" t="n">
        <f aca="false">SUM(L807:L814)</f>
        <v>118</v>
      </c>
      <c r="M815" s="54" t="n">
        <f aca="false">SUM(M807:M814)</f>
        <v>0</v>
      </c>
      <c r="N815" s="54" t="n">
        <f aca="false">SUM(N807:N814)</f>
        <v>0</v>
      </c>
      <c r="O815" s="54" t="n">
        <f aca="false">SUM(O807:O814)</f>
        <v>662</v>
      </c>
      <c r="P815" s="54" t="n">
        <f aca="false">SUM(P807:P814)</f>
        <v>594</v>
      </c>
      <c r="Q815" s="54" t="n">
        <f aca="false">SUM(Q807:Q814)</f>
        <v>682</v>
      </c>
      <c r="R815" s="54" t="n">
        <f aca="false">SUM(R807:R814)</f>
        <v>42</v>
      </c>
      <c r="S815" s="54" t="n">
        <f aca="false">SUM(S807:S814)</f>
        <v>2235</v>
      </c>
      <c r="T815" s="54" t="n">
        <f aca="false">SUM(T807:T814)</f>
        <v>948</v>
      </c>
      <c r="U815" s="55" t="n">
        <f aca="false">IF(T815&lt;&gt;0,T815/S815,"")</f>
        <v>0.424161073825503</v>
      </c>
    </row>
    <row r="816" s="56" customFormat="true" ht="12.95" hidden="false" customHeight="true" outlineLevel="0" collapsed="false">
      <c r="A816" s="79"/>
      <c r="U816" s="65"/>
    </row>
    <row r="817" s="2" customFormat="true" ht="12.95" hidden="false" customHeight="true" outlineLevel="0" collapsed="false">
      <c r="A817" s="41" t="s">
        <v>474</v>
      </c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60"/>
    </row>
    <row r="818" s="2" customFormat="true" ht="12.95" hidden="false" customHeight="true" outlineLevel="0" collapsed="false">
      <c r="A818" s="49" t="s">
        <v>475</v>
      </c>
      <c r="B818" s="50" t="n">
        <v>23</v>
      </c>
      <c r="C818" s="50" t="n">
        <v>1</v>
      </c>
      <c r="D818" s="50" t="n">
        <v>0</v>
      </c>
      <c r="E818" s="50" t="n">
        <v>1</v>
      </c>
      <c r="F818" s="50" t="n">
        <v>0</v>
      </c>
      <c r="G818" s="50" t="n">
        <v>121</v>
      </c>
      <c r="H818" s="50" t="n">
        <v>11</v>
      </c>
      <c r="I818" s="50" t="n">
        <v>129</v>
      </c>
      <c r="J818" s="50"/>
      <c r="K818" s="50"/>
      <c r="L818" s="50"/>
      <c r="M818" s="50" t="n">
        <v>18</v>
      </c>
      <c r="N818" s="50" t="n">
        <v>128</v>
      </c>
      <c r="O818" s="51" t="n">
        <v>148</v>
      </c>
      <c r="P818" s="51" t="n">
        <v>132</v>
      </c>
      <c r="Q818" s="51" t="n">
        <v>137</v>
      </c>
      <c r="R818" s="63" t="n">
        <v>20</v>
      </c>
      <c r="S818" s="50" t="n">
        <v>342</v>
      </c>
      <c r="T818" s="50" t="n">
        <v>189</v>
      </c>
      <c r="U818" s="52" t="n">
        <f aca="false">IF(T818&lt;&gt;0,T818/S818,"")</f>
        <v>0.552631578947368</v>
      </c>
    </row>
    <row r="819" s="2" customFormat="true" ht="12.95" hidden="false" customHeight="true" outlineLevel="0" collapsed="false">
      <c r="A819" s="49" t="s">
        <v>476</v>
      </c>
      <c r="B819" s="50" t="n">
        <v>32</v>
      </c>
      <c r="C819" s="50" t="n">
        <v>0</v>
      </c>
      <c r="D819" s="50" t="n">
        <v>0</v>
      </c>
      <c r="E819" s="50" t="n">
        <v>1</v>
      </c>
      <c r="F819" s="50" t="n">
        <v>0</v>
      </c>
      <c r="G819" s="50" t="n">
        <v>131</v>
      </c>
      <c r="H819" s="50" t="n">
        <v>0</v>
      </c>
      <c r="I819" s="50" t="n">
        <v>147</v>
      </c>
      <c r="J819" s="50"/>
      <c r="K819" s="50"/>
      <c r="L819" s="50"/>
      <c r="M819" s="50" t="n">
        <v>21</v>
      </c>
      <c r="N819" s="50" t="n">
        <v>144</v>
      </c>
      <c r="O819" s="51" t="n">
        <v>172</v>
      </c>
      <c r="P819" s="51" t="n">
        <v>142</v>
      </c>
      <c r="Q819" s="51" t="n">
        <v>160</v>
      </c>
      <c r="R819" s="63" t="n">
        <v>46</v>
      </c>
      <c r="S819" s="50" t="n">
        <v>444</v>
      </c>
      <c r="T819" s="50" t="n">
        <v>207</v>
      </c>
      <c r="U819" s="52" t="n">
        <f aca="false">IF(T819&lt;&gt;0,T819/S819,"")</f>
        <v>0.466216216216216</v>
      </c>
    </row>
    <row r="820" s="2" customFormat="true" ht="12.95" hidden="false" customHeight="true" outlineLevel="0" collapsed="false">
      <c r="A820" s="49" t="s">
        <v>477</v>
      </c>
      <c r="B820" s="50" t="n">
        <v>14</v>
      </c>
      <c r="C820" s="50" t="n">
        <v>1</v>
      </c>
      <c r="D820" s="50" t="n">
        <v>0</v>
      </c>
      <c r="E820" s="50" t="n">
        <v>1</v>
      </c>
      <c r="F820" s="50" t="n">
        <v>0</v>
      </c>
      <c r="G820" s="50" t="n">
        <v>108</v>
      </c>
      <c r="H820" s="50" t="n">
        <v>11</v>
      </c>
      <c r="I820" s="50" t="n">
        <v>114</v>
      </c>
      <c r="J820" s="50"/>
      <c r="K820" s="50"/>
      <c r="L820" s="50"/>
      <c r="M820" s="50" t="n">
        <v>15</v>
      </c>
      <c r="N820" s="50" t="n">
        <v>113</v>
      </c>
      <c r="O820" s="51" t="n">
        <v>119</v>
      </c>
      <c r="P820" s="51" t="n">
        <v>93</v>
      </c>
      <c r="Q820" s="51" t="n">
        <v>104</v>
      </c>
      <c r="R820" s="63" t="n">
        <v>30</v>
      </c>
      <c r="S820" s="50" t="n">
        <v>363</v>
      </c>
      <c r="T820" s="50" t="n">
        <v>152</v>
      </c>
      <c r="U820" s="52" t="n">
        <f aca="false">IF(T820&lt;&gt;0,T820/S820,"")</f>
        <v>0.418732782369146</v>
      </c>
    </row>
    <row r="821" s="2" customFormat="true" ht="12.95" hidden="false" customHeight="true" outlineLevel="0" collapsed="false">
      <c r="A821" s="49" t="s">
        <v>478</v>
      </c>
      <c r="B821" s="50" t="n">
        <v>20</v>
      </c>
      <c r="C821" s="50" t="n">
        <v>0</v>
      </c>
      <c r="D821" s="50" t="n">
        <v>1</v>
      </c>
      <c r="E821" s="50" t="n">
        <v>0</v>
      </c>
      <c r="F821" s="50" t="n">
        <v>0</v>
      </c>
      <c r="G821" s="50" t="n">
        <v>147</v>
      </c>
      <c r="H821" s="50" t="n">
        <v>0</v>
      </c>
      <c r="I821" s="50" t="n">
        <v>160</v>
      </c>
      <c r="J821" s="50"/>
      <c r="K821" s="50"/>
      <c r="L821" s="50"/>
      <c r="M821" s="50" t="n">
        <v>14</v>
      </c>
      <c r="N821" s="50" t="n">
        <v>163</v>
      </c>
      <c r="O821" s="51" t="n">
        <v>161</v>
      </c>
      <c r="P821" s="51" t="n">
        <v>135</v>
      </c>
      <c r="Q821" s="51" t="n">
        <v>143</v>
      </c>
      <c r="R821" s="63" t="n">
        <v>30</v>
      </c>
      <c r="S821" s="50" t="n">
        <v>453</v>
      </c>
      <c r="T821" s="50" t="n">
        <v>215</v>
      </c>
      <c r="U821" s="52" t="n">
        <f aca="false">IF(T821&lt;&gt;0,T821/S821,"")</f>
        <v>0.474613686534216</v>
      </c>
    </row>
    <row r="822" s="2" customFormat="true" ht="12.95" hidden="false" customHeight="true" outlineLevel="0" collapsed="false">
      <c r="A822" s="49" t="s">
        <v>479</v>
      </c>
      <c r="B822" s="50" t="n">
        <v>5</v>
      </c>
      <c r="C822" s="50" t="n">
        <v>1</v>
      </c>
      <c r="D822" s="50" t="n">
        <v>1</v>
      </c>
      <c r="E822" s="50" t="n">
        <v>0</v>
      </c>
      <c r="F822" s="50" t="n">
        <v>0</v>
      </c>
      <c r="G822" s="50" t="n">
        <v>191</v>
      </c>
      <c r="H822" s="50" t="n">
        <v>0</v>
      </c>
      <c r="I822" s="50" t="n">
        <v>191</v>
      </c>
      <c r="J822" s="50"/>
      <c r="K822" s="50"/>
      <c r="L822" s="50"/>
      <c r="M822" s="50" t="n">
        <v>3</v>
      </c>
      <c r="N822" s="50" t="n">
        <v>184</v>
      </c>
      <c r="O822" s="51" t="n">
        <v>170</v>
      </c>
      <c r="P822" s="51" t="n">
        <v>144</v>
      </c>
      <c r="Q822" s="51" t="n">
        <v>157</v>
      </c>
      <c r="R822" s="63" t="n">
        <v>49</v>
      </c>
      <c r="S822" s="50" t="n">
        <v>358</v>
      </c>
      <c r="T822" s="50" t="n">
        <v>226</v>
      </c>
      <c r="U822" s="52" t="n">
        <f aca="false">IF(T822&lt;&gt;0,T822/S822,"")</f>
        <v>0.631284916201117</v>
      </c>
    </row>
    <row r="823" s="2" customFormat="true" ht="12.95" hidden="false" customHeight="true" outlineLevel="0" collapsed="false">
      <c r="A823" s="49" t="s">
        <v>480</v>
      </c>
      <c r="B823" s="50" t="n">
        <v>0</v>
      </c>
      <c r="C823" s="50" t="n">
        <v>0</v>
      </c>
      <c r="D823" s="50" t="n">
        <v>0</v>
      </c>
      <c r="E823" s="50" t="n">
        <v>0</v>
      </c>
      <c r="F823" s="50" t="n">
        <v>0</v>
      </c>
      <c r="G823" s="50" t="n">
        <v>17</v>
      </c>
      <c r="H823" s="50" t="n">
        <v>0</v>
      </c>
      <c r="I823" s="50" t="n">
        <v>17</v>
      </c>
      <c r="J823" s="50"/>
      <c r="K823" s="50"/>
      <c r="L823" s="50"/>
      <c r="M823" s="50" t="n">
        <v>0</v>
      </c>
      <c r="N823" s="50" t="n">
        <v>17</v>
      </c>
      <c r="O823" s="51" t="n">
        <v>16</v>
      </c>
      <c r="P823" s="51" t="n">
        <v>13</v>
      </c>
      <c r="Q823" s="51" t="n">
        <v>16</v>
      </c>
      <c r="R823" s="63" t="n">
        <v>4</v>
      </c>
      <c r="S823" s="50" t="n">
        <v>32</v>
      </c>
      <c r="T823" s="50" t="n">
        <v>18</v>
      </c>
      <c r="U823" s="52" t="n">
        <f aca="false">IF(T823&lt;&gt;0,T823/S823,"")</f>
        <v>0.5625</v>
      </c>
    </row>
    <row r="824" s="56" customFormat="true" ht="12.95" hidden="false" customHeight="true" outlineLevel="0" collapsed="false">
      <c r="A824" s="53" t="s">
        <v>40</v>
      </c>
      <c r="B824" s="54" t="n">
        <f aca="false">SUM(B818:B823)</f>
        <v>94</v>
      </c>
      <c r="C824" s="54" t="n">
        <f aca="false">SUM(C818:C823)</f>
        <v>3</v>
      </c>
      <c r="D824" s="54" t="n">
        <f aca="false">SUM(D818:D823)</f>
        <v>2</v>
      </c>
      <c r="E824" s="54" t="n">
        <f aca="false">SUM(E818:E823)</f>
        <v>3</v>
      </c>
      <c r="F824" s="54" t="n">
        <f aca="false">SUM(F818:F823)</f>
        <v>0</v>
      </c>
      <c r="G824" s="54" t="n">
        <f aca="false">SUM(G818:G823)</f>
        <v>715</v>
      </c>
      <c r="H824" s="54" t="n">
        <f aca="false">SUM(H818:H823)</f>
        <v>22</v>
      </c>
      <c r="I824" s="54" t="n">
        <f aca="false">SUM(I818:I823)</f>
        <v>758</v>
      </c>
      <c r="J824" s="54" t="n">
        <f aca="false">SUM(J818:J823)</f>
        <v>0</v>
      </c>
      <c r="K824" s="54" t="n">
        <f aca="false">SUM(K818:K823)</f>
        <v>0</v>
      </c>
      <c r="L824" s="54" t="n">
        <f aca="false">SUM(L818:L823)</f>
        <v>0</v>
      </c>
      <c r="M824" s="54" t="n">
        <f aca="false">SUM(M818:M823)</f>
        <v>71</v>
      </c>
      <c r="N824" s="54" t="n">
        <f aca="false">SUM(N818:N823)</f>
        <v>749</v>
      </c>
      <c r="O824" s="54" t="n">
        <f aca="false">SUM(O818:O823)</f>
        <v>786</v>
      </c>
      <c r="P824" s="54" t="n">
        <f aca="false">SUM(P818:P823)</f>
        <v>659</v>
      </c>
      <c r="Q824" s="54" t="n">
        <f aca="false">SUM(Q818:Q823)</f>
        <v>717</v>
      </c>
      <c r="R824" s="54" t="n">
        <f aca="false">SUM(R818:R823)</f>
        <v>179</v>
      </c>
      <c r="S824" s="54" t="n">
        <f aca="false">SUM(S818:S823)</f>
        <v>1992</v>
      </c>
      <c r="T824" s="54" t="n">
        <f aca="false">SUM(T818:T823)</f>
        <v>1007</v>
      </c>
      <c r="U824" s="55" t="n">
        <f aca="false">IF(T824&lt;&gt;0,T824/S824,"")</f>
        <v>0.505522088353414</v>
      </c>
    </row>
    <row r="825" s="2" customFormat="true" ht="12.95" hidden="false" customHeight="true" outlineLevel="0" collapsed="false">
      <c r="A825" s="3"/>
      <c r="R825" s="57"/>
      <c r="S825" s="57"/>
      <c r="T825" s="57"/>
      <c r="U825" s="58"/>
    </row>
    <row r="826" s="2" customFormat="true" ht="12.95" hidden="false" customHeight="true" outlineLevel="0" collapsed="false">
      <c r="A826" s="41" t="s">
        <v>481</v>
      </c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60"/>
    </row>
    <row r="827" s="2" customFormat="true" ht="12.95" hidden="false" customHeight="true" outlineLevel="0" collapsed="false">
      <c r="A827" s="49" t="s">
        <v>482</v>
      </c>
      <c r="B827" s="50" t="n">
        <v>3</v>
      </c>
      <c r="C827" s="50" t="n">
        <v>0</v>
      </c>
      <c r="D827" s="50" t="n">
        <v>0</v>
      </c>
      <c r="E827" s="50" t="n">
        <v>0</v>
      </c>
      <c r="F827" s="50" t="n">
        <v>0</v>
      </c>
      <c r="G827" s="50" t="n">
        <v>154</v>
      </c>
      <c r="H827" s="50" t="n">
        <v>7</v>
      </c>
      <c r="I827" s="50" t="n">
        <v>161</v>
      </c>
      <c r="J827" s="50"/>
      <c r="K827" s="50"/>
      <c r="L827" s="50"/>
      <c r="M827" s="50" t="n">
        <v>2</v>
      </c>
      <c r="N827" s="50" t="n">
        <v>156</v>
      </c>
      <c r="O827" s="51" t="n">
        <v>150</v>
      </c>
      <c r="P827" s="51" t="n">
        <v>156</v>
      </c>
      <c r="Q827" s="51" t="n">
        <v>149</v>
      </c>
      <c r="R827" s="63" t="n">
        <v>9</v>
      </c>
      <c r="S827" s="50" t="n">
        <v>316</v>
      </c>
      <c r="T827" s="50" t="n">
        <v>176</v>
      </c>
      <c r="U827" s="52" t="n">
        <f aca="false">IF(T827&lt;&gt;0,T827/S827,"")</f>
        <v>0.556962025316456</v>
      </c>
    </row>
    <row r="828" s="2" customFormat="true" ht="12.95" hidden="false" customHeight="true" outlineLevel="0" collapsed="false">
      <c r="A828" s="49" t="s">
        <v>483</v>
      </c>
      <c r="B828" s="50" t="n">
        <v>5</v>
      </c>
      <c r="C828" s="50" t="n">
        <v>0</v>
      </c>
      <c r="D828" s="50" t="n">
        <v>0</v>
      </c>
      <c r="E828" s="50" t="n">
        <v>0</v>
      </c>
      <c r="F828" s="50" t="n">
        <v>1</v>
      </c>
      <c r="G828" s="50" t="n">
        <v>340</v>
      </c>
      <c r="H828" s="50" t="n">
        <v>19</v>
      </c>
      <c r="I828" s="50" t="n">
        <v>343</v>
      </c>
      <c r="J828" s="50"/>
      <c r="K828" s="50"/>
      <c r="L828" s="50"/>
      <c r="M828" s="50" t="n">
        <v>5</v>
      </c>
      <c r="N828" s="50" t="n">
        <v>341</v>
      </c>
      <c r="O828" s="51" t="n">
        <v>318</v>
      </c>
      <c r="P828" s="51" t="n">
        <v>323</v>
      </c>
      <c r="Q828" s="51" t="n">
        <v>318</v>
      </c>
      <c r="R828" s="63" t="n">
        <v>7</v>
      </c>
      <c r="S828" s="50" t="n">
        <v>872</v>
      </c>
      <c r="T828" s="50" t="n">
        <v>383</v>
      </c>
      <c r="U828" s="52" t="n">
        <f aca="false">IF(T828&lt;&gt;0,T828/S828,"")</f>
        <v>0.439220183486239</v>
      </c>
    </row>
    <row r="829" s="2" customFormat="true" ht="12.95" hidden="false" customHeight="true" outlineLevel="0" collapsed="false">
      <c r="A829" s="49" t="s">
        <v>484</v>
      </c>
      <c r="B829" s="50" t="n">
        <v>2</v>
      </c>
      <c r="C829" s="50" t="n">
        <v>0</v>
      </c>
      <c r="D829" s="50" t="n">
        <v>0</v>
      </c>
      <c r="E829" s="50" t="n">
        <v>0</v>
      </c>
      <c r="F829" s="50" t="n">
        <v>0</v>
      </c>
      <c r="G829" s="50" t="n">
        <v>418</v>
      </c>
      <c r="H829" s="50" t="n">
        <v>21</v>
      </c>
      <c r="I829" s="50" t="n">
        <v>431</v>
      </c>
      <c r="J829" s="50"/>
      <c r="K829" s="50"/>
      <c r="L829" s="50"/>
      <c r="M829" s="50" t="n">
        <v>1</v>
      </c>
      <c r="N829" s="50" t="n">
        <v>427</v>
      </c>
      <c r="O829" s="51" t="n">
        <v>390</v>
      </c>
      <c r="P829" s="51" t="n">
        <v>395</v>
      </c>
      <c r="Q829" s="51" t="n">
        <v>390</v>
      </c>
      <c r="R829" s="63" t="n">
        <v>25</v>
      </c>
      <c r="S829" s="50" t="n">
        <v>895</v>
      </c>
      <c r="T829" s="50" t="n">
        <v>460</v>
      </c>
      <c r="U829" s="52" t="n">
        <f aca="false">IF(T829&lt;&gt;0,T829/S829,"")</f>
        <v>0.513966480446927</v>
      </c>
    </row>
    <row r="830" s="2" customFormat="true" ht="12.95" hidden="false" customHeight="true" outlineLevel="0" collapsed="false">
      <c r="A830" s="49" t="s">
        <v>485</v>
      </c>
      <c r="B830" s="50" t="n">
        <v>3</v>
      </c>
      <c r="C830" s="50" t="n">
        <v>1</v>
      </c>
      <c r="D830" s="50" t="n">
        <v>0</v>
      </c>
      <c r="E830" s="50" t="n">
        <v>0</v>
      </c>
      <c r="F830" s="50" t="n">
        <v>0</v>
      </c>
      <c r="G830" s="50" t="n">
        <v>178</v>
      </c>
      <c r="H830" s="50" t="n">
        <v>11</v>
      </c>
      <c r="I830" s="50" t="n">
        <v>184</v>
      </c>
      <c r="J830" s="50"/>
      <c r="K830" s="50"/>
      <c r="L830" s="50"/>
      <c r="M830" s="50" t="n">
        <v>4</v>
      </c>
      <c r="N830" s="50" t="n">
        <v>181</v>
      </c>
      <c r="O830" s="51" t="n">
        <v>172</v>
      </c>
      <c r="P830" s="51" t="n">
        <v>173</v>
      </c>
      <c r="Q830" s="51" t="n">
        <v>171</v>
      </c>
      <c r="R830" s="63" t="n">
        <v>18</v>
      </c>
      <c r="S830" s="50" t="n">
        <v>398</v>
      </c>
      <c r="T830" s="50" t="n">
        <v>198</v>
      </c>
      <c r="U830" s="52" t="n">
        <f aca="false">IF(T830&lt;&gt;0,T830/S830,"")</f>
        <v>0.49748743718593</v>
      </c>
    </row>
    <row r="831" s="2" customFormat="true" ht="12.95" hidden="false" customHeight="true" outlineLevel="0" collapsed="false">
      <c r="A831" s="49" t="s">
        <v>486</v>
      </c>
      <c r="B831" s="50" t="n">
        <v>5</v>
      </c>
      <c r="C831" s="50" t="n">
        <v>0</v>
      </c>
      <c r="D831" s="50" t="n">
        <v>0</v>
      </c>
      <c r="E831" s="50" t="n">
        <v>0</v>
      </c>
      <c r="F831" s="50" t="n">
        <v>0</v>
      </c>
      <c r="G831" s="50" t="n">
        <v>357</v>
      </c>
      <c r="H831" s="50" t="n">
        <v>28</v>
      </c>
      <c r="I831" s="50" t="n">
        <v>374</v>
      </c>
      <c r="J831" s="50"/>
      <c r="K831" s="50"/>
      <c r="L831" s="50"/>
      <c r="M831" s="50" t="n">
        <v>6</v>
      </c>
      <c r="N831" s="50" t="n">
        <v>363</v>
      </c>
      <c r="O831" s="51" t="n">
        <v>353</v>
      </c>
      <c r="P831" s="51" t="n">
        <v>351</v>
      </c>
      <c r="Q831" s="51" t="n">
        <v>346</v>
      </c>
      <c r="R831" s="63" t="n">
        <v>21</v>
      </c>
      <c r="S831" s="50" t="n">
        <v>998</v>
      </c>
      <c r="T831" s="50" t="n">
        <v>416</v>
      </c>
      <c r="U831" s="52" t="n">
        <f aca="false">IF(T831&lt;&gt;0,T831/S831,"")</f>
        <v>0.416833667334669</v>
      </c>
    </row>
    <row r="832" s="2" customFormat="true" ht="12.95" hidden="false" customHeight="true" outlineLevel="0" collapsed="false">
      <c r="A832" s="49" t="s">
        <v>487</v>
      </c>
      <c r="B832" s="50" t="n">
        <v>2</v>
      </c>
      <c r="C832" s="50" t="n">
        <v>0</v>
      </c>
      <c r="D832" s="50" t="n">
        <v>1</v>
      </c>
      <c r="E832" s="50" t="n">
        <v>1</v>
      </c>
      <c r="F832" s="50" t="n">
        <v>0</v>
      </c>
      <c r="G832" s="50" t="n">
        <v>441</v>
      </c>
      <c r="H832" s="50" t="n">
        <v>23</v>
      </c>
      <c r="I832" s="50" t="n">
        <v>466</v>
      </c>
      <c r="J832" s="50"/>
      <c r="K832" s="50"/>
      <c r="L832" s="50"/>
      <c r="M832" s="50" t="n">
        <v>3</v>
      </c>
      <c r="N832" s="50" t="n">
        <v>455</v>
      </c>
      <c r="O832" s="51" t="n">
        <v>431</v>
      </c>
      <c r="P832" s="51" t="n">
        <v>431</v>
      </c>
      <c r="Q832" s="51" t="n">
        <v>421</v>
      </c>
      <c r="R832" s="63" t="n">
        <v>33</v>
      </c>
      <c r="S832" s="50" t="n">
        <v>977</v>
      </c>
      <c r="T832" s="50" t="n">
        <v>498</v>
      </c>
      <c r="U832" s="52" t="n">
        <f aca="false">IF(T832&lt;&gt;0,T832/S832,"")</f>
        <v>0.509723643807574</v>
      </c>
    </row>
    <row r="833" s="2" customFormat="true" ht="12.95" hidden="false" customHeight="true" outlineLevel="0" collapsed="false">
      <c r="A833" s="49" t="s">
        <v>488</v>
      </c>
      <c r="B833" s="50" t="n">
        <v>3</v>
      </c>
      <c r="C833" s="50" t="n">
        <v>1</v>
      </c>
      <c r="D833" s="50" t="n">
        <v>0</v>
      </c>
      <c r="E833" s="50" t="n">
        <v>0</v>
      </c>
      <c r="F833" s="50" t="n">
        <v>0</v>
      </c>
      <c r="G833" s="50" t="n">
        <v>428</v>
      </c>
      <c r="H833" s="50" t="n">
        <v>29</v>
      </c>
      <c r="I833" s="50" t="n">
        <v>443</v>
      </c>
      <c r="J833" s="50"/>
      <c r="K833" s="50"/>
      <c r="L833" s="50"/>
      <c r="M833" s="50" t="n">
        <v>3</v>
      </c>
      <c r="N833" s="50" t="n">
        <v>430</v>
      </c>
      <c r="O833" s="51" t="n">
        <v>401</v>
      </c>
      <c r="P833" s="51" t="n">
        <v>399</v>
      </c>
      <c r="Q833" s="51" t="n">
        <v>394</v>
      </c>
      <c r="R833" s="63" t="n">
        <v>35</v>
      </c>
      <c r="S833" s="50" t="n">
        <v>1064</v>
      </c>
      <c r="T833" s="50" t="n">
        <v>492</v>
      </c>
      <c r="U833" s="52" t="n">
        <f aca="false">IF(T833&lt;&gt;0,T833/S833,"")</f>
        <v>0.462406015037594</v>
      </c>
    </row>
    <row r="834" s="2" customFormat="true" ht="12.95" hidden="false" customHeight="true" outlineLevel="0" collapsed="false">
      <c r="A834" s="49" t="s">
        <v>489</v>
      </c>
      <c r="B834" s="50" t="n">
        <v>5</v>
      </c>
      <c r="C834" s="50" t="n">
        <v>1</v>
      </c>
      <c r="D834" s="50" t="n">
        <v>0</v>
      </c>
      <c r="E834" s="50" t="n">
        <v>0</v>
      </c>
      <c r="F834" s="50" t="n">
        <v>0</v>
      </c>
      <c r="G834" s="50" t="n">
        <v>297</v>
      </c>
      <c r="H834" s="50" t="n">
        <v>21</v>
      </c>
      <c r="I834" s="50" t="n">
        <v>315</v>
      </c>
      <c r="J834" s="50"/>
      <c r="K834" s="50"/>
      <c r="L834" s="50"/>
      <c r="M834" s="50" t="n">
        <v>5</v>
      </c>
      <c r="N834" s="50" t="n">
        <v>308</v>
      </c>
      <c r="O834" s="51" t="n">
        <v>291</v>
      </c>
      <c r="P834" s="51" t="n">
        <v>292</v>
      </c>
      <c r="Q834" s="51" t="n">
        <v>287</v>
      </c>
      <c r="R834" s="63" t="n">
        <v>21</v>
      </c>
      <c r="S834" s="50" t="n">
        <v>584</v>
      </c>
      <c r="T834" s="50" t="n">
        <v>347</v>
      </c>
      <c r="U834" s="52" t="n">
        <f aca="false">IF(T834&lt;&gt;0,T834/S834,"")</f>
        <v>0.594178082191781</v>
      </c>
    </row>
    <row r="835" s="2" customFormat="true" ht="12.95" hidden="false" customHeight="true" outlineLevel="0" collapsed="false">
      <c r="A835" s="49" t="s">
        <v>490</v>
      </c>
      <c r="B835" s="50" t="n">
        <v>3</v>
      </c>
      <c r="C835" s="50" t="n">
        <v>0</v>
      </c>
      <c r="D835" s="50" t="n">
        <v>0</v>
      </c>
      <c r="E835" s="50" t="n">
        <v>0</v>
      </c>
      <c r="F835" s="50" t="n">
        <v>0</v>
      </c>
      <c r="G835" s="50" t="n">
        <v>99</v>
      </c>
      <c r="H835" s="50" t="n">
        <v>8</v>
      </c>
      <c r="I835" s="50" t="n">
        <v>103</v>
      </c>
      <c r="J835" s="50"/>
      <c r="K835" s="50"/>
      <c r="L835" s="50"/>
      <c r="M835" s="50" t="n">
        <v>3</v>
      </c>
      <c r="N835" s="50" t="n">
        <v>101</v>
      </c>
      <c r="O835" s="51" t="n">
        <v>96</v>
      </c>
      <c r="P835" s="51" t="n">
        <v>97</v>
      </c>
      <c r="Q835" s="51" t="n">
        <v>94</v>
      </c>
      <c r="R835" s="63" t="n">
        <v>17</v>
      </c>
      <c r="S835" s="50" t="n">
        <v>430</v>
      </c>
      <c r="T835" s="50" t="n">
        <v>121</v>
      </c>
      <c r="U835" s="52" t="n">
        <f aca="false">IF(T835&lt;&gt;0,T835/S835,"")</f>
        <v>0.281395348837209</v>
      </c>
    </row>
    <row r="836" s="2" customFormat="true" ht="12.95" hidden="false" customHeight="true" outlineLevel="0" collapsed="false">
      <c r="A836" s="49" t="s">
        <v>491</v>
      </c>
      <c r="B836" s="50" t="n">
        <v>1</v>
      </c>
      <c r="C836" s="50" t="n">
        <v>1</v>
      </c>
      <c r="D836" s="50" t="n">
        <v>1</v>
      </c>
      <c r="E836" s="50" t="n">
        <v>1</v>
      </c>
      <c r="F836" s="50" t="n">
        <v>0</v>
      </c>
      <c r="G836" s="50" t="n">
        <v>60</v>
      </c>
      <c r="H836" s="50" t="n">
        <v>6</v>
      </c>
      <c r="I836" s="50" t="n">
        <v>67</v>
      </c>
      <c r="J836" s="50"/>
      <c r="K836" s="50"/>
      <c r="L836" s="50"/>
      <c r="M836" s="50" t="n">
        <v>5</v>
      </c>
      <c r="N836" s="50" t="n">
        <v>66</v>
      </c>
      <c r="O836" s="51" t="n">
        <v>66</v>
      </c>
      <c r="P836" s="51" t="n">
        <v>67</v>
      </c>
      <c r="Q836" s="51" t="n">
        <v>67</v>
      </c>
      <c r="R836" s="63" t="n">
        <v>16</v>
      </c>
      <c r="S836" s="50" t="n">
        <v>503</v>
      </c>
      <c r="T836" s="50" t="n">
        <v>79</v>
      </c>
      <c r="U836" s="52" t="n">
        <f aca="false">IF(T836&lt;&gt;0,T836/S836,"")</f>
        <v>0.157057654075547</v>
      </c>
    </row>
    <row r="837" s="2" customFormat="true" ht="12.95" hidden="false" customHeight="true" outlineLevel="0" collapsed="false">
      <c r="A837" s="49" t="s">
        <v>492</v>
      </c>
      <c r="B837" s="50" t="n">
        <v>0</v>
      </c>
      <c r="C837" s="50" t="n">
        <v>0</v>
      </c>
      <c r="D837" s="50" t="n">
        <v>0</v>
      </c>
      <c r="E837" s="50" t="n">
        <v>1</v>
      </c>
      <c r="F837" s="50" t="n">
        <v>0</v>
      </c>
      <c r="G837" s="50" t="n">
        <v>23</v>
      </c>
      <c r="H837" s="50" t="n">
        <v>6</v>
      </c>
      <c r="I837" s="50" t="n">
        <v>29</v>
      </c>
      <c r="J837" s="50"/>
      <c r="K837" s="50"/>
      <c r="L837" s="50"/>
      <c r="M837" s="50" t="n">
        <v>0</v>
      </c>
      <c r="N837" s="50" t="n">
        <v>27</v>
      </c>
      <c r="O837" s="51" t="n">
        <v>26</v>
      </c>
      <c r="P837" s="51" t="n">
        <v>27</v>
      </c>
      <c r="Q837" s="51" t="n">
        <v>26</v>
      </c>
      <c r="R837" s="63" t="n">
        <v>2</v>
      </c>
      <c r="S837" s="50" t="n">
        <v>230</v>
      </c>
      <c r="T837" s="50" t="n">
        <v>30</v>
      </c>
      <c r="U837" s="52" t="n">
        <f aca="false">IF(T837&lt;&gt;0,T837/S837,"")</f>
        <v>0.130434782608696</v>
      </c>
    </row>
    <row r="838" s="2" customFormat="true" ht="12.95" hidden="false" customHeight="true" outlineLevel="0" collapsed="false">
      <c r="A838" s="49" t="s">
        <v>493</v>
      </c>
      <c r="B838" s="50" t="n">
        <v>0</v>
      </c>
      <c r="C838" s="50" t="n">
        <v>0</v>
      </c>
      <c r="D838" s="50" t="n">
        <v>0</v>
      </c>
      <c r="E838" s="50" t="n">
        <v>0</v>
      </c>
      <c r="F838" s="50" t="n">
        <v>0</v>
      </c>
      <c r="G838" s="50" t="n">
        <v>3</v>
      </c>
      <c r="H838" s="50" t="n">
        <v>0</v>
      </c>
      <c r="I838" s="50" t="n">
        <v>3</v>
      </c>
      <c r="J838" s="50"/>
      <c r="K838" s="50"/>
      <c r="L838" s="50"/>
      <c r="M838" s="50" t="n">
        <v>0</v>
      </c>
      <c r="N838" s="50" t="n">
        <v>3</v>
      </c>
      <c r="O838" s="51" t="n">
        <v>2</v>
      </c>
      <c r="P838" s="51" t="n">
        <v>2</v>
      </c>
      <c r="Q838" s="51" t="n">
        <v>2</v>
      </c>
      <c r="R838" s="63" t="n">
        <v>0</v>
      </c>
      <c r="S838" s="50" t="n">
        <v>245</v>
      </c>
      <c r="T838" s="50" t="n">
        <v>3</v>
      </c>
      <c r="U838" s="52" t="n">
        <f aca="false">IF(T838&lt;&gt;0,T838/S838,"")</f>
        <v>0.0122448979591837</v>
      </c>
    </row>
    <row r="839" s="2" customFormat="true" ht="12.95" hidden="false" customHeight="true" outlineLevel="0" collapsed="false">
      <c r="A839" s="49" t="s">
        <v>494</v>
      </c>
      <c r="B839" s="50" t="n">
        <v>0</v>
      </c>
      <c r="C839" s="50" t="n">
        <v>0</v>
      </c>
      <c r="D839" s="50" t="n">
        <v>0</v>
      </c>
      <c r="E839" s="50" t="n">
        <v>0</v>
      </c>
      <c r="F839" s="50" t="n">
        <v>0</v>
      </c>
      <c r="G839" s="50" t="n">
        <v>3</v>
      </c>
      <c r="H839" s="50" t="n">
        <v>0</v>
      </c>
      <c r="I839" s="50" t="n">
        <v>3</v>
      </c>
      <c r="J839" s="50"/>
      <c r="K839" s="50"/>
      <c r="L839" s="50"/>
      <c r="M839" s="50" t="n">
        <v>0</v>
      </c>
      <c r="N839" s="50" t="n">
        <v>3</v>
      </c>
      <c r="O839" s="51" t="n">
        <v>3</v>
      </c>
      <c r="P839" s="51" t="n">
        <v>3</v>
      </c>
      <c r="Q839" s="51" t="n">
        <v>3</v>
      </c>
      <c r="R839" s="63" t="n">
        <v>2</v>
      </c>
      <c r="S839" s="50" t="n">
        <v>217</v>
      </c>
      <c r="T839" s="50" t="n">
        <v>3</v>
      </c>
      <c r="U839" s="52" t="n">
        <f aca="false">IF(T839&lt;&gt;0,T839/S839,"")</f>
        <v>0.0138248847926267</v>
      </c>
    </row>
    <row r="840" s="2" customFormat="true" ht="12.95" hidden="false" customHeight="true" outlineLevel="0" collapsed="false">
      <c r="A840" s="49" t="s">
        <v>495</v>
      </c>
      <c r="B840" s="50" t="n">
        <v>0</v>
      </c>
      <c r="C840" s="50" t="n">
        <v>0</v>
      </c>
      <c r="D840" s="50" t="n">
        <v>0</v>
      </c>
      <c r="E840" s="50" t="n">
        <v>0</v>
      </c>
      <c r="F840" s="50" t="n">
        <v>0</v>
      </c>
      <c r="G840" s="50" t="n">
        <v>73</v>
      </c>
      <c r="H840" s="50" t="n">
        <v>13</v>
      </c>
      <c r="I840" s="50" t="n">
        <v>80</v>
      </c>
      <c r="J840" s="50"/>
      <c r="K840" s="50"/>
      <c r="L840" s="50"/>
      <c r="M840" s="50" t="n">
        <v>0</v>
      </c>
      <c r="N840" s="50" t="n">
        <v>75</v>
      </c>
      <c r="O840" s="51" t="n">
        <v>76</v>
      </c>
      <c r="P840" s="51" t="n">
        <v>74</v>
      </c>
      <c r="Q840" s="51" t="n">
        <v>76</v>
      </c>
      <c r="R840" s="63" t="n">
        <v>12</v>
      </c>
      <c r="S840" s="50" t="n">
        <v>430</v>
      </c>
      <c r="T840" s="50" t="n">
        <v>91</v>
      </c>
      <c r="U840" s="52" t="n">
        <f aca="false">IF(T840&lt;&gt;0,T840/S840,"")</f>
        <v>0.211627906976744</v>
      </c>
    </row>
    <row r="841" s="2" customFormat="true" ht="12.95" hidden="false" customHeight="true" outlineLevel="0" collapsed="false">
      <c r="A841" s="49" t="s">
        <v>496</v>
      </c>
      <c r="B841" s="50" t="n">
        <v>6</v>
      </c>
      <c r="C841" s="50" t="n">
        <v>1</v>
      </c>
      <c r="D841" s="50" t="n">
        <v>0</v>
      </c>
      <c r="E841" s="50" t="n">
        <v>0</v>
      </c>
      <c r="F841" s="50" t="n">
        <v>0</v>
      </c>
      <c r="G841" s="50" t="n">
        <v>344</v>
      </c>
      <c r="H841" s="50" t="n">
        <v>17</v>
      </c>
      <c r="I841" s="50" t="n">
        <v>351</v>
      </c>
      <c r="J841" s="50"/>
      <c r="K841" s="50"/>
      <c r="L841" s="50"/>
      <c r="M841" s="50" t="n">
        <v>7</v>
      </c>
      <c r="N841" s="50" t="n">
        <v>339</v>
      </c>
      <c r="O841" s="51" t="n">
        <v>311</v>
      </c>
      <c r="P841" s="51" t="n">
        <v>311</v>
      </c>
      <c r="Q841" s="51" t="n">
        <v>305</v>
      </c>
      <c r="R841" s="63" t="n">
        <v>17</v>
      </c>
      <c r="S841" s="50" t="n">
        <v>780</v>
      </c>
      <c r="T841" s="50" t="n">
        <v>385</v>
      </c>
      <c r="U841" s="52" t="n">
        <f aca="false">IF(T841&lt;&gt;0,T841/S841,"")</f>
        <v>0.493589743589744</v>
      </c>
    </row>
    <row r="842" s="2" customFormat="true" ht="12.95" hidden="false" customHeight="true" outlineLevel="0" collapsed="false">
      <c r="A842" s="49" t="s">
        <v>497</v>
      </c>
      <c r="B842" s="50" t="n">
        <v>4</v>
      </c>
      <c r="C842" s="50" t="n">
        <v>0</v>
      </c>
      <c r="D842" s="50" t="n">
        <v>0</v>
      </c>
      <c r="E842" s="50" t="n">
        <v>0</v>
      </c>
      <c r="F842" s="50" t="n">
        <v>1</v>
      </c>
      <c r="G842" s="50" t="n">
        <v>637</v>
      </c>
      <c r="H842" s="50" t="n">
        <v>39</v>
      </c>
      <c r="I842" s="50" t="n">
        <v>655</v>
      </c>
      <c r="J842" s="50"/>
      <c r="K842" s="50"/>
      <c r="L842" s="50"/>
      <c r="M842" s="50" t="n">
        <v>4</v>
      </c>
      <c r="N842" s="50" t="n">
        <v>641</v>
      </c>
      <c r="O842" s="51" t="n">
        <v>597</v>
      </c>
      <c r="P842" s="51" t="n">
        <v>591</v>
      </c>
      <c r="Q842" s="51" t="n">
        <v>588</v>
      </c>
      <c r="R842" s="63" t="n">
        <v>21</v>
      </c>
      <c r="S842" s="50" t="n">
        <v>1443</v>
      </c>
      <c r="T842" s="50" t="n">
        <v>726</v>
      </c>
      <c r="U842" s="52" t="n">
        <f aca="false">IF(T842&lt;&gt;0,T842/S842,"")</f>
        <v>0.503118503118503</v>
      </c>
    </row>
    <row r="843" s="2" customFormat="true" ht="12.95" hidden="false" customHeight="true" outlineLevel="0" collapsed="false">
      <c r="A843" s="49" t="s">
        <v>498</v>
      </c>
      <c r="B843" s="50" t="n">
        <v>3</v>
      </c>
      <c r="C843" s="50" t="n">
        <v>0</v>
      </c>
      <c r="D843" s="50" t="n">
        <v>0</v>
      </c>
      <c r="E843" s="50" t="n">
        <v>0</v>
      </c>
      <c r="F843" s="50" t="n">
        <v>0</v>
      </c>
      <c r="G843" s="50" t="n">
        <v>70</v>
      </c>
      <c r="H843" s="50" t="n">
        <v>5</v>
      </c>
      <c r="I843" s="50" t="n">
        <v>77</v>
      </c>
      <c r="J843" s="50"/>
      <c r="K843" s="50"/>
      <c r="L843" s="50"/>
      <c r="M843" s="50" t="n">
        <v>3</v>
      </c>
      <c r="N843" s="50" t="n">
        <v>75</v>
      </c>
      <c r="O843" s="51" t="n">
        <v>74</v>
      </c>
      <c r="P843" s="51" t="n">
        <v>74</v>
      </c>
      <c r="Q843" s="51" t="n">
        <v>69</v>
      </c>
      <c r="R843" s="63" t="n">
        <v>3</v>
      </c>
      <c r="S843" s="50" t="n">
        <v>192</v>
      </c>
      <c r="T843" s="50" t="n">
        <v>86</v>
      </c>
      <c r="U843" s="52" t="n">
        <f aca="false">IF(T843&lt;&gt;0,T843/S843,"")</f>
        <v>0.447916666666667</v>
      </c>
    </row>
    <row r="844" s="2" customFormat="true" ht="12.95" hidden="false" customHeight="true" outlineLevel="0" collapsed="false">
      <c r="A844" s="49" t="s">
        <v>499</v>
      </c>
      <c r="B844" s="50" t="n">
        <v>6</v>
      </c>
      <c r="C844" s="50" t="n">
        <v>1</v>
      </c>
      <c r="D844" s="50" t="n">
        <v>1</v>
      </c>
      <c r="E844" s="50" t="n">
        <v>1</v>
      </c>
      <c r="F844" s="50" t="n">
        <v>0</v>
      </c>
      <c r="G844" s="50" t="n">
        <v>283</v>
      </c>
      <c r="H844" s="50" t="n">
        <v>16</v>
      </c>
      <c r="I844" s="50" t="n">
        <v>286</v>
      </c>
      <c r="J844" s="50"/>
      <c r="K844" s="50"/>
      <c r="L844" s="50"/>
      <c r="M844" s="50" t="n">
        <v>9</v>
      </c>
      <c r="N844" s="50" t="n">
        <v>288</v>
      </c>
      <c r="O844" s="51" t="n">
        <v>279</v>
      </c>
      <c r="P844" s="51" t="n">
        <v>281</v>
      </c>
      <c r="Q844" s="51" t="n">
        <v>276</v>
      </c>
      <c r="R844" s="63" t="n">
        <v>18</v>
      </c>
      <c r="S844" s="50" t="n">
        <v>618</v>
      </c>
      <c r="T844" s="50" t="n">
        <v>332</v>
      </c>
      <c r="U844" s="52" t="n">
        <f aca="false">IF(T844&lt;&gt;0,T844/S844,"")</f>
        <v>0.537216828478964</v>
      </c>
    </row>
    <row r="845" s="2" customFormat="true" ht="12.95" hidden="false" customHeight="true" outlineLevel="0" collapsed="false">
      <c r="A845" s="49" t="s">
        <v>500</v>
      </c>
      <c r="B845" s="50" t="n">
        <v>4</v>
      </c>
      <c r="C845" s="50" t="n">
        <v>0</v>
      </c>
      <c r="D845" s="50" t="n">
        <v>0</v>
      </c>
      <c r="E845" s="50" t="n">
        <v>1</v>
      </c>
      <c r="F845" s="50" t="n">
        <v>0</v>
      </c>
      <c r="G845" s="50" t="n">
        <v>283</v>
      </c>
      <c r="H845" s="50" t="n">
        <v>15</v>
      </c>
      <c r="I845" s="50" t="n">
        <v>292</v>
      </c>
      <c r="J845" s="50"/>
      <c r="K845" s="50"/>
      <c r="L845" s="50"/>
      <c r="M845" s="50" t="n">
        <v>5</v>
      </c>
      <c r="N845" s="50" t="n">
        <v>291</v>
      </c>
      <c r="O845" s="51" t="n">
        <v>265</v>
      </c>
      <c r="P845" s="51" t="n">
        <v>264</v>
      </c>
      <c r="Q845" s="51" t="n">
        <v>258</v>
      </c>
      <c r="R845" s="63" t="n">
        <v>19</v>
      </c>
      <c r="S845" s="50" t="n">
        <v>617</v>
      </c>
      <c r="T845" s="50" t="n">
        <v>328</v>
      </c>
      <c r="U845" s="52" t="n">
        <f aca="false">IF(T845&lt;&gt;0,T845/S845,"")</f>
        <v>0.53160453808752</v>
      </c>
    </row>
    <row r="846" s="56" customFormat="true" ht="12.95" hidden="false" customHeight="true" outlineLevel="0" collapsed="false">
      <c r="A846" s="53" t="s">
        <v>40</v>
      </c>
      <c r="B846" s="54" t="n">
        <f aca="false">SUM(B827:B845)</f>
        <v>55</v>
      </c>
      <c r="C846" s="54" t="n">
        <f aca="false">SUM(C827:C845)</f>
        <v>6</v>
      </c>
      <c r="D846" s="54" t="n">
        <f aca="false">SUM(D827:D845)</f>
        <v>3</v>
      </c>
      <c r="E846" s="54" t="n">
        <f aca="false">SUM(E827:E845)</f>
        <v>5</v>
      </c>
      <c r="F846" s="54" t="n">
        <f aca="false">SUM(F827:F845)</f>
        <v>2</v>
      </c>
      <c r="G846" s="54" t="n">
        <f aca="false">SUM(G827:G845)</f>
        <v>4491</v>
      </c>
      <c r="H846" s="54" t="n">
        <f aca="false">SUM(H827:H845)</f>
        <v>284</v>
      </c>
      <c r="I846" s="54" t="n">
        <f aca="false">SUM(I827:I845)</f>
        <v>4663</v>
      </c>
      <c r="J846" s="54" t="n">
        <f aca="false">SUM(J827:J845)</f>
        <v>0</v>
      </c>
      <c r="K846" s="54" t="n">
        <f aca="false">SUM(K827:K845)</f>
        <v>0</v>
      </c>
      <c r="L846" s="54" t="n">
        <f aca="false">SUM(L827:L845)</f>
        <v>0</v>
      </c>
      <c r="M846" s="54" t="n">
        <f aca="false">SUM(M827:M845)</f>
        <v>65</v>
      </c>
      <c r="N846" s="54" t="n">
        <f aca="false">SUM(N827:N845)</f>
        <v>4570</v>
      </c>
      <c r="O846" s="54" t="n">
        <f aca="false">SUM(O827:O845)</f>
        <v>4301</v>
      </c>
      <c r="P846" s="54" t="n">
        <f aca="false">SUM(P827:P845)</f>
        <v>4311</v>
      </c>
      <c r="Q846" s="54" t="n">
        <f aca="false">SUM(Q827:Q845)</f>
        <v>4240</v>
      </c>
      <c r="R846" s="54" t="n">
        <f aca="false">SUM(R827:R845)</f>
        <v>296</v>
      </c>
      <c r="S846" s="54" t="n">
        <f aca="false">SUM(S827:S845)</f>
        <v>11809</v>
      </c>
      <c r="T846" s="54" t="n">
        <f aca="false">SUM(T827:T845)</f>
        <v>5154</v>
      </c>
      <c r="U846" s="55" t="n">
        <f aca="false">IF(T846&lt;&gt;0,T846/S846,"")</f>
        <v>0.436446777881277</v>
      </c>
    </row>
    <row r="847" s="56" customFormat="true" ht="12.95" hidden="false" customHeight="true" outlineLevel="0" collapsed="false">
      <c r="A847" s="76"/>
      <c r="U847" s="65"/>
    </row>
    <row r="848" s="2" customFormat="true" ht="12.95" hidden="false" customHeight="true" outlineLevel="0" collapsed="false">
      <c r="A848" s="41" t="s">
        <v>501</v>
      </c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60"/>
    </row>
    <row r="849" s="2" customFormat="true" ht="12.95" hidden="false" customHeight="true" outlineLevel="0" collapsed="false">
      <c r="A849" s="49" t="s">
        <v>502</v>
      </c>
      <c r="B849" s="50" t="n">
        <v>6</v>
      </c>
      <c r="C849" s="50" t="n">
        <v>0</v>
      </c>
      <c r="D849" s="50" t="n">
        <v>0</v>
      </c>
      <c r="E849" s="50" t="n">
        <v>0</v>
      </c>
      <c r="F849" s="50" t="n">
        <v>1</v>
      </c>
      <c r="G849" s="50" t="n">
        <v>137</v>
      </c>
      <c r="H849" s="50" t="n">
        <v>17</v>
      </c>
      <c r="I849" s="50" t="n">
        <v>150</v>
      </c>
      <c r="J849" s="50"/>
      <c r="K849" s="50"/>
      <c r="L849" s="50"/>
      <c r="M849" s="50" t="n">
        <v>7</v>
      </c>
      <c r="N849" s="50" t="n">
        <v>148</v>
      </c>
      <c r="O849" s="51" t="n">
        <v>106</v>
      </c>
      <c r="P849" s="51" t="n">
        <v>121</v>
      </c>
      <c r="Q849" s="51" t="n">
        <v>115</v>
      </c>
      <c r="R849" s="63" t="n">
        <v>12</v>
      </c>
      <c r="S849" s="50" t="n">
        <v>674</v>
      </c>
      <c r="T849" s="50" t="n">
        <v>172</v>
      </c>
      <c r="U849" s="52" t="n">
        <f aca="false">IF(T849&lt;&gt;0,T849/S849,"")</f>
        <v>0.255192878338279</v>
      </c>
    </row>
    <row r="850" s="2" customFormat="true" ht="12.95" hidden="false" customHeight="true" outlineLevel="0" collapsed="false">
      <c r="A850" s="49" t="s">
        <v>503</v>
      </c>
      <c r="B850" s="50" t="n">
        <v>6</v>
      </c>
      <c r="C850" s="50" t="n">
        <v>2</v>
      </c>
      <c r="D850" s="50" t="n">
        <v>0</v>
      </c>
      <c r="E850" s="50" t="n">
        <v>0</v>
      </c>
      <c r="F850" s="50" t="n">
        <v>1</v>
      </c>
      <c r="G850" s="50" t="n">
        <v>179</v>
      </c>
      <c r="H850" s="50" t="n">
        <v>14</v>
      </c>
      <c r="I850" s="50" t="n">
        <v>185</v>
      </c>
      <c r="J850" s="50"/>
      <c r="K850" s="50"/>
      <c r="L850" s="50"/>
      <c r="M850" s="50" t="n">
        <v>9</v>
      </c>
      <c r="N850" s="50" t="n">
        <v>179</v>
      </c>
      <c r="O850" s="51" t="n">
        <v>149</v>
      </c>
      <c r="P850" s="51" t="n">
        <v>153</v>
      </c>
      <c r="Q850" s="51" t="n">
        <v>153</v>
      </c>
      <c r="R850" s="63" t="n">
        <v>10</v>
      </c>
      <c r="S850" s="50" t="n">
        <v>918</v>
      </c>
      <c r="T850" s="50" t="n">
        <v>221</v>
      </c>
      <c r="U850" s="52" t="n">
        <f aca="false">IF(T850&lt;&gt;0,T850/S850,"")</f>
        <v>0.240740740740741</v>
      </c>
    </row>
    <row r="851" s="2" customFormat="true" ht="12.95" hidden="false" customHeight="true" outlineLevel="0" collapsed="false">
      <c r="A851" s="49" t="s">
        <v>504</v>
      </c>
      <c r="B851" s="50" t="n">
        <v>19</v>
      </c>
      <c r="C851" s="50" t="n">
        <v>2</v>
      </c>
      <c r="D851" s="50" t="n">
        <v>0</v>
      </c>
      <c r="E851" s="50" t="n">
        <v>1</v>
      </c>
      <c r="F851" s="50" t="n">
        <v>1</v>
      </c>
      <c r="G851" s="50" t="n">
        <v>111</v>
      </c>
      <c r="H851" s="50" t="n">
        <v>10</v>
      </c>
      <c r="I851" s="50" t="n">
        <v>112</v>
      </c>
      <c r="J851" s="50"/>
      <c r="K851" s="50"/>
      <c r="L851" s="50"/>
      <c r="M851" s="50" t="n">
        <v>20</v>
      </c>
      <c r="N851" s="50" t="n">
        <v>109</v>
      </c>
      <c r="O851" s="51" t="n">
        <v>118</v>
      </c>
      <c r="P851" s="51" t="n">
        <v>107</v>
      </c>
      <c r="Q851" s="51" t="n">
        <v>116</v>
      </c>
      <c r="R851" s="63" t="n">
        <v>5</v>
      </c>
      <c r="S851" s="50" t="n">
        <v>860</v>
      </c>
      <c r="T851" s="50" t="n">
        <v>162</v>
      </c>
      <c r="U851" s="52" t="n">
        <f aca="false">IF(T851&lt;&gt;0,T851/S851,"")</f>
        <v>0.188372093023256</v>
      </c>
    </row>
    <row r="852" s="2" customFormat="true" ht="12.95" hidden="false" customHeight="true" outlineLevel="0" collapsed="false">
      <c r="A852" s="49" t="s">
        <v>505</v>
      </c>
      <c r="B852" s="50" t="n">
        <v>12</v>
      </c>
      <c r="C852" s="50" t="n">
        <v>2</v>
      </c>
      <c r="D852" s="50" t="n">
        <v>1</v>
      </c>
      <c r="E852" s="50" t="n">
        <v>0</v>
      </c>
      <c r="F852" s="50" t="n">
        <v>2</v>
      </c>
      <c r="G852" s="50" t="n">
        <v>150</v>
      </c>
      <c r="H852" s="50" t="n">
        <v>11</v>
      </c>
      <c r="I852" s="50" t="n">
        <v>157</v>
      </c>
      <c r="J852" s="50"/>
      <c r="K852" s="50"/>
      <c r="L852" s="50"/>
      <c r="M852" s="50" t="n">
        <v>19</v>
      </c>
      <c r="N852" s="50" t="n">
        <v>153</v>
      </c>
      <c r="O852" s="51" t="n">
        <v>125</v>
      </c>
      <c r="P852" s="51" t="n">
        <v>122</v>
      </c>
      <c r="Q852" s="51" t="n">
        <v>134</v>
      </c>
      <c r="R852" s="63" t="n">
        <v>12</v>
      </c>
      <c r="S852" s="50" t="n">
        <v>872</v>
      </c>
      <c r="T852" s="50" t="n">
        <v>192</v>
      </c>
      <c r="U852" s="52" t="n">
        <f aca="false">IF(T852&lt;&gt;0,T852/S852,"")</f>
        <v>0.220183486238532</v>
      </c>
    </row>
    <row r="853" s="2" customFormat="true" ht="12.95" hidden="false" customHeight="true" outlineLevel="0" collapsed="false">
      <c r="A853" s="49" t="s">
        <v>506</v>
      </c>
      <c r="B853" s="50" t="n">
        <v>16</v>
      </c>
      <c r="C853" s="50" t="n">
        <v>0</v>
      </c>
      <c r="D853" s="50" t="n">
        <v>4</v>
      </c>
      <c r="E853" s="50" t="n">
        <v>1</v>
      </c>
      <c r="F853" s="50" t="n">
        <v>1</v>
      </c>
      <c r="G853" s="50" t="n">
        <v>186</v>
      </c>
      <c r="H853" s="50" t="n">
        <v>9</v>
      </c>
      <c r="I853" s="50" t="n">
        <v>196</v>
      </c>
      <c r="J853" s="50"/>
      <c r="K853" s="50"/>
      <c r="L853" s="50"/>
      <c r="M853" s="50" t="n">
        <v>19</v>
      </c>
      <c r="N853" s="50" t="n">
        <v>197</v>
      </c>
      <c r="O853" s="51" t="n">
        <v>125</v>
      </c>
      <c r="P853" s="51" t="n">
        <v>130</v>
      </c>
      <c r="Q853" s="51" t="n">
        <v>127</v>
      </c>
      <c r="R853" s="63" t="n">
        <v>11</v>
      </c>
      <c r="S853" s="50" t="n">
        <v>791</v>
      </c>
      <c r="T853" s="50" t="n">
        <v>250</v>
      </c>
      <c r="U853" s="52" t="n">
        <f aca="false">IF(T853&lt;&gt;0,T853/S853,"")</f>
        <v>0.316055625790139</v>
      </c>
    </row>
    <row r="854" s="2" customFormat="true" ht="12.95" hidden="false" customHeight="true" outlineLevel="0" collapsed="false">
      <c r="A854" s="49" t="s">
        <v>507</v>
      </c>
      <c r="B854" s="50" t="n">
        <v>13</v>
      </c>
      <c r="C854" s="50" t="n">
        <v>0</v>
      </c>
      <c r="D854" s="50" t="n">
        <v>0</v>
      </c>
      <c r="E854" s="50" t="n">
        <v>0</v>
      </c>
      <c r="F854" s="50" t="n">
        <v>2</v>
      </c>
      <c r="G854" s="50" t="n">
        <v>255</v>
      </c>
      <c r="H854" s="50" t="n">
        <v>21</v>
      </c>
      <c r="I854" s="50" t="n">
        <v>268</v>
      </c>
      <c r="J854" s="50"/>
      <c r="K854" s="50"/>
      <c r="L854" s="50"/>
      <c r="M854" s="50" t="n">
        <v>12</v>
      </c>
      <c r="N854" s="50" t="n">
        <v>264</v>
      </c>
      <c r="O854" s="51" t="n">
        <v>232</v>
      </c>
      <c r="P854" s="51" t="n">
        <v>239</v>
      </c>
      <c r="Q854" s="51" t="n">
        <v>242</v>
      </c>
      <c r="R854" s="63" t="n">
        <v>22</v>
      </c>
      <c r="S854" s="50" t="n">
        <v>912</v>
      </c>
      <c r="T854" s="50" t="n">
        <v>315</v>
      </c>
      <c r="U854" s="52" t="n">
        <f aca="false">IF(T854&lt;&gt;0,T854/S854,"")</f>
        <v>0.345394736842105</v>
      </c>
    </row>
    <row r="855" s="2" customFormat="true" ht="12.95" hidden="false" customHeight="true" outlineLevel="0" collapsed="false">
      <c r="A855" s="49" t="s">
        <v>508</v>
      </c>
      <c r="B855" s="50" t="n">
        <v>31</v>
      </c>
      <c r="C855" s="50" t="n">
        <v>1</v>
      </c>
      <c r="D855" s="50" t="n">
        <v>0</v>
      </c>
      <c r="E855" s="50" t="n">
        <v>0</v>
      </c>
      <c r="F855" s="50" t="n">
        <v>1</v>
      </c>
      <c r="G855" s="50" t="n">
        <v>188</v>
      </c>
      <c r="H855" s="50" t="n">
        <v>18</v>
      </c>
      <c r="I855" s="50" t="n">
        <v>196</v>
      </c>
      <c r="J855" s="50"/>
      <c r="K855" s="50"/>
      <c r="L855" s="50"/>
      <c r="M855" s="50" t="n">
        <v>28</v>
      </c>
      <c r="N855" s="50" t="n">
        <v>191</v>
      </c>
      <c r="O855" s="51" t="n">
        <v>175</v>
      </c>
      <c r="P855" s="51" t="n">
        <v>185</v>
      </c>
      <c r="Q855" s="51" t="n">
        <v>183</v>
      </c>
      <c r="R855" s="63" t="n">
        <v>8</v>
      </c>
      <c r="S855" s="50" t="n">
        <v>669</v>
      </c>
      <c r="T855" s="50" t="n">
        <v>275</v>
      </c>
      <c r="U855" s="52" t="n">
        <f aca="false">IF(T855&lt;&gt;0,T855/S855,"")</f>
        <v>0.411061285500747</v>
      </c>
    </row>
    <row r="856" s="2" customFormat="true" ht="12.95" hidden="false" customHeight="true" outlineLevel="0" collapsed="false">
      <c r="A856" s="49" t="s">
        <v>509</v>
      </c>
      <c r="B856" s="50" t="n">
        <v>18</v>
      </c>
      <c r="C856" s="50" t="n">
        <v>2</v>
      </c>
      <c r="D856" s="50" t="n">
        <v>0</v>
      </c>
      <c r="E856" s="50" t="n">
        <v>0</v>
      </c>
      <c r="F856" s="50" t="n">
        <v>3</v>
      </c>
      <c r="G856" s="50" t="n">
        <v>162</v>
      </c>
      <c r="H856" s="50" t="n">
        <v>20</v>
      </c>
      <c r="I856" s="50" t="n">
        <v>173</v>
      </c>
      <c r="J856" s="50"/>
      <c r="K856" s="50"/>
      <c r="L856" s="50"/>
      <c r="M856" s="50" t="n">
        <v>16</v>
      </c>
      <c r="N856" s="50" t="n">
        <v>174</v>
      </c>
      <c r="O856" s="51" t="n">
        <v>139</v>
      </c>
      <c r="P856" s="51" t="n">
        <v>145</v>
      </c>
      <c r="Q856" s="51" t="n">
        <v>143</v>
      </c>
      <c r="R856" s="63" t="n">
        <v>4</v>
      </c>
      <c r="S856" s="50" t="n">
        <v>681</v>
      </c>
      <c r="T856" s="50" t="n">
        <v>226</v>
      </c>
      <c r="U856" s="52" t="n">
        <f aca="false">IF(T856&lt;&gt;0,T856/S856,"")</f>
        <v>0.331864904552129</v>
      </c>
    </row>
    <row r="857" s="2" customFormat="true" ht="12.95" hidden="false" customHeight="true" outlineLevel="0" collapsed="false">
      <c r="A857" s="49" t="s">
        <v>510</v>
      </c>
      <c r="B857" s="50" t="n">
        <v>26</v>
      </c>
      <c r="C857" s="50" t="n">
        <v>1</v>
      </c>
      <c r="D857" s="50" t="n">
        <v>0</v>
      </c>
      <c r="E857" s="50" t="n">
        <v>1</v>
      </c>
      <c r="F857" s="50" t="n">
        <v>2</v>
      </c>
      <c r="G857" s="50" t="n">
        <v>104</v>
      </c>
      <c r="H857" s="50" t="n">
        <v>18</v>
      </c>
      <c r="I857" s="50" t="n">
        <v>113</v>
      </c>
      <c r="J857" s="50"/>
      <c r="K857" s="50"/>
      <c r="L857" s="50"/>
      <c r="M857" s="50" t="n">
        <v>21</v>
      </c>
      <c r="N857" s="50" t="n">
        <v>110</v>
      </c>
      <c r="O857" s="51" t="n">
        <v>96</v>
      </c>
      <c r="P857" s="51" t="n">
        <v>97</v>
      </c>
      <c r="Q857" s="51" t="n">
        <v>105</v>
      </c>
      <c r="R857" s="63" t="n">
        <v>3</v>
      </c>
      <c r="S857" s="50" t="n">
        <v>541</v>
      </c>
      <c r="T857" s="50" t="n">
        <v>171</v>
      </c>
      <c r="U857" s="52" t="n">
        <f aca="false">IF(T857&lt;&gt;0,T857/S857,"")</f>
        <v>0.316081330868762</v>
      </c>
    </row>
    <row r="858" s="2" customFormat="true" ht="12.95" hidden="false" customHeight="true" outlineLevel="0" collapsed="false">
      <c r="A858" s="49" t="s">
        <v>511</v>
      </c>
      <c r="B858" s="50" t="n">
        <v>17</v>
      </c>
      <c r="C858" s="50" t="n">
        <v>0</v>
      </c>
      <c r="D858" s="50" t="n">
        <v>0</v>
      </c>
      <c r="E858" s="50" t="n">
        <v>3</v>
      </c>
      <c r="F858" s="50" t="n">
        <v>2</v>
      </c>
      <c r="G858" s="50" t="n">
        <v>143</v>
      </c>
      <c r="H858" s="50" t="n">
        <v>14</v>
      </c>
      <c r="I858" s="50" t="n">
        <v>144</v>
      </c>
      <c r="J858" s="50"/>
      <c r="K858" s="50"/>
      <c r="L858" s="50"/>
      <c r="M858" s="50" t="n">
        <v>20</v>
      </c>
      <c r="N858" s="50" t="n">
        <v>148</v>
      </c>
      <c r="O858" s="51" t="n">
        <v>100</v>
      </c>
      <c r="P858" s="51" t="n">
        <v>101</v>
      </c>
      <c r="Q858" s="51" t="n">
        <v>112</v>
      </c>
      <c r="R858" s="63" t="n">
        <v>4</v>
      </c>
      <c r="S858" s="50" t="n">
        <v>652</v>
      </c>
      <c r="T858" s="50" t="n">
        <v>205</v>
      </c>
      <c r="U858" s="52" t="n">
        <f aca="false">IF(T858&lt;&gt;0,T858/S858,"")</f>
        <v>0.31441717791411</v>
      </c>
    </row>
    <row r="859" s="2" customFormat="true" ht="12.95" hidden="false" customHeight="true" outlineLevel="0" collapsed="false">
      <c r="A859" s="49" t="s">
        <v>512</v>
      </c>
      <c r="B859" s="50" t="n">
        <v>18</v>
      </c>
      <c r="C859" s="50" t="n">
        <v>3</v>
      </c>
      <c r="D859" s="50" t="n">
        <v>0</v>
      </c>
      <c r="E859" s="50" t="n">
        <v>0</v>
      </c>
      <c r="F859" s="50" t="n">
        <v>2</v>
      </c>
      <c r="G859" s="50" t="n">
        <v>159</v>
      </c>
      <c r="H859" s="50" t="n">
        <v>25</v>
      </c>
      <c r="I859" s="50" t="n">
        <v>182</v>
      </c>
      <c r="J859" s="50"/>
      <c r="K859" s="50"/>
      <c r="L859" s="50"/>
      <c r="M859" s="50" t="n">
        <v>23</v>
      </c>
      <c r="N859" s="50" t="n">
        <v>176</v>
      </c>
      <c r="O859" s="51" t="n">
        <v>154</v>
      </c>
      <c r="P859" s="51" t="n">
        <v>164</v>
      </c>
      <c r="Q859" s="51" t="n">
        <v>171</v>
      </c>
      <c r="R859" s="63" t="n">
        <v>7</v>
      </c>
      <c r="S859" s="50" t="n">
        <v>592</v>
      </c>
      <c r="T859" s="50" t="n">
        <v>238</v>
      </c>
      <c r="U859" s="52" t="n">
        <f aca="false">IF(T859&lt;&gt;0,T859/S859,"")</f>
        <v>0.402027027027027</v>
      </c>
    </row>
    <row r="860" s="56" customFormat="true" ht="12.95" hidden="false" customHeight="true" outlineLevel="0" collapsed="false">
      <c r="A860" s="53" t="s">
        <v>40</v>
      </c>
      <c r="B860" s="54" t="n">
        <f aca="false">SUM(B849:B859)</f>
        <v>182</v>
      </c>
      <c r="C860" s="54" t="n">
        <f aca="false">SUM(C849:C859)</f>
        <v>13</v>
      </c>
      <c r="D860" s="54" t="n">
        <f aca="false">SUM(D849:D859)</f>
        <v>5</v>
      </c>
      <c r="E860" s="54" t="n">
        <f aca="false">SUM(E849:E859)</f>
        <v>6</v>
      </c>
      <c r="F860" s="54" t="n">
        <f aca="false">SUM(F849:F859)</f>
        <v>18</v>
      </c>
      <c r="G860" s="54" t="n">
        <f aca="false">SUM(G849:G859)</f>
        <v>1774</v>
      </c>
      <c r="H860" s="54" t="n">
        <f aca="false">SUM(H849:H859)</f>
        <v>177</v>
      </c>
      <c r="I860" s="54" t="n">
        <f aca="false">SUM(I849:I859)</f>
        <v>1876</v>
      </c>
      <c r="J860" s="54" t="n">
        <f aca="false">SUM(J849:J859)</f>
        <v>0</v>
      </c>
      <c r="K860" s="54" t="n">
        <f aca="false">SUM(K849:K859)</f>
        <v>0</v>
      </c>
      <c r="L860" s="54" t="n">
        <f aca="false">SUM(L849:L859)</f>
        <v>0</v>
      </c>
      <c r="M860" s="54" t="n">
        <f aca="false">SUM(M849:M859)</f>
        <v>194</v>
      </c>
      <c r="N860" s="54" t="n">
        <f aca="false">SUM(N849:N859)</f>
        <v>1849</v>
      </c>
      <c r="O860" s="54" t="n">
        <f aca="false">SUM(O849:O859)</f>
        <v>1519</v>
      </c>
      <c r="P860" s="54" t="n">
        <f aca="false">SUM(P849:P859)</f>
        <v>1564</v>
      </c>
      <c r="Q860" s="54" t="n">
        <f aca="false">SUM(Q849:Q859)</f>
        <v>1601</v>
      </c>
      <c r="R860" s="54" t="n">
        <f aca="false">SUM(R849:R859)</f>
        <v>98</v>
      </c>
      <c r="S860" s="54" t="n">
        <f aca="false">SUM(S849:S859)</f>
        <v>8162</v>
      </c>
      <c r="T860" s="54" t="n">
        <f aca="false">SUM(T849:T859)</f>
        <v>2427</v>
      </c>
      <c r="U860" s="55" t="n">
        <f aca="false">IF(T860&lt;&gt;0,T860/S860,"")</f>
        <v>0.29735358980642</v>
      </c>
    </row>
    <row r="861" s="56" customFormat="true" ht="12.95" hidden="false" customHeight="true" outlineLevel="0" collapsed="false">
      <c r="A861" s="76"/>
      <c r="U861" s="65"/>
    </row>
    <row r="862" s="2" customFormat="true" ht="12.95" hidden="false" customHeight="true" outlineLevel="0" collapsed="false">
      <c r="A862" s="41" t="s">
        <v>513</v>
      </c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60"/>
    </row>
    <row r="863" s="2" customFormat="true" ht="12.95" hidden="false" customHeight="true" outlineLevel="0" collapsed="false">
      <c r="A863" s="49" t="s">
        <v>514</v>
      </c>
      <c r="B863" s="50" t="n">
        <v>16</v>
      </c>
      <c r="C863" s="50" t="n">
        <v>0</v>
      </c>
      <c r="D863" s="50" t="n">
        <v>1</v>
      </c>
      <c r="E863" s="50" t="n">
        <v>0</v>
      </c>
      <c r="F863" s="50" t="n">
        <v>2</v>
      </c>
      <c r="G863" s="50" t="n">
        <v>21</v>
      </c>
      <c r="H863" s="50" t="n">
        <v>3</v>
      </c>
      <c r="I863" s="50" t="n">
        <v>21</v>
      </c>
      <c r="J863" s="50" t="n">
        <v>15</v>
      </c>
      <c r="K863" s="50" t="n">
        <v>13</v>
      </c>
      <c r="L863" s="50" t="n">
        <v>9</v>
      </c>
      <c r="M863" s="50"/>
      <c r="N863" s="50"/>
      <c r="O863" s="51" t="n">
        <v>34</v>
      </c>
      <c r="P863" s="51" t="n">
        <v>37</v>
      </c>
      <c r="Q863" s="51" t="n">
        <v>35</v>
      </c>
      <c r="R863" s="61" t="n">
        <v>5</v>
      </c>
      <c r="S863" s="50" t="n">
        <v>272</v>
      </c>
      <c r="T863" s="50" t="n">
        <v>48</v>
      </c>
      <c r="U863" s="62" t="n">
        <f aca="false">IF(T863&lt;&gt;0,T863/S863,"")</f>
        <v>0.176470588235294</v>
      </c>
    </row>
    <row r="864" s="2" customFormat="true" ht="12.95" hidden="false" customHeight="true" outlineLevel="0" collapsed="false">
      <c r="A864" s="49" t="s">
        <v>515</v>
      </c>
      <c r="B864" s="50" t="n">
        <v>21</v>
      </c>
      <c r="C864" s="50" t="n">
        <v>2</v>
      </c>
      <c r="D864" s="50" t="n">
        <v>0</v>
      </c>
      <c r="E864" s="50" t="n">
        <v>2</v>
      </c>
      <c r="F864" s="50" t="n">
        <v>1</v>
      </c>
      <c r="G864" s="50" t="n">
        <v>29</v>
      </c>
      <c r="H864" s="50" t="n">
        <v>2</v>
      </c>
      <c r="I864" s="50" t="n">
        <v>33</v>
      </c>
      <c r="J864" s="50" t="n">
        <v>26</v>
      </c>
      <c r="K864" s="50" t="n">
        <v>29</v>
      </c>
      <c r="L864" s="50" t="n">
        <v>4</v>
      </c>
      <c r="M864" s="50"/>
      <c r="N864" s="50"/>
      <c r="O864" s="51" t="n">
        <v>45</v>
      </c>
      <c r="P864" s="51" t="n">
        <v>45</v>
      </c>
      <c r="Q864" s="51" t="n">
        <v>46</v>
      </c>
      <c r="R864" s="61" t="n">
        <v>2</v>
      </c>
      <c r="S864" s="50" t="n">
        <v>352</v>
      </c>
      <c r="T864" s="50" t="n">
        <v>66</v>
      </c>
      <c r="U864" s="62" t="n">
        <f aca="false">IF(T864&lt;&gt;0,T864/S864,"")</f>
        <v>0.1875</v>
      </c>
    </row>
    <row r="865" s="2" customFormat="true" ht="12.95" hidden="false" customHeight="true" outlineLevel="0" collapsed="false">
      <c r="A865" s="49" t="s">
        <v>516</v>
      </c>
      <c r="B865" s="50" t="n">
        <v>38</v>
      </c>
      <c r="C865" s="50" t="n">
        <v>2</v>
      </c>
      <c r="D865" s="50" t="n">
        <v>1</v>
      </c>
      <c r="E865" s="50" t="n">
        <v>2</v>
      </c>
      <c r="F865" s="50" t="n">
        <v>7</v>
      </c>
      <c r="G865" s="50" t="n">
        <v>18</v>
      </c>
      <c r="H865" s="50" t="n">
        <v>4</v>
      </c>
      <c r="I865" s="50" t="n">
        <v>19</v>
      </c>
      <c r="J865" s="50" t="n">
        <v>43</v>
      </c>
      <c r="K865" s="50" t="n">
        <v>15</v>
      </c>
      <c r="L865" s="50" t="n">
        <v>4</v>
      </c>
      <c r="M865" s="50"/>
      <c r="N865" s="50"/>
      <c r="O865" s="51" t="n">
        <v>55</v>
      </c>
      <c r="P865" s="51" t="n">
        <v>55</v>
      </c>
      <c r="Q865" s="51" t="n">
        <v>54</v>
      </c>
      <c r="R865" s="61" t="n">
        <v>3</v>
      </c>
      <c r="S865" s="50" t="n">
        <v>362</v>
      </c>
      <c r="T865" s="50" t="n">
        <v>76</v>
      </c>
      <c r="U865" s="62" t="n">
        <f aca="false">IF(T865&lt;&gt;0,T865/S865,"")</f>
        <v>0.209944751381215</v>
      </c>
    </row>
    <row r="866" s="2" customFormat="true" ht="12.95" hidden="false" customHeight="true" outlineLevel="0" collapsed="false">
      <c r="A866" s="49" t="s">
        <v>517</v>
      </c>
      <c r="B866" s="50" t="n">
        <v>34</v>
      </c>
      <c r="C866" s="50" t="n">
        <v>0</v>
      </c>
      <c r="D866" s="50" t="n">
        <v>0</v>
      </c>
      <c r="E866" s="50" t="n">
        <v>3</v>
      </c>
      <c r="F866" s="50" t="n">
        <v>7</v>
      </c>
      <c r="G866" s="50" t="n">
        <v>39</v>
      </c>
      <c r="H866" s="50" t="n">
        <v>6</v>
      </c>
      <c r="I866" s="50" t="n">
        <v>39</v>
      </c>
      <c r="J866" s="50" t="n">
        <v>38</v>
      </c>
      <c r="K866" s="50" t="n">
        <v>31</v>
      </c>
      <c r="L866" s="50" t="n">
        <v>8</v>
      </c>
      <c r="M866" s="50"/>
      <c r="N866" s="50"/>
      <c r="O866" s="51" t="n">
        <v>67</v>
      </c>
      <c r="P866" s="51" t="n">
        <v>63</v>
      </c>
      <c r="Q866" s="51" t="n">
        <v>74</v>
      </c>
      <c r="R866" s="61" t="n">
        <v>5</v>
      </c>
      <c r="S866" s="50" t="n">
        <v>417</v>
      </c>
      <c r="T866" s="50" t="n">
        <v>99</v>
      </c>
      <c r="U866" s="62" t="n">
        <f aca="false">IF(T866&lt;&gt;0,T866/S866,"")</f>
        <v>0.237410071942446</v>
      </c>
    </row>
    <row r="867" s="2" customFormat="true" ht="12.95" hidden="false" customHeight="true" outlineLevel="0" collapsed="false">
      <c r="A867" s="49" t="s">
        <v>518</v>
      </c>
      <c r="B867" s="50" t="n">
        <v>45</v>
      </c>
      <c r="C867" s="50" t="n">
        <v>0</v>
      </c>
      <c r="D867" s="50" t="n">
        <v>0</v>
      </c>
      <c r="E867" s="50" t="n">
        <v>1</v>
      </c>
      <c r="F867" s="50" t="n">
        <v>9</v>
      </c>
      <c r="G867" s="50" t="n">
        <v>34</v>
      </c>
      <c r="H867" s="50" t="n">
        <v>4</v>
      </c>
      <c r="I867" s="50" t="n">
        <v>33</v>
      </c>
      <c r="J867" s="50" t="n">
        <v>47</v>
      </c>
      <c r="K867" s="50" t="n">
        <v>29</v>
      </c>
      <c r="L867" s="50" t="n">
        <v>9</v>
      </c>
      <c r="M867" s="50"/>
      <c r="N867" s="50"/>
      <c r="O867" s="51" t="n">
        <v>73</v>
      </c>
      <c r="P867" s="51" t="n">
        <v>69</v>
      </c>
      <c r="Q867" s="51" t="n">
        <v>76</v>
      </c>
      <c r="R867" s="61" t="n">
        <v>1</v>
      </c>
      <c r="S867" s="50" t="n">
        <v>389</v>
      </c>
      <c r="T867" s="50" t="n">
        <v>108</v>
      </c>
      <c r="U867" s="62" t="n">
        <f aca="false">IF(T867&lt;&gt;0,T867/S867,"")</f>
        <v>0.277634961439589</v>
      </c>
    </row>
    <row r="868" s="2" customFormat="true" ht="12.95" hidden="false" customHeight="true" outlineLevel="0" collapsed="false">
      <c r="A868" s="49" t="s">
        <v>519</v>
      </c>
      <c r="B868" s="50" t="n">
        <v>30</v>
      </c>
      <c r="C868" s="50" t="n">
        <v>1</v>
      </c>
      <c r="D868" s="50" t="n">
        <v>0</v>
      </c>
      <c r="E868" s="50" t="n">
        <v>3</v>
      </c>
      <c r="F868" s="50" t="n">
        <v>5</v>
      </c>
      <c r="G868" s="50" t="n">
        <v>60</v>
      </c>
      <c r="H868" s="50" t="n">
        <v>4</v>
      </c>
      <c r="I868" s="50" t="n">
        <v>60</v>
      </c>
      <c r="J868" s="50" t="n">
        <v>33</v>
      </c>
      <c r="K868" s="50" t="n">
        <v>45</v>
      </c>
      <c r="L868" s="50" t="n">
        <v>12</v>
      </c>
      <c r="M868" s="50"/>
      <c r="N868" s="50"/>
      <c r="O868" s="51" t="n">
        <v>77</v>
      </c>
      <c r="P868" s="51" t="n">
        <v>78</v>
      </c>
      <c r="Q868" s="51" t="n">
        <v>78</v>
      </c>
      <c r="R868" s="61" t="n">
        <v>12</v>
      </c>
      <c r="S868" s="50" t="n">
        <v>441</v>
      </c>
      <c r="T868" s="50" t="n">
        <v>117</v>
      </c>
      <c r="U868" s="62" t="n">
        <f aca="false">IF(T868&lt;&gt;0,T868/S868,"")</f>
        <v>0.26530612244898</v>
      </c>
    </row>
    <row r="869" s="2" customFormat="true" ht="12.95" hidden="false" customHeight="true" outlineLevel="0" collapsed="false">
      <c r="A869" s="49" t="s">
        <v>520</v>
      </c>
      <c r="B869" s="50" t="n">
        <v>71</v>
      </c>
      <c r="C869" s="50" t="n">
        <v>4</v>
      </c>
      <c r="D869" s="50" t="n">
        <v>1</v>
      </c>
      <c r="E869" s="50" t="n">
        <v>3</v>
      </c>
      <c r="F869" s="50" t="n">
        <v>3</v>
      </c>
      <c r="G869" s="50" t="n">
        <v>67</v>
      </c>
      <c r="H869" s="50" t="n">
        <v>11</v>
      </c>
      <c r="I869" s="50" t="n">
        <v>73</v>
      </c>
      <c r="J869" s="50" t="n">
        <v>62</v>
      </c>
      <c r="K869" s="50" t="n">
        <v>58</v>
      </c>
      <c r="L869" s="50" t="n">
        <v>13</v>
      </c>
      <c r="M869" s="50"/>
      <c r="N869" s="50"/>
      <c r="O869" s="51" t="n">
        <v>114</v>
      </c>
      <c r="P869" s="51" t="n">
        <v>107</v>
      </c>
      <c r="Q869" s="51" t="n">
        <v>121</v>
      </c>
      <c r="R869" s="61" t="n">
        <v>10</v>
      </c>
      <c r="S869" s="50" t="n">
        <v>629</v>
      </c>
      <c r="T869" s="50" t="n">
        <v>168</v>
      </c>
      <c r="U869" s="62" t="n">
        <f aca="false">IF(T869&lt;&gt;0,T869/S869,"")</f>
        <v>0.267090620031796</v>
      </c>
    </row>
    <row r="870" s="2" customFormat="true" ht="12.95" hidden="false" customHeight="true" outlineLevel="0" collapsed="false">
      <c r="A870" s="49" t="s">
        <v>521</v>
      </c>
      <c r="B870" s="50" t="n">
        <v>65</v>
      </c>
      <c r="C870" s="50" t="n">
        <v>1</v>
      </c>
      <c r="D870" s="50" t="n">
        <v>0</v>
      </c>
      <c r="E870" s="50" t="n">
        <v>3</v>
      </c>
      <c r="F870" s="50" t="n">
        <v>4</v>
      </c>
      <c r="G870" s="50" t="n">
        <v>77</v>
      </c>
      <c r="H870" s="50" t="n">
        <v>12</v>
      </c>
      <c r="I870" s="50" t="n">
        <v>82</v>
      </c>
      <c r="J870" s="50" t="n">
        <v>57</v>
      </c>
      <c r="K870" s="50" t="n">
        <v>65</v>
      </c>
      <c r="L870" s="50" t="n">
        <v>17</v>
      </c>
      <c r="M870" s="50"/>
      <c r="N870" s="50"/>
      <c r="O870" s="51" t="n">
        <v>120</v>
      </c>
      <c r="P870" s="51" t="n">
        <v>121</v>
      </c>
      <c r="Q870" s="51" t="n">
        <v>124</v>
      </c>
      <c r="R870" s="61" t="n">
        <v>10</v>
      </c>
      <c r="S870" s="50" t="n">
        <v>602</v>
      </c>
      <c r="T870" s="50" t="n">
        <v>177</v>
      </c>
      <c r="U870" s="62" t="n">
        <f aca="false">IF(T870&lt;&gt;0,T870/S870,"")</f>
        <v>0.294019933554817</v>
      </c>
    </row>
    <row r="871" s="2" customFormat="true" ht="12.95" hidden="false" customHeight="true" outlineLevel="0" collapsed="false">
      <c r="A871" s="49" t="s">
        <v>522</v>
      </c>
      <c r="B871" s="50" t="n">
        <v>74</v>
      </c>
      <c r="C871" s="50" t="n">
        <v>6</v>
      </c>
      <c r="D871" s="50" t="n">
        <v>0</v>
      </c>
      <c r="E871" s="50" t="n">
        <v>4</v>
      </c>
      <c r="F871" s="50" t="n">
        <v>5</v>
      </c>
      <c r="G871" s="50" t="n">
        <v>78</v>
      </c>
      <c r="H871" s="50" t="n">
        <v>10</v>
      </c>
      <c r="I871" s="50" t="n">
        <v>83</v>
      </c>
      <c r="J871" s="50" t="n">
        <v>71</v>
      </c>
      <c r="K871" s="50" t="n">
        <v>63</v>
      </c>
      <c r="L871" s="50" t="n">
        <v>13</v>
      </c>
      <c r="M871" s="50"/>
      <c r="N871" s="50"/>
      <c r="O871" s="51" t="n">
        <v>127</v>
      </c>
      <c r="P871" s="51" t="n">
        <v>118</v>
      </c>
      <c r="Q871" s="51" t="n">
        <v>134</v>
      </c>
      <c r="R871" s="61" t="n">
        <v>8</v>
      </c>
      <c r="S871" s="50" t="n">
        <v>669</v>
      </c>
      <c r="T871" s="50" t="n">
        <v>186</v>
      </c>
      <c r="U871" s="62" t="n">
        <f aca="false">IF(T871&lt;&gt;0,T871/S871,"")</f>
        <v>0.278026905829596</v>
      </c>
    </row>
    <row r="872" s="2" customFormat="true" ht="12.95" hidden="false" customHeight="true" outlineLevel="0" collapsed="false">
      <c r="A872" s="49" t="s">
        <v>523</v>
      </c>
      <c r="B872" s="50" t="n">
        <v>63</v>
      </c>
      <c r="C872" s="50" t="n">
        <v>1</v>
      </c>
      <c r="D872" s="50" t="n">
        <v>0</v>
      </c>
      <c r="E872" s="50" t="n">
        <v>3</v>
      </c>
      <c r="F872" s="50" t="n">
        <v>3</v>
      </c>
      <c r="G872" s="50" t="n">
        <v>62</v>
      </c>
      <c r="H872" s="50" t="n">
        <v>8</v>
      </c>
      <c r="I872" s="50" t="n">
        <v>65</v>
      </c>
      <c r="J872" s="50" t="n">
        <v>63</v>
      </c>
      <c r="K872" s="50" t="n">
        <v>50</v>
      </c>
      <c r="L872" s="50" t="n">
        <v>16</v>
      </c>
      <c r="M872" s="50"/>
      <c r="N872" s="50"/>
      <c r="O872" s="51" t="n">
        <v>101</v>
      </c>
      <c r="P872" s="51" t="n">
        <v>101</v>
      </c>
      <c r="Q872" s="51" t="n">
        <v>108</v>
      </c>
      <c r="R872" s="61" t="n">
        <v>10</v>
      </c>
      <c r="S872" s="50" t="n">
        <v>602</v>
      </c>
      <c r="T872" s="50" t="n">
        <v>158</v>
      </c>
      <c r="U872" s="62" t="n">
        <f aca="false">IF(T872&lt;&gt;0,T872/S872,"")</f>
        <v>0.262458471760797</v>
      </c>
    </row>
    <row r="873" s="2" customFormat="true" ht="12.95" hidden="false" customHeight="true" outlineLevel="0" collapsed="false">
      <c r="A873" s="49" t="s">
        <v>524</v>
      </c>
      <c r="B873" s="50" t="n">
        <v>69</v>
      </c>
      <c r="C873" s="50" t="n">
        <v>0</v>
      </c>
      <c r="D873" s="50" t="n">
        <v>1</v>
      </c>
      <c r="E873" s="50" t="n">
        <v>1</v>
      </c>
      <c r="F873" s="50" t="n">
        <v>10</v>
      </c>
      <c r="G873" s="50" t="n">
        <v>49</v>
      </c>
      <c r="H873" s="50" t="n">
        <v>6</v>
      </c>
      <c r="I873" s="50" t="n">
        <v>52</v>
      </c>
      <c r="J873" s="50" t="n">
        <v>61</v>
      </c>
      <c r="K873" s="50" t="n">
        <v>42</v>
      </c>
      <c r="L873" s="50" t="n">
        <v>10</v>
      </c>
      <c r="M873" s="50"/>
      <c r="N873" s="50"/>
      <c r="O873" s="51" t="n">
        <v>92</v>
      </c>
      <c r="P873" s="51" t="n">
        <v>95</v>
      </c>
      <c r="Q873" s="51" t="n">
        <v>102</v>
      </c>
      <c r="R873" s="61" t="n">
        <v>6</v>
      </c>
      <c r="S873" s="50" t="n">
        <v>500</v>
      </c>
      <c r="T873" s="50" t="n">
        <v>146</v>
      </c>
      <c r="U873" s="62" t="n">
        <f aca="false">IF(T873&lt;&gt;0,T873/S873,"")</f>
        <v>0.292</v>
      </c>
    </row>
    <row r="874" s="2" customFormat="true" ht="12.95" hidden="false" customHeight="true" outlineLevel="0" collapsed="false">
      <c r="A874" s="49" t="s">
        <v>525</v>
      </c>
      <c r="B874" s="50" t="n">
        <v>72</v>
      </c>
      <c r="C874" s="50" t="n">
        <v>7</v>
      </c>
      <c r="D874" s="50" t="n">
        <v>0</v>
      </c>
      <c r="E874" s="50" t="n">
        <v>2</v>
      </c>
      <c r="F874" s="50" t="n">
        <v>6</v>
      </c>
      <c r="G874" s="50" t="n">
        <v>172</v>
      </c>
      <c r="H874" s="50" t="n">
        <v>15</v>
      </c>
      <c r="I874" s="50" t="n">
        <v>179</v>
      </c>
      <c r="J874" s="50" t="n">
        <v>73</v>
      </c>
      <c r="K874" s="50" t="n">
        <v>145</v>
      </c>
      <c r="L874" s="50" t="n">
        <v>34</v>
      </c>
      <c r="M874" s="50"/>
      <c r="N874" s="50"/>
      <c r="O874" s="51" t="n">
        <v>216</v>
      </c>
      <c r="P874" s="51" t="n">
        <v>225</v>
      </c>
      <c r="Q874" s="51" t="n">
        <v>230</v>
      </c>
      <c r="R874" s="61" t="n">
        <v>14</v>
      </c>
      <c r="S874" s="50" t="n">
        <v>906</v>
      </c>
      <c r="T874" s="50" t="n">
        <v>302</v>
      </c>
      <c r="U874" s="62" t="n">
        <f aca="false">IF(T874&lt;&gt;0,T874/S874,"")</f>
        <v>0.333333333333333</v>
      </c>
    </row>
    <row r="875" s="2" customFormat="true" ht="12.95" hidden="false" customHeight="true" outlineLevel="0" collapsed="false">
      <c r="A875" s="49" t="s">
        <v>526</v>
      </c>
      <c r="B875" s="50" t="n">
        <v>117</v>
      </c>
      <c r="C875" s="50" t="n">
        <v>4</v>
      </c>
      <c r="D875" s="50" t="n">
        <v>1</v>
      </c>
      <c r="E875" s="50" t="n">
        <v>4</v>
      </c>
      <c r="F875" s="50" t="n">
        <v>9</v>
      </c>
      <c r="G875" s="50" t="n">
        <v>130</v>
      </c>
      <c r="H875" s="50" t="n">
        <v>9</v>
      </c>
      <c r="I875" s="50" t="n">
        <v>130</v>
      </c>
      <c r="J875" s="50" t="n">
        <v>103</v>
      </c>
      <c r="K875" s="50" t="n">
        <v>99</v>
      </c>
      <c r="L875" s="50" t="n">
        <v>21</v>
      </c>
      <c r="M875" s="50"/>
      <c r="N875" s="50"/>
      <c r="O875" s="51" t="n">
        <v>190</v>
      </c>
      <c r="P875" s="51" t="n">
        <v>201</v>
      </c>
      <c r="Q875" s="51" t="n">
        <v>210</v>
      </c>
      <c r="R875" s="61" t="n">
        <v>11</v>
      </c>
      <c r="S875" s="50" t="n">
        <v>927</v>
      </c>
      <c r="T875" s="50" t="n">
        <v>293</v>
      </c>
      <c r="U875" s="62" t="n">
        <f aca="false">IF(T875&lt;&gt;0,T875/S875,"")</f>
        <v>0.316073354908306</v>
      </c>
    </row>
    <row r="876" s="2" customFormat="true" ht="12.95" hidden="false" customHeight="true" outlineLevel="0" collapsed="false">
      <c r="A876" s="49" t="s">
        <v>527</v>
      </c>
      <c r="B876" s="50" t="n">
        <v>66</v>
      </c>
      <c r="C876" s="50" t="n">
        <v>0</v>
      </c>
      <c r="D876" s="50" t="n">
        <v>0</v>
      </c>
      <c r="E876" s="50" t="n">
        <v>1</v>
      </c>
      <c r="F876" s="50" t="n">
        <v>8</v>
      </c>
      <c r="G876" s="50" t="n">
        <v>62</v>
      </c>
      <c r="H876" s="50" t="n">
        <v>11</v>
      </c>
      <c r="I876" s="50" t="n">
        <v>68</v>
      </c>
      <c r="J876" s="50" t="n">
        <v>65</v>
      </c>
      <c r="K876" s="50" t="n">
        <v>48</v>
      </c>
      <c r="L876" s="50" t="n">
        <v>14</v>
      </c>
      <c r="M876" s="50"/>
      <c r="N876" s="50"/>
      <c r="O876" s="51" t="n">
        <v>104</v>
      </c>
      <c r="P876" s="51" t="n">
        <v>110</v>
      </c>
      <c r="Q876" s="51" t="n">
        <v>116</v>
      </c>
      <c r="R876" s="61" t="n">
        <v>7</v>
      </c>
      <c r="S876" s="50" t="n">
        <v>598</v>
      </c>
      <c r="T876" s="50" t="n">
        <v>161</v>
      </c>
      <c r="U876" s="62" t="n">
        <f aca="false">IF(T876&lt;&gt;0,T876/S876,"")</f>
        <v>0.269230769230769</v>
      </c>
    </row>
    <row r="877" s="2" customFormat="true" ht="12.95" hidden="false" customHeight="true" outlineLevel="0" collapsed="false">
      <c r="A877" s="49" t="s">
        <v>528</v>
      </c>
      <c r="B877" s="50" t="n">
        <v>136</v>
      </c>
      <c r="C877" s="50" t="n">
        <v>4</v>
      </c>
      <c r="D877" s="50" t="n">
        <v>1</v>
      </c>
      <c r="E877" s="50" t="n">
        <v>6</v>
      </c>
      <c r="F877" s="50" t="n">
        <v>12</v>
      </c>
      <c r="G877" s="50" t="n">
        <v>93</v>
      </c>
      <c r="H877" s="50" t="n">
        <v>7</v>
      </c>
      <c r="I877" s="50" t="n">
        <v>93</v>
      </c>
      <c r="J877" s="50" t="n">
        <v>133</v>
      </c>
      <c r="K877" s="50" t="n">
        <v>74</v>
      </c>
      <c r="L877" s="50" t="n">
        <v>18</v>
      </c>
      <c r="M877" s="50"/>
      <c r="N877" s="50"/>
      <c r="O877" s="51" t="n">
        <v>169</v>
      </c>
      <c r="P877" s="51" t="n">
        <v>183</v>
      </c>
      <c r="Q877" s="51" t="n">
        <v>192</v>
      </c>
      <c r="R877" s="61" t="n">
        <v>13</v>
      </c>
      <c r="S877" s="50" t="n">
        <v>871</v>
      </c>
      <c r="T877" s="50" t="n">
        <v>287</v>
      </c>
      <c r="U877" s="62" t="n">
        <f aca="false">IF(T877&lt;&gt;0,T877/S877,"")</f>
        <v>0.329506314580941</v>
      </c>
    </row>
    <row r="878" s="2" customFormat="true" ht="12.95" hidden="false" customHeight="true" outlineLevel="0" collapsed="false">
      <c r="A878" s="49" t="s">
        <v>529</v>
      </c>
      <c r="B878" s="50" t="n">
        <v>65</v>
      </c>
      <c r="C878" s="50" t="n">
        <v>0</v>
      </c>
      <c r="D878" s="50" t="n">
        <v>1</v>
      </c>
      <c r="E878" s="50" t="n">
        <v>2</v>
      </c>
      <c r="F878" s="50" t="n">
        <v>14</v>
      </c>
      <c r="G878" s="50" t="n">
        <v>69</v>
      </c>
      <c r="H878" s="50" t="n">
        <v>10</v>
      </c>
      <c r="I878" s="50" t="n">
        <v>76</v>
      </c>
      <c r="J878" s="50" t="n">
        <v>63</v>
      </c>
      <c r="K878" s="50" t="n">
        <v>53</v>
      </c>
      <c r="L878" s="50" t="n">
        <v>16</v>
      </c>
      <c r="M878" s="50"/>
      <c r="N878" s="50"/>
      <c r="O878" s="51" t="n">
        <v>119</v>
      </c>
      <c r="P878" s="51" t="n">
        <v>119</v>
      </c>
      <c r="Q878" s="51" t="n">
        <v>125</v>
      </c>
      <c r="R878" s="61" t="n">
        <v>7</v>
      </c>
      <c r="S878" s="50" t="n">
        <v>686</v>
      </c>
      <c r="T878" s="50" t="n">
        <v>175</v>
      </c>
      <c r="U878" s="62" t="n">
        <f aca="false">IF(T878&lt;&gt;0,T878/S878,"")</f>
        <v>0.255102040816327</v>
      </c>
    </row>
    <row r="879" s="2" customFormat="true" ht="12.95" hidden="false" customHeight="true" outlineLevel="0" collapsed="false">
      <c r="A879" s="49" t="s">
        <v>530</v>
      </c>
      <c r="B879" s="50" t="n">
        <v>75</v>
      </c>
      <c r="C879" s="50" t="n">
        <v>1</v>
      </c>
      <c r="D879" s="50" t="n">
        <v>2</v>
      </c>
      <c r="E879" s="50" t="n">
        <v>3</v>
      </c>
      <c r="F879" s="50" t="n">
        <v>14</v>
      </c>
      <c r="G879" s="50" t="n">
        <v>62</v>
      </c>
      <c r="H879" s="50" t="n">
        <v>9</v>
      </c>
      <c r="I879" s="50" t="n">
        <v>61</v>
      </c>
      <c r="J879" s="50" t="n">
        <v>82</v>
      </c>
      <c r="K879" s="50" t="n">
        <v>53</v>
      </c>
      <c r="L879" s="50" t="n">
        <v>11</v>
      </c>
      <c r="M879" s="50"/>
      <c r="N879" s="50"/>
      <c r="O879" s="51" t="n">
        <v>112</v>
      </c>
      <c r="P879" s="51" t="n">
        <v>119</v>
      </c>
      <c r="Q879" s="51" t="n">
        <v>127</v>
      </c>
      <c r="R879" s="61" t="n">
        <v>12</v>
      </c>
      <c r="S879" s="50" t="n">
        <v>595</v>
      </c>
      <c r="T879" s="50" t="n">
        <v>179</v>
      </c>
      <c r="U879" s="62" t="n">
        <f aca="false">IF(T879&lt;&gt;0,T879/S879,"")</f>
        <v>0.300840336134454</v>
      </c>
    </row>
    <row r="880" s="2" customFormat="true" ht="12.95" hidden="false" customHeight="true" outlineLevel="0" collapsed="false">
      <c r="A880" s="49" t="s">
        <v>531</v>
      </c>
      <c r="B880" s="50" t="n">
        <v>77</v>
      </c>
      <c r="C880" s="50" t="n">
        <v>0</v>
      </c>
      <c r="D880" s="50" t="n">
        <v>0</v>
      </c>
      <c r="E880" s="50" t="n">
        <v>1</v>
      </c>
      <c r="F880" s="50" t="n">
        <v>5</v>
      </c>
      <c r="G880" s="50" t="n">
        <v>85</v>
      </c>
      <c r="H880" s="50" t="n">
        <v>14</v>
      </c>
      <c r="I880" s="50" t="n">
        <v>86</v>
      </c>
      <c r="J880" s="50" t="n">
        <v>69</v>
      </c>
      <c r="K880" s="50" t="n">
        <v>72</v>
      </c>
      <c r="L880" s="50" t="n">
        <v>17</v>
      </c>
      <c r="M880" s="50"/>
      <c r="N880" s="50"/>
      <c r="O880" s="51" t="n">
        <v>130</v>
      </c>
      <c r="P880" s="51" t="n">
        <v>119</v>
      </c>
      <c r="Q880" s="51" t="n">
        <v>140</v>
      </c>
      <c r="R880" s="61" t="n">
        <v>8</v>
      </c>
      <c r="S880" s="50" t="n">
        <v>716</v>
      </c>
      <c r="T880" s="50" t="n">
        <v>196</v>
      </c>
      <c r="U880" s="62" t="n">
        <f aca="false">IF(T880&lt;&gt;0,T880/S880,"")</f>
        <v>0.273743016759777</v>
      </c>
    </row>
    <row r="881" s="2" customFormat="true" ht="12.95" hidden="false" customHeight="true" outlineLevel="0" collapsed="false">
      <c r="A881" s="49" t="s">
        <v>532</v>
      </c>
      <c r="B881" s="50" t="n">
        <v>41</v>
      </c>
      <c r="C881" s="50" t="n">
        <v>0</v>
      </c>
      <c r="D881" s="50" t="n">
        <v>0</v>
      </c>
      <c r="E881" s="50" t="n">
        <v>1</v>
      </c>
      <c r="F881" s="50" t="n">
        <v>7</v>
      </c>
      <c r="G881" s="50" t="n">
        <v>58</v>
      </c>
      <c r="H881" s="50" t="n">
        <v>6</v>
      </c>
      <c r="I881" s="50" t="n">
        <v>58</v>
      </c>
      <c r="J881" s="50" t="n">
        <v>40</v>
      </c>
      <c r="K881" s="50" t="n">
        <v>49</v>
      </c>
      <c r="L881" s="50" t="n">
        <v>10</v>
      </c>
      <c r="M881" s="50"/>
      <c r="N881" s="50"/>
      <c r="O881" s="51" t="n">
        <v>81</v>
      </c>
      <c r="P881" s="51" t="n">
        <v>82</v>
      </c>
      <c r="Q881" s="51" t="n">
        <v>88</v>
      </c>
      <c r="R881" s="61" t="n">
        <v>4</v>
      </c>
      <c r="S881" s="50" t="n">
        <v>424</v>
      </c>
      <c r="T881" s="50" t="n">
        <v>122</v>
      </c>
      <c r="U881" s="62" t="n">
        <f aca="false">IF(T881&lt;&gt;0,T881/S881,"")</f>
        <v>0.287735849056604</v>
      </c>
    </row>
    <row r="882" s="2" customFormat="true" ht="12.95" hidden="false" customHeight="true" outlineLevel="0" collapsed="false">
      <c r="A882" s="49" t="s">
        <v>533</v>
      </c>
      <c r="B882" s="50" t="n">
        <v>87</v>
      </c>
      <c r="C882" s="50" t="n">
        <v>2</v>
      </c>
      <c r="D882" s="50" t="n">
        <v>3</v>
      </c>
      <c r="E882" s="50" t="n">
        <v>3</v>
      </c>
      <c r="F882" s="50" t="n">
        <v>6</v>
      </c>
      <c r="G882" s="50" t="n">
        <v>88</v>
      </c>
      <c r="H882" s="50" t="n">
        <v>11</v>
      </c>
      <c r="I882" s="50" t="n">
        <v>90</v>
      </c>
      <c r="J882" s="50" t="n">
        <v>87</v>
      </c>
      <c r="K882" s="50" t="n">
        <v>80</v>
      </c>
      <c r="L882" s="50" t="n">
        <v>9</v>
      </c>
      <c r="M882" s="50"/>
      <c r="N882" s="50"/>
      <c r="O882" s="51" t="n">
        <v>139</v>
      </c>
      <c r="P882" s="51" t="n">
        <v>147</v>
      </c>
      <c r="Q882" s="51" t="n">
        <v>160</v>
      </c>
      <c r="R882" s="61" t="n">
        <v>18</v>
      </c>
      <c r="S882" s="50" t="n">
        <v>659</v>
      </c>
      <c r="T882" s="50" t="n">
        <v>217</v>
      </c>
      <c r="U882" s="62" t="n">
        <f aca="false">IF(T882&lt;&gt;0,T882/S882,"")</f>
        <v>0.329286798179059</v>
      </c>
    </row>
    <row r="883" s="2" customFormat="true" ht="12.95" hidden="false" customHeight="true" outlineLevel="0" collapsed="false">
      <c r="A883" s="49" t="s">
        <v>534</v>
      </c>
      <c r="B883" s="50" t="n">
        <v>71</v>
      </c>
      <c r="C883" s="50" t="n">
        <v>4</v>
      </c>
      <c r="D883" s="50" t="n">
        <v>2</v>
      </c>
      <c r="E883" s="50" t="n">
        <v>4</v>
      </c>
      <c r="F883" s="50" t="n">
        <v>10</v>
      </c>
      <c r="G883" s="50" t="n">
        <v>101</v>
      </c>
      <c r="H883" s="50" t="n">
        <v>9</v>
      </c>
      <c r="I883" s="50" t="n">
        <v>106</v>
      </c>
      <c r="J883" s="50" t="n">
        <v>73</v>
      </c>
      <c r="K883" s="50" t="n">
        <v>91</v>
      </c>
      <c r="L883" s="50" t="n">
        <v>19</v>
      </c>
      <c r="M883" s="50"/>
      <c r="N883" s="50"/>
      <c r="O883" s="51" t="n">
        <v>148</v>
      </c>
      <c r="P883" s="51" t="n">
        <v>145</v>
      </c>
      <c r="Q883" s="51" t="n">
        <v>158</v>
      </c>
      <c r="R883" s="61" t="n">
        <v>3</v>
      </c>
      <c r="S883" s="50" t="n">
        <v>815</v>
      </c>
      <c r="T883" s="50" t="n">
        <v>227</v>
      </c>
      <c r="U883" s="62" t="n">
        <f aca="false">IF(T883&lt;&gt;0,T883/S883,"")</f>
        <v>0.278527607361963</v>
      </c>
    </row>
    <row r="884" s="2" customFormat="true" ht="12.95" hidden="false" customHeight="true" outlineLevel="0" collapsed="false">
      <c r="A884" s="49" t="s">
        <v>535</v>
      </c>
      <c r="B884" s="50" t="n">
        <v>53</v>
      </c>
      <c r="C884" s="50" t="n">
        <v>3</v>
      </c>
      <c r="D884" s="50" t="n">
        <v>0</v>
      </c>
      <c r="E884" s="50" t="n">
        <v>2</v>
      </c>
      <c r="F884" s="50" t="n">
        <v>12</v>
      </c>
      <c r="G884" s="50" t="n">
        <v>65</v>
      </c>
      <c r="H884" s="50" t="n">
        <v>8</v>
      </c>
      <c r="I884" s="50" t="n">
        <v>69</v>
      </c>
      <c r="J884" s="50" t="n">
        <v>58</v>
      </c>
      <c r="K884" s="50" t="n">
        <v>53</v>
      </c>
      <c r="L884" s="50" t="n">
        <v>15</v>
      </c>
      <c r="M884" s="50"/>
      <c r="N884" s="50"/>
      <c r="O884" s="51" t="n">
        <v>100</v>
      </c>
      <c r="P884" s="51" t="n">
        <v>107</v>
      </c>
      <c r="Q884" s="51" t="n">
        <v>116</v>
      </c>
      <c r="R884" s="61" t="n">
        <v>8</v>
      </c>
      <c r="S884" s="50" t="n">
        <v>597</v>
      </c>
      <c r="T884" s="50" t="n">
        <v>157</v>
      </c>
      <c r="U884" s="62" t="n">
        <f aca="false">IF(T884&lt;&gt;0,T884/S884,"")</f>
        <v>0.262981574539363</v>
      </c>
    </row>
    <row r="885" s="2" customFormat="true" ht="12.95" hidden="false" customHeight="true" outlineLevel="0" collapsed="false">
      <c r="A885" s="49" t="s">
        <v>536</v>
      </c>
      <c r="B885" s="50" t="n">
        <v>57</v>
      </c>
      <c r="C885" s="50" t="n">
        <v>1</v>
      </c>
      <c r="D885" s="50" t="n">
        <v>1</v>
      </c>
      <c r="E885" s="50" t="n">
        <v>0</v>
      </c>
      <c r="F885" s="50" t="n">
        <v>12</v>
      </c>
      <c r="G885" s="50" t="n">
        <v>100</v>
      </c>
      <c r="H885" s="50" t="n">
        <v>8</v>
      </c>
      <c r="I885" s="50" t="n">
        <v>97</v>
      </c>
      <c r="J885" s="50" t="n">
        <v>62</v>
      </c>
      <c r="K885" s="50" t="n">
        <v>87</v>
      </c>
      <c r="L885" s="50" t="n">
        <v>15</v>
      </c>
      <c r="M885" s="50"/>
      <c r="N885" s="50"/>
      <c r="O885" s="51" t="n">
        <v>141</v>
      </c>
      <c r="P885" s="51" t="n">
        <v>138</v>
      </c>
      <c r="Q885" s="51" t="n">
        <v>146</v>
      </c>
      <c r="R885" s="61" t="n">
        <v>4</v>
      </c>
      <c r="S885" s="50" t="n">
        <v>750</v>
      </c>
      <c r="T885" s="50" t="n">
        <v>202</v>
      </c>
      <c r="U885" s="62" t="n">
        <f aca="false">IF(T885&lt;&gt;0,T885/S885,"")</f>
        <v>0.269333333333333</v>
      </c>
    </row>
    <row r="886" s="2" customFormat="true" ht="12.95" hidden="false" customHeight="true" outlineLevel="0" collapsed="false">
      <c r="A886" s="49" t="s">
        <v>537</v>
      </c>
      <c r="B886" s="50" t="n">
        <v>90</v>
      </c>
      <c r="C886" s="50" t="n">
        <v>5</v>
      </c>
      <c r="D886" s="50" t="n">
        <v>2</v>
      </c>
      <c r="E886" s="50" t="n">
        <v>3</v>
      </c>
      <c r="F886" s="50" t="n">
        <v>14</v>
      </c>
      <c r="G886" s="50" t="n">
        <v>104</v>
      </c>
      <c r="H886" s="50" t="n">
        <v>13</v>
      </c>
      <c r="I886" s="50" t="n">
        <v>105</v>
      </c>
      <c r="J886" s="50" t="n">
        <v>94</v>
      </c>
      <c r="K886" s="50" t="n">
        <v>79</v>
      </c>
      <c r="L886" s="50" t="n">
        <v>25</v>
      </c>
      <c r="M886" s="50"/>
      <c r="N886" s="50"/>
      <c r="O886" s="51" t="n">
        <v>170</v>
      </c>
      <c r="P886" s="51" t="n">
        <v>178</v>
      </c>
      <c r="Q886" s="51" t="n">
        <v>190</v>
      </c>
      <c r="R886" s="61" t="n">
        <v>7</v>
      </c>
      <c r="S886" s="50" t="n">
        <v>918</v>
      </c>
      <c r="T886" s="50" t="n">
        <v>254</v>
      </c>
      <c r="U886" s="62" t="n">
        <f aca="false">IF(T886&lt;&gt;0,T886/S886,"")</f>
        <v>0.276688453159041</v>
      </c>
    </row>
    <row r="887" s="2" customFormat="true" ht="12.95" hidden="false" customHeight="true" outlineLevel="0" collapsed="false">
      <c r="A887" s="49" t="s">
        <v>538</v>
      </c>
      <c r="B887" s="50" t="n">
        <v>82</v>
      </c>
      <c r="C887" s="50" t="n">
        <v>4</v>
      </c>
      <c r="D887" s="50" t="n">
        <v>3</v>
      </c>
      <c r="E887" s="50" t="n">
        <v>2</v>
      </c>
      <c r="F887" s="50" t="n">
        <v>20</v>
      </c>
      <c r="G887" s="50" t="n">
        <v>162</v>
      </c>
      <c r="H887" s="50" t="n">
        <v>10</v>
      </c>
      <c r="I887" s="50" t="n">
        <v>155</v>
      </c>
      <c r="J887" s="50" t="n">
        <v>95</v>
      </c>
      <c r="K887" s="50" t="n">
        <v>127</v>
      </c>
      <c r="L887" s="50" t="n">
        <v>29</v>
      </c>
      <c r="M887" s="50"/>
      <c r="N887" s="50"/>
      <c r="O887" s="51" t="n">
        <v>192</v>
      </c>
      <c r="P887" s="51" t="n">
        <v>194</v>
      </c>
      <c r="Q887" s="51" t="n">
        <v>213</v>
      </c>
      <c r="R887" s="61" t="n">
        <v>12</v>
      </c>
      <c r="S887" s="50" t="n">
        <v>975</v>
      </c>
      <c r="T887" s="50" t="n">
        <v>312</v>
      </c>
      <c r="U887" s="62" t="n">
        <f aca="false">IF(T887&lt;&gt;0,T887/S887,"")</f>
        <v>0.32</v>
      </c>
    </row>
    <row r="888" s="2" customFormat="true" ht="12.95" hidden="false" customHeight="true" outlineLevel="0" collapsed="false">
      <c r="A888" s="49" t="s">
        <v>539</v>
      </c>
      <c r="B888" s="50" t="n">
        <v>70</v>
      </c>
      <c r="C888" s="50" t="n">
        <v>5</v>
      </c>
      <c r="D888" s="50" t="n">
        <v>0</v>
      </c>
      <c r="E888" s="50" t="n">
        <v>4</v>
      </c>
      <c r="F888" s="50" t="n">
        <v>16</v>
      </c>
      <c r="G888" s="50" t="n">
        <v>86</v>
      </c>
      <c r="H888" s="50" t="n">
        <v>9</v>
      </c>
      <c r="I888" s="50" t="n">
        <v>91</v>
      </c>
      <c r="J888" s="50" t="n">
        <v>78</v>
      </c>
      <c r="K888" s="50" t="n">
        <v>79</v>
      </c>
      <c r="L888" s="50" t="n">
        <v>11</v>
      </c>
      <c r="M888" s="50"/>
      <c r="N888" s="50"/>
      <c r="O888" s="51" t="n">
        <v>138</v>
      </c>
      <c r="P888" s="51" t="n">
        <v>153</v>
      </c>
      <c r="Q888" s="51" t="n">
        <v>152</v>
      </c>
      <c r="R888" s="61" t="n">
        <v>17</v>
      </c>
      <c r="S888" s="50" t="n">
        <v>817</v>
      </c>
      <c r="T888" s="50" t="n">
        <v>206</v>
      </c>
      <c r="U888" s="62" t="n">
        <f aca="false">IF(T888&lt;&gt;0,T888/S888,"")</f>
        <v>0.252141982864137</v>
      </c>
    </row>
    <row r="889" s="2" customFormat="true" ht="12.95" hidden="false" customHeight="true" outlineLevel="0" collapsed="false">
      <c r="A889" s="49" t="s">
        <v>540</v>
      </c>
      <c r="B889" s="50" t="n">
        <v>28</v>
      </c>
      <c r="C889" s="50" t="n">
        <v>1</v>
      </c>
      <c r="D889" s="50" t="n">
        <v>1</v>
      </c>
      <c r="E889" s="50" t="n">
        <v>1</v>
      </c>
      <c r="F889" s="50" t="n">
        <v>9</v>
      </c>
      <c r="G889" s="50" t="n">
        <v>74</v>
      </c>
      <c r="H889" s="50" t="n">
        <v>4</v>
      </c>
      <c r="I889" s="50" t="n">
        <v>67</v>
      </c>
      <c r="J889" s="50" t="n">
        <v>37</v>
      </c>
      <c r="K889" s="50" t="n">
        <v>49</v>
      </c>
      <c r="L889" s="50" t="n">
        <v>18</v>
      </c>
      <c r="M889" s="50"/>
      <c r="N889" s="50"/>
      <c r="O889" s="51" t="n">
        <v>80</v>
      </c>
      <c r="P889" s="51" t="n">
        <v>87</v>
      </c>
      <c r="Q889" s="51" t="n">
        <v>87</v>
      </c>
      <c r="R889" s="61" t="n">
        <v>6</v>
      </c>
      <c r="S889" s="50" t="n">
        <v>401</v>
      </c>
      <c r="T889" s="50" t="n">
        <v>142</v>
      </c>
      <c r="U889" s="62" t="n">
        <f aca="false">IF(T889&lt;&gt;0,T889/S889,"")</f>
        <v>0.354114713216958</v>
      </c>
    </row>
    <row r="890" s="2" customFormat="true" ht="12.95" hidden="false" customHeight="true" outlineLevel="0" collapsed="false">
      <c r="A890" s="49" t="s">
        <v>541</v>
      </c>
      <c r="B890" s="50" t="n">
        <v>16</v>
      </c>
      <c r="C890" s="50" t="n">
        <v>2</v>
      </c>
      <c r="D890" s="50" t="n">
        <v>0</v>
      </c>
      <c r="E890" s="50" t="n">
        <v>2</v>
      </c>
      <c r="F890" s="50" t="n">
        <v>3</v>
      </c>
      <c r="G890" s="50" t="n">
        <v>23</v>
      </c>
      <c r="H890" s="50" t="n">
        <v>5</v>
      </c>
      <c r="I890" s="50" t="n">
        <v>25</v>
      </c>
      <c r="J890" s="50" t="n">
        <v>21</v>
      </c>
      <c r="K890" s="50" t="n">
        <v>24</v>
      </c>
      <c r="L890" s="50" t="n">
        <v>5</v>
      </c>
      <c r="M890" s="50"/>
      <c r="N890" s="50"/>
      <c r="O890" s="51" t="n">
        <v>39</v>
      </c>
      <c r="P890" s="51" t="n">
        <v>34</v>
      </c>
      <c r="Q890" s="51" t="n">
        <v>43</v>
      </c>
      <c r="R890" s="61" t="n">
        <v>1</v>
      </c>
      <c r="S890" s="50" t="n">
        <v>151</v>
      </c>
      <c r="T890" s="50" t="n">
        <v>62</v>
      </c>
      <c r="U890" s="62" t="n">
        <f aca="false">IF(T890&lt;&gt;0,T890/S890,"")</f>
        <v>0.410596026490066</v>
      </c>
    </row>
    <row r="891" s="2" customFormat="true" ht="12.95" hidden="false" customHeight="true" outlineLevel="0" collapsed="false">
      <c r="A891" s="49" t="s">
        <v>542</v>
      </c>
      <c r="B891" s="50" t="n">
        <v>32</v>
      </c>
      <c r="C891" s="50" t="n">
        <v>0</v>
      </c>
      <c r="D891" s="50" t="n">
        <v>0</v>
      </c>
      <c r="E891" s="50" t="n">
        <v>0</v>
      </c>
      <c r="F891" s="50" t="n">
        <v>5</v>
      </c>
      <c r="G891" s="50" t="n">
        <v>44</v>
      </c>
      <c r="H891" s="50" t="n">
        <v>2</v>
      </c>
      <c r="I891" s="50" t="n">
        <v>41</v>
      </c>
      <c r="J891" s="50" t="n">
        <v>34</v>
      </c>
      <c r="K891" s="50" t="n">
        <v>34</v>
      </c>
      <c r="L891" s="50" t="n">
        <v>7</v>
      </c>
      <c r="M891" s="50"/>
      <c r="N891" s="50"/>
      <c r="O891" s="51" t="n">
        <v>57</v>
      </c>
      <c r="P891" s="51" t="n">
        <v>67</v>
      </c>
      <c r="Q891" s="51" t="n">
        <v>69</v>
      </c>
      <c r="R891" s="61" t="n">
        <v>7</v>
      </c>
      <c r="S891" s="50" t="n">
        <v>377</v>
      </c>
      <c r="T891" s="50" t="n">
        <v>101</v>
      </c>
      <c r="U891" s="62" t="n">
        <f aca="false">IF(T891&lt;&gt;0,T891/S891,"")</f>
        <v>0.26790450928382</v>
      </c>
    </row>
    <row r="892" s="2" customFormat="true" ht="12.95" hidden="false" customHeight="true" outlineLevel="0" collapsed="false">
      <c r="A892" s="49" t="s">
        <v>543</v>
      </c>
      <c r="B892" s="50" t="n">
        <v>52</v>
      </c>
      <c r="C892" s="50" t="n">
        <v>1</v>
      </c>
      <c r="D892" s="50" t="n">
        <v>0</v>
      </c>
      <c r="E892" s="50" t="n">
        <v>0</v>
      </c>
      <c r="F892" s="50" t="n">
        <v>3</v>
      </c>
      <c r="G892" s="50" t="n">
        <v>27</v>
      </c>
      <c r="H892" s="50" t="n">
        <v>6</v>
      </c>
      <c r="I892" s="50" t="n">
        <v>30</v>
      </c>
      <c r="J892" s="50" t="n">
        <v>49</v>
      </c>
      <c r="K892" s="50" t="n">
        <v>21</v>
      </c>
      <c r="L892" s="50" t="n">
        <v>8</v>
      </c>
      <c r="M892" s="50"/>
      <c r="N892" s="50"/>
      <c r="O892" s="51" t="n">
        <v>66</v>
      </c>
      <c r="P892" s="51" t="n">
        <v>65</v>
      </c>
      <c r="Q892" s="51" t="n">
        <v>73</v>
      </c>
      <c r="R892" s="61" t="n">
        <v>2</v>
      </c>
      <c r="S892" s="50" t="n">
        <v>700</v>
      </c>
      <c r="T892" s="50" t="n">
        <v>105</v>
      </c>
      <c r="U892" s="62" t="n">
        <f aca="false">IF(T892&lt;&gt;0,T892/S892,"")</f>
        <v>0.15</v>
      </c>
    </row>
    <row r="893" s="2" customFormat="true" ht="12.95" hidden="false" customHeight="true" outlineLevel="0" collapsed="false">
      <c r="A893" s="49" t="s">
        <v>544</v>
      </c>
      <c r="B893" s="50" t="n">
        <v>17</v>
      </c>
      <c r="C893" s="50" t="n">
        <v>0</v>
      </c>
      <c r="D893" s="50" t="n">
        <v>0</v>
      </c>
      <c r="E893" s="50" t="n">
        <v>0</v>
      </c>
      <c r="F893" s="50" t="n">
        <v>2</v>
      </c>
      <c r="G893" s="50" t="n">
        <v>39</v>
      </c>
      <c r="H893" s="50" t="n">
        <v>1</v>
      </c>
      <c r="I893" s="50" t="n">
        <v>38</v>
      </c>
      <c r="J893" s="50" t="n">
        <v>15</v>
      </c>
      <c r="K893" s="50" t="n">
        <v>30</v>
      </c>
      <c r="L893" s="50" t="n">
        <v>8</v>
      </c>
      <c r="M893" s="50"/>
      <c r="N893" s="50"/>
      <c r="O893" s="51" t="n">
        <v>40</v>
      </c>
      <c r="P893" s="51" t="n">
        <v>42</v>
      </c>
      <c r="Q893" s="51" t="n">
        <v>48</v>
      </c>
      <c r="R893" s="61" t="n">
        <v>3</v>
      </c>
      <c r="S893" s="50" t="n">
        <v>236</v>
      </c>
      <c r="T893" s="50" t="n">
        <v>64</v>
      </c>
      <c r="U893" s="62" t="n">
        <f aca="false">IF(T893&lt;&gt;0,T893/S893,"")</f>
        <v>0.271186440677966</v>
      </c>
    </row>
    <row r="894" s="2" customFormat="true" ht="12.95" hidden="false" customHeight="true" outlineLevel="0" collapsed="false">
      <c r="A894" s="49" t="s">
        <v>545</v>
      </c>
      <c r="B894" s="50" t="n">
        <v>15</v>
      </c>
      <c r="C894" s="50" t="n">
        <v>1</v>
      </c>
      <c r="D894" s="50" t="n">
        <v>0</v>
      </c>
      <c r="E894" s="50" t="n">
        <v>0</v>
      </c>
      <c r="F894" s="50" t="n">
        <v>7</v>
      </c>
      <c r="G894" s="50" t="n">
        <v>32</v>
      </c>
      <c r="H894" s="50" t="n">
        <v>1</v>
      </c>
      <c r="I894" s="50" t="n">
        <v>35</v>
      </c>
      <c r="J894" s="50" t="n">
        <v>21</v>
      </c>
      <c r="K894" s="50" t="n">
        <v>31</v>
      </c>
      <c r="L894" s="50" t="n">
        <v>4</v>
      </c>
      <c r="M894" s="50"/>
      <c r="N894" s="50"/>
      <c r="O894" s="51" t="n">
        <v>38</v>
      </c>
      <c r="P894" s="51" t="n">
        <v>40</v>
      </c>
      <c r="Q894" s="51" t="n">
        <v>41</v>
      </c>
      <c r="R894" s="61" t="n">
        <v>6</v>
      </c>
      <c r="S894" s="50" t="n">
        <v>222</v>
      </c>
      <c r="T894" s="50" t="n">
        <v>61</v>
      </c>
      <c r="U894" s="62" t="n">
        <f aca="false">IF(T894&lt;&gt;0,T894/S894,"")</f>
        <v>0.274774774774775</v>
      </c>
    </row>
    <row r="895" s="2" customFormat="true" ht="12.95" hidden="false" customHeight="true" outlineLevel="0" collapsed="false">
      <c r="A895" s="49" t="s">
        <v>546</v>
      </c>
      <c r="B895" s="50" t="n">
        <v>20</v>
      </c>
      <c r="C895" s="50" t="n">
        <v>1</v>
      </c>
      <c r="D895" s="50" t="n">
        <v>1</v>
      </c>
      <c r="E895" s="50" t="n">
        <v>0</v>
      </c>
      <c r="F895" s="50" t="n">
        <v>5</v>
      </c>
      <c r="G895" s="50" t="n">
        <v>45</v>
      </c>
      <c r="H895" s="50" t="n">
        <v>3</v>
      </c>
      <c r="I895" s="50" t="n">
        <v>41</v>
      </c>
      <c r="J895" s="50" t="n">
        <v>18</v>
      </c>
      <c r="K895" s="50" t="n">
        <v>31</v>
      </c>
      <c r="L895" s="50" t="n">
        <v>6</v>
      </c>
      <c r="M895" s="50"/>
      <c r="N895" s="50"/>
      <c r="O895" s="51" t="n">
        <v>51</v>
      </c>
      <c r="P895" s="51" t="n">
        <v>51</v>
      </c>
      <c r="Q895" s="51" t="n">
        <v>55</v>
      </c>
      <c r="R895" s="61" t="n">
        <v>3</v>
      </c>
      <c r="S895" s="50" t="n">
        <v>221</v>
      </c>
      <c r="T895" s="50" t="n">
        <v>83</v>
      </c>
      <c r="U895" s="62" t="n">
        <f aca="false">IF(T895&lt;&gt;0,T895/S895,"")</f>
        <v>0.375565610859728</v>
      </c>
    </row>
    <row r="896" s="2" customFormat="true" ht="12.95" hidden="false" customHeight="true" outlineLevel="0" collapsed="false">
      <c r="A896" s="49" t="s">
        <v>547</v>
      </c>
      <c r="B896" s="50" t="n">
        <v>5</v>
      </c>
      <c r="C896" s="50" t="n">
        <v>0</v>
      </c>
      <c r="D896" s="50" t="n">
        <v>0</v>
      </c>
      <c r="E896" s="50" t="n">
        <v>1</v>
      </c>
      <c r="F896" s="50" t="n">
        <v>2</v>
      </c>
      <c r="G896" s="50" t="n">
        <v>25</v>
      </c>
      <c r="H896" s="50" t="n">
        <v>5</v>
      </c>
      <c r="I896" s="50" t="n">
        <v>29</v>
      </c>
      <c r="J896" s="50" t="n">
        <v>5</v>
      </c>
      <c r="K896" s="50" t="n">
        <v>29</v>
      </c>
      <c r="L896" s="50" t="n">
        <v>2</v>
      </c>
      <c r="M896" s="50"/>
      <c r="N896" s="50"/>
      <c r="O896" s="51" t="n">
        <v>26</v>
      </c>
      <c r="P896" s="51" t="n">
        <v>30</v>
      </c>
      <c r="Q896" s="51" t="n">
        <v>27</v>
      </c>
      <c r="R896" s="61" t="n">
        <v>1</v>
      </c>
      <c r="S896" s="50" t="n">
        <v>109</v>
      </c>
      <c r="T896" s="50" t="n">
        <v>42</v>
      </c>
      <c r="U896" s="62" t="n">
        <f aca="false">IF(T896&lt;&gt;0,T896/S896,"")</f>
        <v>0.385321100917431</v>
      </c>
    </row>
    <row r="897" s="2" customFormat="true" ht="12.95" hidden="false" customHeight="true" outlineLevel="0" collapsed="false">
      <c r="A897" s="49" t="s">
        <v>548</v>
      </c>
      <c r="B897" s="50" t="n">
        <v>24</v>
      </c>
      <c r="C897" s="50" t="n">
        <v>0</v>
      </c>
      <c r="D897" s="50" t="n">
        <v>2</v>
      </c>
      <c r="E897" s="50" t="n">
        <v>1</v>
      </c>
      <c r="F897" s="50" t="n">
        <v>1</v>
      </c>
      <c r="G897" s="50" t="n">
        <v>47</v>
      </c>
      <c r="H897" s="50" t="n">
        <v>2</v>
      </c>
      <c r="I897" s="50" t="n">
        <v>47</v>
      </c>
      <c r="J897" s="50" t="n">
        <v>23</v>
      </c>
      <c r="K897" s="50" t="n">
        <v>37</v>
      </c>
      <c r="L897" s="50" t="n">
        <v>8</v>
      </c>
      <c r="M897" s="50"/>
      <c r="N897" s="50"/>
      <c r="O897" s="51" t="n">
        <v>55</v>
      </c>
      <c r="P897" s="51" t="n">
        <v>53</v>
      </c>
      <c r="Q897" s="51" t="n">
        <v>59</v>
      </c>
      <c r="R897" s="61" t="n">
        <v>4</v>
      </c>
      <c r="S897" s="50" t="n">
        <v>317</v>
      </c>
      <c r="T897" s="50" t="n">
        <v>83</v>
      </c>
      <c r="U897" s="62" t="n">
        <f aca="false">IF(T897&lt;&gt;0,T897/S897,"")</f>
        <v>0.261829652996845</v>
      </c>
    </row>
    <row r="898" s="2" customFormat="true" ht="12.95" hidden="false" customHeight="true" outlineLevel="0" collapsed="false">
      <c r="A898" s="49" t="s">
        <v>549</v>
      </c>
      <c r="B898" s="50" t="n">
        <v>28</v>
      </c>
      <c r="C898" s="50" t="n">
        <v>1</v>
      </c>
      <c r="D898" s="50" t="n">
        <v>0</v>
      </c>
      <c r="E898" s="50" t="n">
        <v>4</v>
      </c>
      <c r="F898" s="50" t="n">
        <v>5</v>
      </c>
      <c r="G898" s="50" t="n">
        <v>72</v>
      </c>
      <c r="H898" s="50" t="n">
        <v>5</v>
      </c>
      <c r="I898" s="50" t="n">
        <v>69</v>
      </c>
      <c r="J898" s="50" t="n">
        <v>30</v>
      </c>
      <c r="K898" s="50" t="n">
        <v>64</v>
      </c>
      <c r="L898" s="50" t="n">
        <v>5</v>
      </c>
      <c r="M898" s="50"/>
      <c r="N898" s="50"/>
      <c r="O898" s="51" t="n">
        <v>78</v>
      </c>
      <c r="P898" s="51" t="n">
        <v>80</v>
      </c>
      <c r="Q898" s="51" t="n">
        <v>84</v>
      </c>
      <c r="R898" s="61" t="n">
        <v>8</v>
      </c>
      <c r="S898" s="50" t="n">
        <v>473</v>
      </c>
      <c r="T898" s="50" t="n">
        <v>126</v>
      </c>
      <c r="U898" s="62" t="n">
        <f aca="false">IF(T898&lt;&gt;0,T898/S898,"")</f>
        <v>0.266384778012685</v>
      </c>
    </row>
    <row r="899" s="2" customFormat="true" ht="12.95" hidden="false" customHeight="true" outlineLevel="0" collapsed="false">
      <c r="A899" s="49" t="s">
        <v>550</v>
      </c>
      <c r="B899" s="50" t="n">
        <v>14</v>
      </c>
      <c r="C899" s="50" t="n">
        <v>0</v>
      </c>
      <c r="D899" s="50" t="n">
        <v>0</v>
      </c>
      <c r="E899" s="50" t="n">
        <v>0</v>
      </c>
      <c r="F899" s="50" t="n">
        <v>2</v>
      </c>
      <c r="G899" s="50" t="n">
        <v>20</v>
      </c>
      <c r="H899" s="50" t="n">
        <v>1</v>
      </c>
      <c r="I899" s="50" t="n">
        <v>19</v>
      </c>
      <c r="J899" s="50" t="n">
        <v>9</v>
      </c>
      <c r="K899" s="50" t="n">
        <v>14</v>
      </c>
      <c r="L899" s="50" t="n">
        <v>4</v>
      </c>
      <c r="M899" s="50"/>
      <c r="N899" s="50"/>
      <c r="O899" s="51" t="n">
        <v>25</v>
      </c>
      <c r="P899" s="51" t="n">
        <v>24</v>
      </c>
      <c r="Q899" s="51" t="n">
        <v>25</v>
      </c>
      <c r="R899" s="61" t="n">
        <v>2</v>
      </c>
      <c r="S899" s="50" t="n">
        <v>184</v>
      </c>
      <c r="T899" s="50" t="n">
        <v>43</v>
      </c>
      <c r="U899" s="62" t="n">
        <f aca="false">IF(T899&lt;&gt;0,T899/S899,"")</f>
        <v>0.233695652173913</v>
      </c>
    </row>
    <row r="900" s="56" customFormat="true" ht="12.95" hidden="false" customHeight="true" outlineLevel="0" collapsed="false">
      <c r="A900" s="53" t="s">
        <v>40</v>
      </c>
      <c r="B900" s="54" t="n">
        <f aca="false">SUM(B863:B899)</f>
        <v>1936</v>
      </c>
      <c r="C900" s="54" t="n">
        <f aca="false">SUM(C863:C899)</f>
        <v>64</v>
      </c>
      <c r="D900" s="54" t="n">
        <f aca="false">SUM(D863:D899)</f>
        <v>24</v>
      </c>
      <c r="E900" s="54" t="n">
        <f aca="false">SUM(E863:E899)</f>
        <v>72</v>
      </c>
      <c r="F900" s="54" t="n">
        <f aca="false">SUM(F863:F899)</f>
        <v>265</v>
      </c>
      <c r="G900" s="54" t="n">
        <f aca="false">SUM(G863:G899)</f>
        <v>2419</v>
      </c>
      <c r="H900" s="54" t="n">
        <f aca="false">SUM(H863:H899)</f>
        <v>254</v>
      </c>
      <c r="I900" s="54" t="n">
        <f aca="false">SUM(I863:I899)</f>
        <v>2465</v>
      </c>
      <c r="J900" s="54" t="n">
        <f aca="false">SUM(J863:J899)</f>
        <v>1953</v>
      </c>
      <c r="K900" s="54" t="n">
        <f aca="false">SUM(K863:K899)</f>
        <v>1993</v>
      </c>
      <c r="L900" s="54" t="n">
        <f aca="false">SUM(L863:L899)</f>
        <v>454</v>
      </c>
      <c r="M900" s="54" t="n">
        <f aca="false">SUM(M863:M899)</f>
        <v>0</v>
      </c>
      <c r="N900" s="54" t="n">
        <f aca="false">SUM(N863:N899)</f>
        <v>0</v>
      </c>
      <c r="O900" s="54" t="n">
        <f aca="false">SUM(O863:O899)</f>
        <v>3609</v>
      </c>
      <c r="P900" s="54" t="n">
        <f aca="false">SUM(P863:P899)</f>
        <v>3682</v>
      </c>
      <c r="Q900" s="54" t="n">
        <f aca="false">SUM(Q863:Q899)</f>
        <v>3926</v>
      </c>
      <c r="R900" s="54" t="n">
        <f aca="false">SUM(R863:R899)</f>
        <v>260</v>
      </c>
      <c r="S900" s="54" t="n">
        <f aca="false">SUM(S863:S899)</f>
        <v>19880</v>
      </c>
      <c r="T900" s="54" t="n">
        <f aca="false">SUM(T863:T899)</f>
        <v>5551</v>
      </c>
      <c r="U900" s="55" t="n">
        <f aca="false">IF(T900&lt;&gt;0,T900/S900,"")</f>
        <v>0.279225352112676</v>
      </c>
    </row>
    <row r="901" s="56" customFormat="true" ht="12.95" hidden="false" customHeight="true" outlineLevel="0" collapsed="false">
      <c r="A901" s="79"/>
      <c r="U901" s="65"/>
    </row>
    <row r="902" s="2" customFormat="true" ht="12.95" hidden="false" customHeight="true" outlineLevel="0" collapsed="false">
      <c r="A902" s="41" t="s">
        <v>551</v>
      </c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60"/>
    </row>
    <row r="903" s="2" customFormat="true" ht="12.95" hidden="false" customHeight="true" outlineLevel="0" collapsed="false">
      <c r="A903" s="49" t="s">
        <v>552</v>
      </c>
      <c r="B903" s="50" t="n">
        <v>10</v>
      </c>
      <c r="C903" s="50" t="n">
        <v>1</v>
      </c>
      <c r="D903" s="50" t="n">
        <v>0</v>
      </c>
      <c r="E903" s="50" t="n">
        <v>1</v>
      </c>
      <c r="F903" s="50" t="n">
        <v>0</v>
      </c>
      <c r="G903" s="50" t="n">
        <v>162</v>
      </c>
      <c r="H903" s="50" t="n">
        <v>14</v>
      </c>
      <c r="I903" s="50" t="n">
        <v>170</v>
      </c>
      <c r="J903" s="50"/>
      <c r="K903" s="50"/>
      <c r="L903" s="50"/>
      <c r="M903" s="50" t="n">
        <v>10</v>
      </c>
      <c r="N903" s="50" t="n">
        <v>171</v>
      </c>
      <c r="O903" s="51" t="n">
        <v>104</v>
      </c>
      <c r="P903" s="51" t="n">
        <v>103</v>
      </c>
      <c r="Q903" s="51" t="n">
        <v>103</v>
      </c>
      <c r="R903" s="63" t="n">
        <v>10</v>
      </c>
      <c r="S903" s="50" t="n">
        <v>624</v>
      </c>
      <c r="T903" s="50" t="n">
        <v>213</v>
      </c>
      <c r="U903" s="52" t="n">
        <f aca="false">IF(T903&lt;&gt;0,T903/S903,"")</f>
        <v>0.341346153846154</v>
      </c>
    </row>
    <row r="904" s="2" customFormat="true" ht="12.95" hidden="false" customHeight="true" outlineLevel="0" collapsed="false">
      <c r="A904" s="49" t="s">
        <v>553</v>
      </c>
      <c r="B904" s="50" t="n">
        <v>12</v>
      </c>
      <c r="C904" s="50" t="n">
        <v>0</v>
      </c>
      <c r="D904" s="50" t="n">
        <v>1</v>
      </c>
      <c r="E904" s="50" t="n">
        <v>0</v>
      </c>
      <c r="F904" s="50" t="n">
        <v>0</v>
      </c>
      <c r="G904" s="50" t="n">
        <v>142</v>
      </c>
      <c r="H904" s="50" t="n">
        <v>9</v>
      </c>
      <c r="I904" s="50" t="n">
        <v>144</v>
      </c>
      <c r="J904" s="50"/>
      <c r="K904" s="50"/>
      <c r="L904" s="50"/>
      <c r="M904" s="50" t="n">
        <v>9</v>
      </c>
      <c r="N904" s="50" t="n">
        <v>146</v>
      </c>
      <c r="O904" s="51" t="n">
        <v>56</v>
      </c>
      <c r="P904" s="51" t="n">
        <v>50</v>
      </c>
      <c r="Q904" s="51" t="n">
        <v>51</v>
      </c>
      <c r="R904" s="63" t="n">
        <v>12</v>
      </c>
      <c r="S904" s="50" t="n">
        <v>516</v>
      </c>
      <c r="T904" s="50" t="n">
        <v>193</v>
      </c>
      <c r="U904" s="52" t="n">
        <f aca="false">IF(T904&lt;&gt;0,T904/S904,"")</f>
        <v>0.374031007751938</v>
      </c>
    </row>
    <row r="905" s="2" customFormat="true" ht="12.95" hidden="false" customHeight="true" outlineLevel="0" collapsed="false">
      <c r="A905" s="49" t="s">
        <v>554</v>
      </c>
      <c r="B905" s="50" t="n">
        <v>18</v>
      </c>
      <c r="C905" s="50" t="n">
        <v>1</v>
      </c>
      <c r="D905" s="50" t="n">
        <v>0</v>
      </c>
      <c r="E905" s="50" t="n">
        <v>0</v>
      </c>
      <c r="F905" s="50" t="n">
        <v>0</v>
      </c>
      <c r="G905" s="50" t="n">
        <v>139</v>
      </c>
      <c r="H905" s="50" t="n">
        <v>12</v>
      </c>
      <c r="I905" s="50" t="n">
        <v>152</v>
      </c>
      <c r="J905" s="50"/>
      <c r="K905" s="50"/>
      <c r="L905" s="50"/>
      <c r="M905" s="50" t="n">
        <v>17</v>
      </c>
      <c r="N905" s="50" t="n">
        <v>151</v>
      </c>
      <c r="O905" s="51" t="n">
        <v>55</v>
      </c>
      <c r="P905" s="51" t="n">
        <v>44</v>
      </c>
      <c r="Q905" s="51" t="n">
        <v>49</v>
      </c>
      <c r="R905" s="63" t="n">
        <v>14</v>
      </c>
      <c r="S905" s="50" t="n">
        <v>488</v>
      </c>
      <c r="T905" s="50" t="n">
        <v>192</v>
      </c>
      <c r="U905" s="52" t="n">
        <f aca="false">IF(T905&lt;&gt;0,T905/S905,"")</f>
        <v>0.39344262295082</v>
      </c>
    </row>
    <row r="906" s="2" customFormat="true" ht="12.95" hidden="false" customHeight="true" outlineLevel="0" collapsed="false">
      <c r="A906" s="49" t="s">
        <v>555</v>
      </c>
      <c r="B906" s="50" t="n">
        <v>4</v>
      </c>
      <c r="C906" s="50" t="n">
        <v>0</v>
      </c>
      <c r="D906" s="50" t="n">
        <v>0</v>
      </c>
      <c r="E906" s="50" t="n">
        <v>0</v>
      </c>
      <c r="F906" s="50" t="n">
        <v>0</v>
      </c>
      <c r="G906" s="50" t="n">
        <v>111</v>
      </c>
      <c r="H906" s="50" t="n">
        <v>4</v>
      </c>
      <c r="I906" s="50" t="n">
        <v>108</v>
      </c>
      <c r="J906" s="50"/>
      <c r="K906" s="50"/>
      <c r="L906" s="50"/>
      <c r="M906" s="50" t="n">
        <v>3</v>
      </c>
      <c r="N906" s="50" t="n">
        <v>106</v>
      </c>
      <c r="O906" s="51" t="n">
        <v>21</v>
      </c>
      <c r="P906" s="51" t="n">
        <v>22</v>
      </c>
      <c r="Q906" s="51" t="n">
        <v>23</v>
      </c>
      <c r="R906" s="63" t="n">
        <v>13</v>
      </c>
      <c r="S906" s="50" t="n">
        <v>316</v>
      </c>
      <c r="T906" s="50" t="n">
        <v>124</v>
      </c>
      <c r="U906" s="52" t="n">
        <f aca="false">IF(T906&lt;&gt;0,T906/S906,"")</f>
        <v>0.392405063291139</v>
      </c>
    </row>
    <row r="907" s="2" customFormat="true" ht="12.95" hidden="false" customHeight="true" outlineLevel="0" collapsed="false">
      <c r="A907" s="49" t="s">
        <v>556</v>
      </c>
      <c r="B907" s="50" t="n">
        <v>0</v>
      </c>
      <c r="C907" s="50" t="n">
        <v>0</v>
      </c>
      <c r="D907" s="50" t="n">
        <v>0</v>
      </c>
      <c r="E907" s="50" t="n">
        <v>0</v>
      </c>
      <c r="F907" s="50" t="n">
        <v>0</v>
      </c>
      <c r="G907" s="50" t="n">
        <v>51</v>
      </c>
      <c r="H907" s="50" t="n">
        <v>2</v>
      </c>
      <c r="I907" s="50" t="n">
        <v>52</v>
      </c>
      <c r="J907" s="50"/>
      <c r="K907" s="50"/>
      <c r="L907" s="50"/>
      <c r="M907" s="50" t="n">
        <v>0</v>
      </c>
      <c r="N907" s="50" t="n">
        <v>53</v>
      </c>
      <c r="O907" s="51" t="n">
        <v>25</v>
      </c>
      <c r="P907" s="51" t="n">
        <v>26</v>
      </c>
      <c r="Q907" s="51" t="n">
        <v>25</v>
      </c>
      <c r="R907" s="63" t="n">
        <v>3</v>
      </c>
      <c r="S907" s="50" t="n">
        <v>116</v>
      </c>
      <c r="T907" s="50" t="n">
        <v>57</v>
      </c>
      <c r="U907" s="52" t="n">
        <f aca="false">IF(T907&lt;&gt;0,T907/S907,"")</f>
        <v>0.491379310344828</v>
      </c>
    </row>
    <row r="908" s="2" customFormat="true" ht="12.95" hidden="false" customHeight="true" outlineLevel="0" collapsed="false">
      <c r="A908" s="49" t="s">
        <v>557</v>
      </c>
      <c r="B908" s="50" t="n">
        <v>0</v>
      </c>
      <c r="C908" s="50" t="n">
        <v>0</v>
      </c>
      <c r="D908" s="50" t="n">
        <v>0</v>
      </c>
      <c r="E908" s="50" t="n">
        <v>0</v>
      </c>
      <c r="F908" s="50" t="n">
        <v>0</v>
      </c>
      <c r="G908" s="50" t="n">
        <v>44</v>
      </c>
      <c r="H908" s="50" t="n">
        <v>0</v>
      </c>
      <c r="I908" s="50" t="n">
        <v>44</v>
      </c>
      <c r="J908" s="50"/>
      <c r="K908" s="50"/>
      <c r="L908" s="50"/>
      <c r="M908" s="50" t="n">
        <v>0</v>
      </c>
      <c r="N908" s="50" t="n">
        <v>44</v>
      </c>
      <c r="O908" s="51" t="n">
        <v>11</v>
      </c>
      <c r="P908" s="51" t="n">
        <v>10</v>
      </c>
      <c r="Q908" s="51" t="n">
        <v>10</v>
      </c>
      <c r="R908" s="63" t="n">
        <v>9</v>
      </c>
      <c r="S908" s="50" t="n">
        <v>78</v>
      </c>
      <c r="T908" s="50" t="n">
        <v>48</v>
      </c>
      <c r="U908" s="52" t="n">
        <f aca="false">IF(T908&lt;&gt;0,T908/S908,"")</f>
        <v>0.615384615384615</v>
      </c>
    </row>
    <row r="909" s="56" customFormat="true" ht="12.95" hidden="false" customHeight="true" outlineLevel="0" collapsed="false">
      <c r="A909" s="53" t="s">
        <v>40</v>
      </c>
      <c r="B909" s="54" t="n">
        <f aca="false">SUM(B903:B908)</f>
        <v>44</v>
      </c>
      <c r="C909" s="54" t="n">
        <f aca="false">SUM(C903:C908)</f>
        <v>2</v>
      </c>
      <c r="D909" s="54" t="n">
        <f aca="false">SUM(D903:D908)</f>
        <v>1</v>
      </c>
      <c r="E909" s="54" t="n">
        <f aca="false">SUM(E903:E908)</f>
        <v>1</v>
      </c>
      <c r="F909" s="54" t="n">
        <f aca="false">SUM(F903:F908)</f>
        <v>0</v>
      </c>
      <c r="G909" s="54" t="n">
        <f aca="false">SUM(G903:G908)</f>
        <v>649</v>
      </c>
      <c r="H909" s="54" t="n">
        <f aca="false">SUM(H903:H908)</f>
        <v>41</v>
      </c>
      <c r="I909" s="54" t="n">
        <f aca="false">SUM(I903:I908)</f>
        <v>670</v>
      </c>
      <c r="J909" s="54" t="n">
        <f aca="false">SUM(J903:J908)</f>
        <v>0</v>
      </c>
      <c r="K909" s="54" t="n">
        <f aca="false">SUM(K903:K908)</f>
        <v>0</v>
      </c>
      <c r="L909" s="54" t="n">
        <f aca="false">SUM(L903:L908)</f>
        <v>0</v>
      </c>
      <c r="M909" s="54" t="n">
        <f aca="false">SUM(M903:M908)</f>
        <v>39</v>
      </c>
      <c r="N909" s="54" t="n">
        <f aca="false">SUM(N903:N908)</f>
        <v>671</v>
      </c>
      <c r="O909" s="54" t="n">
        <f aca="false">SUM(O903:O908)</f>
        <v>272</v>
      </c>
      <c r="P909" s="54" t="n">
        <f aca="false">SUM(P903:P908)</f>
        <v>255</v>
      </c>
      <c r="Q909" s="54" t="n">
        <f aca="false">SUM(Q903:Q908)</f>
        <v>261</v>
      </c>
      <c r="R909" s="54" t="n">
        <f aca="false">SUM(R903:R908)</f>
        <v>61</v>
      </c>
      <c r="S909" s="54" t="n">
        <f aca="false">SUM(S903:S908)</f>
        <v>2138</v>
      </c>
      <c r="T909" s="54" t="n">
        <f aca="false">SUM(T903:T908)</f>
        <v>827</v>
      </c>
      <c r="U909" s="55" t="n">
        <f aca="false">IF(T909&lt;&gt;0,T909/S909,"")</f>
        <v>0.386810102899906</v>
      </c>
    </row>
    <row r="910" s="2" customFormat="true" ht="12.95" hidden="false" customHeight="true" outlineLevel="0" collapsed="false">
      <c r="A910" s="3"/>
      <c r="R910" s="57"/>
      <c r="S910" s="57"/>
      <c r="T910" s="57"/>
      <c r="U910" s="58"/>
    </row>
    <row r="911" s="2" customFormat="true" ht="12.95" hidden="false" customHeight="true" outlineLevel="0" collapsed="false">
      <c r="A911" s="41" t="s">
        <v>558</v>
      </c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60"/>
    </row>
    <row r="912" s="2" customFormat="true" ht="12.95" hidden="false" customHeight="true" outlineLevel="0" collapsed="false">
      <c r="A912" s="49" t="s">
        <v>559</v>
      </c>
      <c r="B912" s="50" t="n">
        <v>14</v>
      </c>
      <c r="C912" s="50" t="n">
        <v>1</v>
      </c>
      <c r="D912" s="50" t="n">
        <v>0</v>
      </c>
      <c r="E912" s="50" t="n">
        <v>1</v>
      </c>
      <c r="F912" s="50" t="n">
        <v>0</v>
      </c>
      <c r="G912" s="50" t="n">
        <v>111</v>
      </c>
      <c r="H912" s="50" t="n">
        <v>0</v>
      </c>
      <c r="I912" s="50" t="n">
        <v>119</v>
      </c>
      <c r="J912" s="50" t="n">
        <v>16</v>
      </c>
      <c r="K912" s="50" t="n">
        <v>103</v>
      </c>
      <c r="L912" s="50" t="n">
        <v>32</v>
      </c>
      <c r="M912" s="50"/>
      <c r="N912" s="50"/>
      <c r="O912" s="51" t="n">
        <v>112</v>
      </c>
      <c r="P912" s="51" t="n">
        <v>129</v>
      </c>
      <c r="Q912" s="51" t="n">
        <v>127</v>
      </c>
      <c r="R912" s="63" t="n">
        <v>7</v>
      </c>
      <c r="S912" s="50" t="n">
        <v>596</v>
      </c>
      <c r="T912" s="50" t="n">
        <v>163</v>
      </c>
      <c r="U912" s="52" t="n">
        <f aca="false">IF(T912&lt;&gt;0,T912/S912,"")</f>
        <v>0.273489932885906</v>
      </c>
    </row>
    <row r="913" s="2" customFormat="true" ht="12.95" hidden="false" customHeight="true" outlineLevel="0" collapsed="false">
      <c r="A913" s="49" t="s">
        <v>560</v>
      </c>
      <c r="B913" s="50" t="n">
        <v>8</v>
      </c>
      <c r="C913" s="50" t="n">
        <v>0</v>
      </c>
      <c r="D913" s="50" t="n">
        <v>0</v>
      </c>
      <c r="E913" s="50" t="n">
        <v>1</v>
      </c>
      <c r="F913" s="50" t="n">
        <v>0</v>
      </c>
      <c r="G913" s="50" t="n">
        <v>229</v>
      </c>
      <c r="H913" s="50" t="n">
        <v>12</v>
      </c>
      <c r="I913" s="50" t="n">
        <v>233</v>
      </c>
      <c r="J913" s="50" t="n">
        <v>8</v>
      </c>
      <c r="K913" s="50" t="n">
        <v>205</v>
      </c>
      <c r="L913" s="50" t="n">
        <v>37</v>
      </c>
      <c r="M913" s="50"/>
      <c r="N913" s="50"/>
      <c r="O913" s="51" t="n">
        <v>191</v>
      </c>
      <c r="P913" s="51" t="n">
        <v>196</v>
      </c>
      <c r="Q913" s="51" t="n">
        <v>201</v>
      </c>
      <c r="R913" s="63" t="n">
        <v>23</v>
      </c>
      <c r="S913" s="50" t="n">
        <v>810</v>
      </c>
      <c r="T913" s="50" t="n">
        <v>263</v>
      </c>
      <c r="U913" s="52" t="n">
        <f aca="false">IF(T913&lt;&gt;0,T913/S913,"")</f>
        <v>0.324691358024691</v>
      </c>
    </row>
    <row r="914" s="2" customFormat="true" ht="12.95" hidden="false" customHeight="true" outlineLevel="0" collapsed="false">
      <c r="A914" s="49" t="s">
        <v>561</v>
      </c>
      <c r="B914" s="50" t="n">
        <v>6</v>
      </c>
      <c r="C914" s="50" t="n">
        <v>0</v>
      </c>
      <c r="D914" s="50" t="n">
        <v>0</v>
      </c>
      <c r="E914" s="50" t="n">
        <v>0</v>
      </c>
      <c r="F914" s="50" t="n">
        <v>0</v>
      </c>
      <c r="G914" s="50" t="n">
        <v>104</v>
      </c>
      <c r="H914" s="50" t="n">
        <v>0</v>
      </c>
      <c r="I914" s="50" t="n">
        <v>106</v>
      </c>
      <c r="J914" s="50" t="n">
        <v>4</v>
      </c>
      <c r="K914" s="50" t="n">
        <v>92</v>
      </c>
      <c r="L914" s="50" t="n">
        <v>18</v>
      </c>
      <c r="M914" s="50"/>
      <c r="N914" s="50"/>
      <c r="O914" s="51" t="n">
        <v>87</v>
      </c>
      <c r="P914" s="51" t="n">
        <v>88</v>
      </c>
      <c r="Q914" s="51" t="n">
        <v>88</v>
      </c>
      <c r="R914" s="63" t="n">
        <v>9</v>
      </c>
      <c r="S914" s="50" t="n">
        <v>501</v>
      </c>
      <c r="T914" s="50" t="n">
        <v>123</v>
      </c>
      <c r="U914" s="52" t="n">
        <f aca="false">IF(T914&lt;&gt;0,T914/S914,"")</f>
        <v>0.245508982035928</v>
      </c>
    </row>
    <row r="915" s="2" customFormat="true" ht="12.95" hidden="false" customHeight="true" outlineLevel="0" collapsed="false">
      <c r="A915" s="49" t="s">
        <v>562</v>
      </c>
      <c r="B915" s="50" t="n">
        <v>13</v>
      </c>
      <c r="C915" s="50" t="n">
        <v>1</v>
      </c>
      <c r="D915" s="50" t="n">
        <v>0</v>
      </c>
      <c r="E915" s="50" t="n">
        <v>1</v>
      </c>
      <c r="F915" s="50" t="n">
        <v>0</v>
      </c>
      <c r="G915" s="50" t="n">
        <v>101</v>
      </c>
      <c r="H915" s="50" t="n">
        <v>0</v>
      </c>
      <c r="I915" s="50" t="n">
        <v>102</v>
      </c>
      <c r="J915" s="50" t="n">
        <v>14</v>
      </c>
      <c r="K915" s="50" t="n">
        <v>96</v>
      </c>
      <c r="L915" s="50" t="n">
        <v>15</v>
      </c>
      <c r="M915" s="50"/>
      <c r="N915" s="50"/>
      <c r="O915" s="51" t="n">
        <v>91</v>
      </c>
      <c r="P915" s="51" t="n">
        <v>106</v>
      </c>
      <c r="Q915" s="51" t="n">
        <v>102</v>
      </c>
      <c r="R915" s="63" t="n">
        <v>1</v>
      </c>
      <c r="S915" s="50" t="n">
        <v>521</v>
      </c>
      <c r="T915" s="50" t="n">
        <v>129</v>
      </c>
      <c r="U915" s="52" t="n">
        <f aca="false">IF(T915&lt;&gt;0,T915/S915,"")</f>
        <v>0.247600767754319</v>
      </c>
    </row>
    <row r="916" s="2" customFormat="true" ht="12.95" hidden="false" customHeight="true" outlineLevel="0" collapsed="false">
      <c r="A916" s="49" t="s">
        <v>563</v>
      </c>
      <c r="B916" s="50" t="n">
        <v>0</v>
      </c>
      <c r="C916" s="50" t="n">
        <v>0</v>
      </c>
      <c r="D916" s="50" t="n">
        <v>0</v>
      </c>
      <c r="E916" s="50" t="n">
        <v>0</v>
      </c>
      <c r="F916" s="50" t="n">
        <v>0</v>
      </c>
      <c r="G916" s="50" t="n">
        <v>28</v>
      </c>
      <c r="H916" s="50" t="n">
        <v>0</v>
      </c>
      <c r="I916" s="50" t="n">
        <v>24</v>
      </c>
      <c r="J916" s="50" t="n">
        <v>0</v>
      </c>
      <c r="K916" s="50" t="n">
        <v>24</v>
      </c>
      <c r="L916" s="50" t="n">
        <v>1</v>
      </c>
      <c r="M916" s="50"/>
      <c r="N916" s="50"/>
      <c r="O916" s="51" t="n">
        <v>19</v>
      </c>
      <c r="P916" s="51" t="n">
        <v>26</v>
      </c>
      <c r="Q916" s="51" t="n">
        <v>22</v>
      </c>
      <c r="R916" s="63" t="n">
        <v>2</v>
      </c>
      <c r="S916" s="50" t="n">
        <v>75</v>
      </c>
      <c r="T916" s="50" t="n">
        <v>29</v>
      </c>
      <c r="U916" s="52" t="n">
        <f aca="false">IF(T916&lt;&gt;0,T916/S916,"")</f>
        <v>0.386666666666667</v>
      </c>
    </row>
    <row r="917" s="2" customFormat="true" ht="12.95" hidden="false" customHeight="true" outlineLevel="0" collapsed="false">
      <c r="A917" s="49" t="s">
        <v>564</v>
      </c>
      <c r="B917" s="50" t="n">
        <v>12</v>
      </c>
      <c r="C917" s="50" t="n">
        <v>2</v>
      </c>
      <c r="D917" s="50" t="n">
        <v>0</v>
      </c>
      <c r="E917" s="50" t="n">
        <v>0</v>
      </c>
      <c r="F917" s="50" t="n">
        <v>0</v>
      </c>
      <c r="G917" s="50" t="n">
        <v>114</v>
      </c>
      <c r="H917" s="50" t="n">
        <v>0</v>
      </c>
      <c r="I917" s="50" t="n">
        <v>109</v>
      </c>
      <c r="J917" s="50" t="n">
        <v>13</v>
      </c>
      <c r="K917" s="50" t="n">
        <v>94</v>
      </c>
      <c r="L917" s="50" t="n">
        <v>18</v>
      </c>
      <c r="M917" s="50"/>
      <c r="N917" s="50"/>
      <c r="O917" s="51" t="n">
        <v>93</v>
      </c>
      <c r="P917" s="51" t="n">
        <v>95</v>
      </c>
      <c r="Q917" s="51" t="n">
        <v>97</v>
      </c>
      <c r="R917" s="63" t="n">
        <v>18</v>
      </c>
      <c r="S917" s="50" t="n">
        <v>400</v>
      </c>
      <c r="T917" s="50" t="n">
        <v>131</v>
      </c>
      <c r="U917" s="52" t="n">
        <f aca="false">IF(T917&lt;&gt;0,T917/S917,"")</f>
        <v>0.3275</v>
      </c>
    </row>
    <row r="918" s="2" customFormat="true" ht="12.95" hidden="false" customHeight="true" outlineLevel="0" collapsed="false">
      <c r="A918" s="49" t="s">
        <v>565</v>
      </c>
      <c r="B918" s="50" t="n">
        <v>1</v>
      </c>
      <c r="C918" s="50" t="n">
        <v>0</v>
      </c>
      <c r="D918" s="50" t="n">
        <v>0</v>
      </c>
      <c r="E918" s="50" t="n">
        <v>0</v>
      </c>
      <c r="F918" s="50" t="n">
        <v>0</v>
      </c>
      <c r="G918" s="50" t="n">
        <v>89</v>
      </c>
      <c r="H918" s="50" t="n">
        <v>3</v>
      </c>
      <c r="I918" s="50" t="n">
        <v>88</v>
      </c>
      <c r="J918" s="50" t="n">
        <v>1</v>
      </c>
      <c r="K918" s="50" t="n">
        <v>85</v>
      </c>
      <c r="L918" s="50" t="n">
        <v>9</v>
      </c>
      <c r="M918" s="50"/>
      <c r="N918" s="50"/>
      <c r="O918" s="51" t="n">
        <v>72</v>
      </c>
      <c r="P918" s="51" t="n">
        <v>77</v>
      </c>
      <c r="Q918" s="51" t="n">
        <v>70</v>
      </c>
      <c r="R918" s="63" t="n">
        <v>2</v>
      </c>
      <c r="S918" s="50" t="n">
        <v>189</v>
      </c>
      <c r="T918" s="50" t="n">
        <v>100</v>
      </c>
      <c r="U918" s="52" t="n">
        <f aca="false">IF(T918&lt;&gt;0,T918/S918,"")</f>
        <v>0.529100529100529</v>
      </c>
    </row>
    <row r="919" s="2" customFormat="true" ht="12.95" hidden="false" customHeight="true" outlineLevel="0" collapsed="false">
      <c r="A919" s="49" t="s">
        <v>566</v>
      </c>
      <c r="B919" s="50" t="n">
        <v>2</v>
      </c>
      <c r="C919" s="50" t="n">
        <v>0</v>
      </c>
      <c r="D919" s="50" t="n">
        <v>0</v>
      </c>
      <c r="E919" s="50" t="n">
        <v>0</v>
      </c>
      <c r="F919" s="50" t="n">
        <v>0</v>
      </c>
      <c r="G919" s="50" t="n">
        <v>55</v>
      </c>
      <c r="H919" s="50" t="n">
        <v>0</v>
      </c>
      <c r="I919" s="50" t="n">
        <v>54</v>
      </c>
      <c r="J919" s="50" t="n">
        <v>1</v>
      </c>
      <c r="K919" s="50" t="n">
        <v>52</v>
      </c>
      <c r="L919" s="50" t="n">
        <v>4</v>
      </c>
      <c r="M919" s="50"/>
      <c r="N919" s="50"/>
      <c r="O919" s="51" t="n">
        <v>41</v>
      </c>
      <c r="P919" s="51" t="n">
        <v>45</v>
      </c>
      <c r="Q919" s="51" t="n">
        <v>40</v>
      </c>
      <c r="R919" s="63" t="n">
        <v>6</v>
      </c>
      <c r="S919" s="50" t="n">
        <v>114</v>
      </c>
      <c r="T919" s="50" t="n">
        <v>60</v>
      </c>
      <c r="U919" s="52" t="n">
        <f aca="false">IF(T919&lt;&gt;0,T919/S919,"")</f>
        <v>0.526315789473684</v>
      </c>
    </row>
    <row r="920" s="2" customFormat="true" ht="12.95" hidden="false" customHeight="true" outlineLevel="0" collapsed="false">
      <c r="A920" s="49" t="s">
        <v>567</v>
      </c>
      <c r="B920" s="50" t="n">
        <v>15</v>
      </c>
      <c r="C920" s="50" t="n">
        <v>0</v>
      </c>
      <c r="D920" s="50" t="n">
        <v>0</v>
      </c>
      <c r="E920" s="50" t="n">
        <v>0</v>
      </c>
      <c r="F920" s="50" t="n">
        <v>2</v>
      </c>
      <c r="G920" s="50" t="n">
        <v>195</v>
      </c>
      <c r="H920" s="50" t="n">
        <v>19</v>
      </c>
      <c r="I920" s="50" t="n">
        <v>200</v>
      </c>
      <c r="J920" s="50" t="n">
        <v>12</v>
      </c>
      <c r="K920" s="50" t="n">
        <v>180</v>
      </c>
      <c r="L920" s="50" t="n">
        <v>34</v>
      </c>
      <c r="M920" s="50"/>
      <c r="N920" s="50"/>
      <c r="O920" s="51" t="n">
        <v>169</v>
      </c>
      <c r="P920" s="51" t="n">
        <v>189</v>
      </c>
      <c r="Q920" s="51" t="n">
        <v>185</v>
      </c>
      <c r="R920" s="63" t="n">
        <v>33</v>
      </c>
      <c r="S920" s="50" t="n">
        <v>472</v>
      </c>
      <c r="T920" s="50" t="n">
        <v>247</v>
      </c>
      <c r="U920" s="52" t="n">
        <f aca="false">IF(T920&lt;&gt;0,T920/S920,"")</f>
        <v>0.523305084745763</v>
      </c>
    </row>
    <row r="921" s="2" customFormat="true" ht="12.95" hidden="false" customHeight="true" outlineLevel="0" collapsed="false">
      <c r="A921" s="49" t="s">
        <v>568</v>
      </c>
      <c r="B921" s="50" t="n">
        <v>6</v>
      </c>
      <c r="C921" s="50" t="n">
        <v>0</v>
      </c>
      <c r="D921" s="50" t="n">
        <v>0</v>
      </c>
      <c r="E921" s="50" t="n">
        <v>0</v>
      </c>
      <c r="F921" s="50" t="n">
        <v>0</v>
      </c>
      <c r="G921" s="50" t="n">
        <v>143</v>
      </c>
      <c r="H921" s="50" t="n">
        <v>3</v>
      </c>
      <c r="I921" s="50" t="n">
        <v>138</v>
      </c>
      <c r="J921" s="50" t="n">
        <v>5</v>
      </c>
      <c r="K921" s="50" t="n">
        <v>134</v>
      </c>
      <c r="L921" s="50" t="n">
        <v>19</v>
      </c>
      <c r="M921" s="50"/>
      <c r="N921" s="50"/>
      <c r="O921" s="51" t="n">
        <v>109</v>
      </c>
      <c r="P921" s="51" t="n">
        <v>130</v>
      </c>
      <c r="Q921" s="51" t="n">
        <v>115</v>
      </c>
      <c r="R921" s="63" t="n">
        <v>13</v>
      </c>
      <c r="S921" s="50" t="n">
        <v>345</v>
      </c>
      <c r="T921" s="50" t="n">
        <v>165</v>
      </c>
      <c r="U921" s="52" t="n">
        <f aca="false">IF(T921&lt;&gt;0,T921/S921,"")</f>
        <v>0.478260869565217</v>
      </c>
    </row>
    <row r="922" s="2" customFormat="true" ht="12.95" hidden="false" customHeight="true" outlineLevel="0" collapsed="false">
      <c r="A922" s="49" t="s">
        <v>569</v>
      </c>
      <c r="B922" s="50" t="n">
        <v>15</v>
      </c>
      <c r="C922" s="50" t="n">
        <v>0</v>
      </c>
      <c r="D922" s="50" t="n">
        <v>1</v>
      </c>
      <c r="E922" s="50" t="n">
        <v>0</v>
      </c>
      <c r="F922" s="50" t="n">
        <v>0</v>
      </c>
      <c r="G922" s="50" t="n">
        <v>9</v>
      </c>
      <c r="H922" s="50" t="n">
        <v>0</v>
      </c>
      <c r="I922" s="50" t="n">
        <v>9</v>
      </c>
      <c r="J922" s="50" t="n">
        <v>13</v>
      </c>
      <c r="K922" s="50" t="n">
        <v>8</v>
      </c>
      <c r="L922" s="50" t="n">
        <v>1</v>
      </c>
      <c r="M922" s="50"/>
      <c r="N922" s="50"/>
      <c r="O922" s="51" t="n">
        <v>16</v>
      </c>
      <c r="P922" s="51" t="n">
        <v>17</v>
      </c>
      <c r="Q922" s="51" t="n">
        <v>18</v>
      </c>
      <c r="R922" s="63" t="n">
        <v>0</v>
      </c>
      <c r="S922" s="50" t="n">
        <v>96</v>
      </c>
      <c r="T922" s="50" t="n">
        <v>26</v>
      </c>
      <c r="U922" s="52" t="n">
        <f aca="false">IF(T922&lt;&gt;0,T922/S922,"")</f>
        <v>0.270833333333333</v>
      </c>
    </row>
    <row r="923" s="2" customFormat="true" ht="12.95" hidden="false" customHeight="true" outlineLevel="0" collapsed="false">
      <c r="A923" s="49" t="s">
        <v>570</v>
      </c>
      <c r="B923" s="50" t="n">
        <v>0</v>
      </c>
      <c r="C923" s="50" t="n">
        <v>0</v>
      </c>
      <c r="D923" s="50" t="n">
        <v>0</v>
      </c>
      <c r="E923" s="50" t="n">
        <v>0</v>
      </c>
      <c r="F923" s="50" t="n">
        <v>0</v>
      </c>
      <c r="G923" s="50" t="n">
        <v>11</v>
      </c>
      <c r="H923" s="50" t="n">
        <v>0</v>
      </c>
      <c r="I923" s="50" t="n">
        <v>11</v>
      </c>
      <c r="J923" s="50" t="n">
        <v>0</v>
      </c>
      <c r="K923" s="50" t="n">
        <v>11</v>
      </c>
      <c r="L923" s="50" t="n">
        <v>0</v>
      </c>
      <c r="M923" s="50"/>
      <c r="N923" s="50"/>
      <c r="O923" s="51" t="n">
        <v>11</v>
      </c>
      <c r="P923" s="51" t="n">
        <v>11</v>
      </c>
      <c r="Q923" s="51" t="n">
        <v>10</v>
      </c>
      <c r="R923" s="63" t="n">
        <v>0</v>
      </c>
      <c r="S923" s="50" t="n">
        <v>21</v>
      </c>
      <c r="T923" s="50" t="n">
        <v>11</v>
      </c>
      <c r="U923" s="52" t="n">
        <f aca="false">IF(T923&lt;&gt;0,T923/S923,"")</f>
        <v>0.523809523809524</v>
      </c>
    </row>
    <row r="924" s="2" customFormat="true" ht="12.95" hidden="false" customHeight="true" outlineLevel="0" collapsed="false">
      <c r="A924" s="49" t="s">
        <v>166</v>
      </c>
      <c r="B924" s="50" t="n">
        <v>0</v>
      </c>
      <c r="C924" s="50" t="n">
        <v>0</v>
      </c>
      <c r="D924" s="50" t="n">
        <v>0</v>
      </c>
      <c r="E924" s="50" t="n">
        <v>0</v>
      </c>
      <c r="F924" s="50" t="n">
        <v>0</v>
      </c>
      <c r="G924" s="50" t="n">
        <v>41</v>
      </c>
      <c r="H924" s="50" t="n">
        <v>0</v>
      </c>
      <c r="I924" s="50" t="n">
        <v>42</v>
      </c>
      <c r="J924" s="50" t="n">
        <v>0</v>
      </c>
      <c r="K924" s="50" t="n">
        <v>41</v>
      </c>
      <c r="L924" s="50" t="n">
        <v>2</v>
      </c>
      <c r="M924" s="50"/>
      <c r="N924" s="50"/>
      <c r="O924" s="51" t="n">
        <v>39</v>
      </c>
      <c r="P924" s="51" t="n">
        <v>39</v>
      </c>
      <c r="Q924" s="51" t="n">
        <v>36</v>
      </c>
      <c r="R924" s="74"/>
      <c r="S924" s="46"/>
      <c r="T924" s="50" t="n">
        <v>50</v>
      </c>
      <c r="U924" s="48"/>
    </row>
    <row r="925" s="56" customFormat="true" ht="12.95" hidden="false" customHeight="true" outlineLevel="0" collapsed="false">
      <c r="A925" s="53" t="s">
        <v>40</v>
      </c>
      <c r="B925" s="54" t="n">
        <f aca="false">SUM(B912:B924)</f>
        <v>92</v>
      </c>
      <c r="C925" s="54" t="n">
        <f aca="false">SUM(C912:C924)</f>
        <v>4</v>
      </c>
      <c r="D925" s="54" t="n">
        <f aca="false">SUM(D912:D924)</f>
        <v>1</v>
      </c>
      <c r="E925" s="54" t="n">
        <f aca="false">SUM(E912:E924)</f>
        <v>3</v>
      </c>
      <c r="F925" s="54" t="n">
        <f aca="false">SUM(F912:F924)</f>
        <v>2</v>
      </c>
      <c r="G925" s="54" t="n">
        <f aca="false">SUM(G912:G924)</f>
        <v>1230</v>
      </c>
      <c r="H925" s="54" t="n">
        <f aca="false">SUM(H912:H924)</f>
        <v>37</v>
      </c>
      <c r="I925" s="54" t="n">
        <f aca="false">SUM(I912:I924)</f>
        <v>1235</v>
      </c>
      <c r="J925" s="54" t="n">
        <f aca="false">SUM(J912:J924)</f>
        <v>87</v>
      </c>
      <c r="K925" s="54" t="n">
        <f aca="false">SUM(K912:K924)</f>
        <v>1125</v>
      </c>
      <c r="L925" s="54" t="n">
        <f aca="false">SUM(L912:L924)</f>
        <v>190</v>
      </c>
      <c r="M925" s="54" t="n">
        <f aca="false">SUM(M912:M924)</f>
        <v>0</v>
      </c>
      <c r="N925" s="54" t="n">
        <f aca="false">SUM(N912:N924)</f>
        <v>0</v>
      </c>
      <c r="O925" s="54" t="n">
        <f aca="false">SUM(O912:O924)</f>
        <v>1050</v>
      </c>
      <c r="P925" s="54" t="n">
        <f aca="false">SUM(P912:P924)</f>
        <v>1148</v>
      </c>
      <c r="Q925" s="54" t="n">
        <f aca="false">SUM(Q912:Q924)</f>
        <v>1111</v>
      </c>
      <c r="R925" s="54" t="n">
        <f aca="false">SUM(R912:R924)</f>
        <v>114</v>
      </c>
      <c r="S925" s="54" t="n">
        <f aca="false">SUM(S912:S924)</f>
        <v>4140</v>
      </c>
      <c r="T925" s="54" t="n">
        <f aca="false">SUM(T912:T924)</f>
        <v>1497</v>
      </c>
      <c r="U925" s="55" t="n">
        <f aca="false">IF(T925&lt;&gt;0,T925/S925,"")</f>
        <v>0.361594202898551</v>
      </c>
    </row>
    <row r="926" s="56" customFormat="true" ht="12.95" hidden="false" customHeight="true" outlineLevel="0" collapsed="false">
      <c r="A926" s="79"/>
      <c r="U926" s="65"/>
    </row>
    <row r="927" s="2" customFormat="true" ht="12.95" hidden="false" customHeight="true" outlineLevel="0" collapsed="false">
      <c r="A927" s="41" t="s">
        <v>571</v>
      </c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60"/>
    </row>
    <row r="928" s="2" customFormat="true" ht="12.95" hidden="false" customHeight="true" outlineLevel="0" collapsed="false">
      <c r="A928" s="49" t="s">
        <v>572</v>
      </c>
      <c r="B928" s="50" t="n">
        <v>17</v>
      </c>
      <c r="C928" s="50" t="n">
        <v>1</v>
      </c>
      <c r="D928" s="50" t="n">
        <v>0</v>
      </c>
      <c r="E928" s="50" t="n">
        <v>0</v>
      </c>
      <c r="F928" s="50" t="n">
        <v>6</v>
      </c>
      <c r="G928" s="50" t="n">
        <v>182</v>
      </c>
      <c r="H928" s="50" t="n">
        <v>14</v>
      </c>
      <c r="I928" s="50" t="n">
        <v>191</v>
      </c>
      <c r="J928" s="50" t="n">
        <v>21</v>
      </c>
      <c r="K928" s="50" t="n">
        <v>158</v>
      </c>
      <c r="L928" s="50" t="n">
        <v>28</v>
      </c>
      <c r="M928" s="50"/>
      <c r="N928" s="50"/>
      <c r="O928" s="51" t="n">
        <v>134</v>
      </c>
      <c r="P928" s="51" t="n">
        <v>141</v>
      </c>
      <c r="Q928" s="51" t="n">
        <v>138</v>
      </c>
      <c r="R928" s="63" t="n">
        <v>29</v>
      </c>
      <c r="S928" s="50" t="n">
        <v>923</v>
      </c>
      <c r="T928" s="50" t="n">
        <v>243</v>
      </c>
      <c r="U928" s="52" t="n">
        <f aca="false">IF(T928&lt;&gt;0,T928/S928,"")</f>
        <v>0.263271939328277</v>
      </c>
    </row>
    <row r="929" s="2" customFormat="true" ht="12.95" hidden="false" customHeight="true" outlineLevel="0" collapsed="false">
      <c r="A929" s="49" t="s">
        <v>573</v>
      </c>
      <c r="B929" s="50" t="n">
        <v>44</v>
      </c>
      <c r="C929" s="50" t="n">
        <v>0</v>
      </c>
      <c r="D929" s="50" t="n">
        <v>1</v>
      </c>
      <c r="E929" s="50" t="n">
        <v>1</v>
      </c>
      <c r="F929" s="50" t="n">
        <v>7</v>
      </c>
      <c r="G929" s="50" t="n">
        <v>498</v>
      </c>
      <c r="H929" s="50" t="n">
        <v>61</v>
      </c>
      <c r="I929" s="50" t="n">
        <v>526</v>
      </c>
      <c r="J929" s="50" t="n">
        <v>41</v>
      </c>
      <c r="K929" s="50" t="n">
        <v>421</v>
      </c>
      <c r="L929" s="50" t="n">
        <v>129</v>
      </c>
      <c r="M929" s="50"/>
      <c r="N929" s="50"/>
      <c r="O929" s="51" t="n">
        <v>382</v>
      </c>
      <c r="P929" s="51" t="n">
        <v>415</v>
      </c>
      <c r="Q929" s="51" t="n">
        <v>428</v>
      </c>
      <c r="R929" s="63" t="n">
        <v>64</v>
      </c>
      <c r="S929" s="50" t="n">
        <v>1817</v>
      </c>
      <c r="T929" s="50" t="n">
        <v>677</v>
      </c>
      <c r="U929" s="52" t="n">
        <f aca="false">IF(T929&lt;&gt;0,T929/S929,"")</f>
        <v>0.372592184920198</v>
      </c>
    </row>
    <row r="930" s="2" customFormat="true" ht="12.95" hidden="false" customHeight="true" outlineLevel="0" collapsed="false">
      <c r="A930" s="49" t="s">
        <v>574</v>
      </c>
      <c r="B930" s="50" t="n">
        <v>14</v>
      </c>
      <c r="C930" s="50" t="n">
        <v>1</v>
      </c>
      <c r="D930" s="50" t="n">
        <v>1</v>
      </c>
      <c r="E930" s="50" t="n">
        <v>0</v>
      </c>
      <c r="F930" s="50" t="n">
        <v>2</v>
      </c>
      <c r="G930" s="50" t="n">
        <v>141</v>
      </c>
      <c r="H930" s="50" t="n">
        <v>30</v>
      </c>
      <c r="I930" s="50" t="n">
        <v>161</v>
      </c>
      <c r="J930" s="50" t="n">
        <v>16</v>
      </c>
      <c r="K930" s="50" t="n">
        <v>130</v>
      </c>
      <c r="L930" s="50" t="n">
        <v>36</v>
      </c>
      <c r="M930" s="50"/>
      <c r="N930" s="50"/>
      <c r="O930" s="51" t="n">
        <v>104</v>
      </c>
      <c r="P930" s="51" t="n">
        <v>109</v>
      </c>
      <c r="Q930" s="51" t="n">
        <v>112</v>
      </c>
      <c r="R930" s="63" t="n">
        <v>14</v>
      </c>
      <c r="S930" s="50" t="n">
        <v>800</v>
      </c>
      <c r="T930" s="50" t="n">
        <v>214</v>
      </c>
      <c r="U930" s="52" t="n">
        <f aca="false">IF(T930&lt;&gt;0,T930/S930,"")</f>
        <v>0.2675</v>
      </c>
    </row>
    <row r="931" s="2" customFormat="true" ht="12.95" hidden="false" customHeight="true" outlineLevel="0" collapsed="false">
      <c r="A931" s="49" t="s">
        <v>575</v>
      </c>
      <c r="B931" s="50" t="n">
        <v>17</v>
      </c>
      <c r="C931" s="50" t="n">
        <v>2</v>
      </c>
      <c r="D931" s="50" t="n">
        <v>1</v>
      </c>
      <c r="E931" s="50" t="n">
        <v>1</v>
      </c>
      <c r="F931" s="50" t="n">
        <v>1</v>
      </c>
      <c r="G931" s="50" t="n">
        <v>104</v>
      </c>
      <c r="H931" s="50" t="n">
        <v>12</v>
      </c>
      <c r="I931" s="50" t="n">
        <v>114</v>
      </c>
      <c r="J931" s="50" t="n">
        <v>18</v>
      </c>
      <c r="K931" s="50" t="n">
        <v>99</v>
      </c>
      <c r="L931" s="50" t="n">
        <v>15</v>
      </c>
      <c r="M931" s="50"/>
      <c r="N931" s="50"/>
      <c r="O931" s="51" t="n">
        <v>98</v>
      </c>
      <c r="P931" s="51" t="n">
        <v>109</v>
      </c>
      <c r="Q931" s="51" t="n">
        <v>109</v>
      </c>
      <c r="R931" s="63" t="n">
        <v>21</v>
      </c>
      <c r="S931" s="50" t="n">
        <v>522.1187</v>
      </c>
      <c r="T931" s="50" t="n">
        <v>152</v>
      </c>
      <c r="U931" s="52" t="n">
        <f aca="false">IF(T931&lt;&gt;0,T931/S931,"")</f>
        <v>0.29112153998698</v>
      </c>
    </row>
    <row r="932" s="2" customFormat="true" ht="12.95" hidden="false" customHeight="true" outlineLevel="0" collapsed="false">
      <c r="A932" s="49" t="s">
        <v>576</v>
      </c>
      <c r="B932" s="50" t="n">
        <v>36</v>
      </c>
      <c r="C932" s="50" t="n">
        <v>0</v>
      </c>
      <c r="D932" s="50" t="n">
        <v>0</v>
      </c>
      <c r="E932" s="50" t="n">
        <v>1</v>
      </c>
      <c r="F932" s="50" t="n">
        <v>2</v>
      </c>
      <c r="G932" s="50" t="n">
        <v>348</v>
      </c>
      <c r="H932" s="50" t="n">
        <v>45</v>
      </c>
      <c r="I932" s="50" t="n">
        <v>371</v>
      </c>
      <c r="J932" s="50" t="n">
        <v>37</v>
      </c>
      <c r="K932" s="50" t="n">
        <v>304</v>
      </c>
      <c r="L932" s="50" t="n">
        <v>67</v>
      </c>
      <c r="M932" s="50"/>
      <c r="N932" s="50"/>
      <c r="O932" s="51" t="n">
        <v>308</v>
      </c>
      <c r="P932" s="51" t="n">
        <v>308</v>
      </c>
      <c r="Q932" s="51" t="n">
        <v>326</v>
      </c>
      <c r="R932" s="63" t="n">
        <v>86</v>
      </c>
      <c r="S932" s="50" t="n">
        <v>1187</v>
      </c>
      <c r="T932" s="50" t="n">
        <v>464</v>
      </c>
      <c r="U932" s="52" t="n">
        <f aca="false">IF(T932&lt;&gt;0,T932/S932,"")</f>
        <v>0.390901432181971</v>
      </c>
    </row>
    <row r="933" s="2" customFormat="true" ht="12.95" hidden="false" customHeight="true" outlineLevel="0" collapsed="false">
      <c r="A933" s="49" t="s">
        <v>577</v>
      </c>
      <c r="B933" s="50" t="n">
        <v>42</v>
      </c>
      <c r="C933" s="50" t="n">
        <v>0</v>
      </c>
      <c r="D933" s="50" t="n">
        <v>0</v>
      </c>
      <c r="E933" s="50" t="n">
        <v>0</v>
      </c>
      <c r="F933" s="50" t="n">
        <v>5</v>
      </c>
      <c r="G933" s="50" t="n">
        <v>254</v>
      </c>
      <c r="H933" s="50" t="n">
        <v>30</v>
      </c>
      <c r="I933" s="50" t="n">
        <v>268</v>
      </c>
      <c r="J933" s="50" t="n">
        <v>40</v>
      </c>
      <c r="K933" s="50" t="n">
        <v>209</v>
      </c>
      <c r="L933" s="50" t="n">
        <v>59</v>
      </c>
      <c r="M933" s="50"/>
      <c r="N933" s="50"/>
      <c r="O933" s="51" t="n">
        <v>202</v>
      </c>
      <c r="P933" s="51" t="n">
        <v>219</v>
      </c>
      <c r="Q933" s="51" t="n">
        <v>216</v>
      </c>
      <c r="R933" s="63" t="n">
        <v>57</v>
      </c>
      <c r="S933" s="50" t="n">
        <v>1038</v>
      </c>
      <c r="T933" s="50" t="n">
        <v>365</v>
      </c>
      <c r="U933" s="52" t="n">
        <f aca="false">IF(T933&lt;&gt;0,T933/S933,"")</f>
        <v>0.351637764932563</v>
      </c>
    </row>
    <row r="934" s="2" customFormat="true" ht="12.95" hidden="false" customHeight="true" outlineLevel="0" collapsed="false">
      <c r="A934" s="49" t="s">
        <v>578</v>
      </c>
      <c r="B934" s="50" t="n">
        <v>3</v>
      </c>
      <c r="C934" s="50" t="n">
        <v>0</v>
      </c>
      <c r="D934" s="50" t="n">
        <v>1</v>
      </c>
      <c r="E934" s="50" t="n">
        <v>0</v>
      </c>
      <c r="F934" s="50" t="n">
        <v>0</v>
      </c>
      <c r="G934" s="50" t="n">
        <v>117</v>
      </c>
      <c r="H934" s="50" t="n">
        <v>13</v>
      </c>
      <c r="I934" s="50" t="n">
        <v>121</v>
      </c>
      <c r="J934" s="50" t="n">
        <v>4</v>
      </c>
      <c r="K934" s="50" t="n">
        <v>110</v>
      </c>
      <c r="L934" s="50" t="n">
        <v>17</v>
      </c>
      <c r="M934" s="50"/>
      <c r="N934" s="50"/>
      <c r="O934" s="51" t="n">
        <v>71</v>
      </c>
      <c r="P934" s="51" t="n">
        <v>77</v>
      </c>
      <c r="Q934" s="51" t="n">
        <v>75</v>
      </c>
      <c r="R934" s="63" t="n">
        <v>16</v>
      </c>
      <c r="S934" s="50" t="n">
        <v>251</v>
      </c>
      <c r="T934" s="50" t="n">
        <v>148</v>
      </c>
      <c r="U934" s="52" t="n">
        <f aca="false">IF(T934&lt;&gt;0,T934/S934,"")</f>
        <v>0.589641434262948</v>
      </c>
    </row>
    <row r="935" s="2" customFormat="true" ht="12.95" hidden="false" customHeight="true" outlineLevel="0" collapsed="false">
      <c r="A935" s="49" t="s">
        <v>579</v>
      </c>
      <c r="B935" s="50" t="n">
        <v>30</v>
      </c>
      <c r="C935" s="50" t="n">
        <v>1</v>
      </c>
      <c r="D935" s="50" t="n">
        <v>0</v>
      </c>
      <c r="E935" s="50" t="n">
        <v>1</v>
      </c>
      <c r="F935" s="50" t="n">
        <v>2</v>
      </c>
      <c r="G935" s="50" t="n">
        <v>418</v>
      </c>
      <c r="H935" s="50" t="n">
        <v>75</v>
      </c>
      <c r="I935" s="50" t="n">
        <v>460</v>
      </c>
      <c r="J935" s="50" t="n">
        <v>28</v>
      </c>
      <c r="K935" s="50" t="n">
        <v>381</v>
      </c>
      <c r="L935" s="50" t="n">
        <v>86</v>
      </c>
      <c r="M935" s="50"/>
      <c r="N935" s="50"/>
      <c r="O935" s="51" t="n">
        <v>273</v>
      </c>
      <c r="P935" s="51" t="n">
        <v>299</v>
      </c>
      <c r="Q935" s="51" t="n">
        <v>301</v>
      </c>
      <c r="R935" s="63" t="n">
        <v>70</v>
      </c>
      <c r="S935" s="50" t="n">
        <v>1447</v>
      </c>
      <c r="T935" s="50" t="n">
        <v>568</v>
      </c>
      <c r="U935" s="52" t="n">
        <f aca="false">IF(T935&lt;&gt;0,T935/S935,"")</f>
        <v>0.392536281962681</v>
      </c>
    </row>
    <row r="936" s="2" customFormat="true" ht="12.95" hidden="false" customHeight="true" outlineLevel="0" collapsed="false">
      <c r="A936" s="49" t="s">
        <v>580</v>
      </c>
      <c r="B936" s="50" t="n">
        <v>21</v>
      </c>
      <c r="C936" s="50" t="n">
        <v>1</v>
      </c>
      <c r="D936" s="50" t="n">
        <v>2</v>
      </c>
      <c r="E936" s="50" t="n">
        <v>1</v>
      </c>
      <c r="F936" s="50" t="n">
        <v>2</v>
      </c>
      <c r="G936" s="50" t="n">
        <v>293</v>
      </c>
      <c r="H936" s="50" t="n">
        <v>37</v>
      </c>
      <c r="I936" s="50" t="n">
        <v>316</v>
      </c>
      <c r="J936" s="50" t="n">
        <v>23</v>
      </c>
      <c r="K936" s="50" t="n">
        <v>275</v>
      </c>
      <c r="L936" s="50" t="n">
        <v>47</v>
      </c>
      <c r="M936" s="50"/>
      <c r="N936" s="50"/>
      <c r="O936" s="51" t="n">
        <v>224</v>
      </c>
      <c r="P936" s="51" t="n">
        <v>237</v>
      </c>
      <c r="Q936" s="51" t="n">
        <v>240</v>
      </c>
      <c r="R936" s="63" t="n">
        <v>59</v>
      </c>
      <c r="S936" s="50" t="n">
        <v>1046</v>
      </c>
      <c r="T936" s="50" t="n">
        <v>391</v>
      </c>
      <c r="U936" s="52" t="n">
        <f aca="false">IF(T936&lt;&gt;0,T936/S936,"")</f>
        <v>0.373804971319312</v>
      </c>
    </row>
    <row r="937" s="2" customFormat="true" ht="12.95" hidden="false" customHeight="true" outlineLevel="0" collapsed="false">
      <c r="A937" s="49" t="s">
        <v>581</v>
      </c>
      <c r="B937" s="50" t="n">
        <v>5</v>
      </c>
      <c r="C937" s="50" t="n">
        <v>0</v>
      </c>
      <c r="D937" s="50" t="n">
        <v>0</v>
      </c>
      <c r="E937" s="50" t="n">
        <v>0</v>
      </c>
      <c r="F937" s="50" t="n">
        <v>1</v>
      </c>
      <c r="G937" s="50" t="n">
        <v>35</v>
      </c>
      <c r="H937" s="50" t="n">
        <v>5</v>
      </c>
      <c r="I937" s="50" t="n">
        <v>36</v>
      </c>
      <c r="J937" s="50" t="n">
        <v>6</v>
      </c>
      <c r="K937" s="50" t="n">
        <v>33</v>
      </c>
      <c r="L937" s="50" t="n">
        <v>3</v>
      </c>
      <c r="M937" s="50"/>
      <c r="N937" s="50"/>
      <c r="O937" s="51" t="n">
        <v>31</v>
      </c>
      <c r="P937" s="51" t="n">
        <v>35</v>
      </c>
      <c r="Q937" s="51" t="n">
        <v>34</v>
      </c>
      <c r="R937" s="63" t="n">
        <v>8</v>
      </c>
      <c r="S937" s="50" t="n">
        <v>113</v>
      </c>
      <c r="T937" s="50" t="n">
        <v>48</v>
      </c>
      <c r="U937" s="52" t="n">
        <f aca="false">IF(T937&lt;&gt;0,T937/S937,"")</f>
        <v>0.424778761061947</v>
      </c>
    </row>
    <row r="938" s="2" customFormat="true" ht="12.95" hidden="false" customHeight="true" outlineLevel="0" collapsed="false">
      <c r="A938" s="49" t="s">
        <v>166</v>
      </c>
      <c r="B938" s="50" t="n">
        <v>12</v>
      </c>
      <c r="C938" s="50" t="n">
        <v>0</v>
      </c>
      <c r="D938" s="50" t="n">
        <v>0</v>
      </c>
      <c r="E938" s="50" t="n">
        <v>0</v>
      </c>
      <c r="F938" s="50" t="n">
        <v>1</v>
      </c>
      <c r="G938" s="50" t="n">
        <v>212</v>
      </c>
      <c r="H938" s="50" t="n">
        <v>23</v>
      </c>
      <c r="I938" s="50" t="n">
        <v>229</v>
      </c>
      <c r="J938" s="50" t="n">
        <v>12</v>
      </c>
      <c r="K938" s="50" t="n">
        <v>193</v>
      </c>
      <c r="L938" s="50" t="n">
        <v>46</v>
      </c>
      <c r="M938" s="50"/>
      <c r="N938" s="50"/>
      <c r="O938" s="51" t="n">
        <v>162</v>
      </c>
      <c r="P938" s="51" t="n">
        <v>165</v>
      </c>
      <c r="Q938" s="51" t="n">
        <v>166</v>
      </c>
      <c r="R938" s="74"/>
      <c r="S938" s="46"/>
      <c r="T938" s="50" t="n">
        <v>270</v>
      </c>
      <c r="U938" s="48"/>
    </row>
    <row r="939" s="56" customFormat="true" ht="12.95" hidden="false" customHeight="true" outlineLevel="0" collapsed="false">
      <c r="A939" s="53" t="s">
        <v>40</v>
      </c>
      <c r="B939" s="54" t="n">
        <f aca="false">SUM(B928:B938)</f>
        <v>241</v>
      </c>
      <c r="C939" s="54" t="n">
        <f aca="false">SUM(C928:C938)</f>
        <v>6</v>
      </c>
      <c r="D939" s="54" t="n">
        <f aca="false">SUM(D928:D938)</f>
        <v>6</v>
      </c>
      <c r="E939" s="54" t="n">
        <f aca="false">SUM(E928:E938)</f>
        <v>5</v>
      </c>
      <c r="F939" s="54" t="n">
        <f aca="false">SUM(F928:F938)</f>
        <v>29</v>
      </c>
      <c r="G939" s="54" t="n">
        <f aca="false">SUM(G928:G938)</f>
        <v>2602</v>
      </c>
      <c r="H939" s="54" t="n">
        <f aca="false">SUM(H928:H938)</f>
        <v>345</v>
      </c>
      <c r="I939" s="54" t="n">
        <f aca="false">SUM(I928:I938)</f>
        <v>2793</v>
      </c>
      <c r="J939" s="54" t="n">
        <f aca="false">SUM(J928:J938)</f>
        <v>246</v>
      </c>
      <c r="K939" s="54" t="n">
        <f aca="false">SUM(K928:K938)</f>
        <v>2313</v>
      </c>
      <c r="L939" s="54" t="n">
        <f aca="false">SUM(L928:L938)</f>
        <v>533</v>
      </c>
      <c r="M939" s="54" t="n">
        <f aca="false">SUM(M928:M938)</f>
        <v>0</v>
      </c>
      <c r="N939" s="54" t="n">
        <f aca="false">SUM(N928:N938)</f>
        <v>0</v>
      </c>
      <c r="O939" s="54" t="n">
        <f aca="false">SUM(O928:O938)</f>
        <v>1989</v>
      </c>
      <c r="P939" s="54" t="n">
        <f aca="false">SUM(P928:P938)</f>
        <v>2114</v>
      </c>
      <c r="Q939" s="54" t="n">
        <f aca="false">SUM(Q928:Q938)</f>
        <v>2145</v>
      </c>
      <c r="R939" s="54" t="n">
        <f aca="false">SUM(R928:R938)</f>
        <v>424</v>
      </c>
      <c r="S939" s="54" t="n">
        <f aca="false">SUM(S928:S938)</f>
        <v>9144.1187</v>
      </c>
      <c r="T939" s="54" t="n">
        <f aca="false">SUM(T928:T938)</f>
        <v>3540</v>
      </c>
      <c r="U939" s="55" t="n">
        <f aca="false">IF(T939&lt;&gt;0,T939/S939,"")</f>
        <v>0.38713408215053</v>
      </c>
    </row>
    <row r="940" s="2" customFormat="true" ht="12.95" hidden="false" customHeight="true" outlineLevel="0" collapsed="false">
      <c r="A940" s="3"/>
      <c r="R940" s="57"/>
      <c r="S940" s="57"/>
      <c r="T940" s="57"/>
      <c r="U940" s="58"/>
    </row>
    <row r="941" s="2" customFormat="true" ht="12.95" hidden="false" customHeight="true" outlineLevel="0" collapsed="false">
      <c r="A941" s="41" t="s">
        <v>582</v>
      </c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60"/>
    </row>
    <row r="942" s="2" customFormat="true" ht="12.95" hidden="false" customHeight="true" outlineLevel="0" collapsed="false">
      <c r="A942" s="49" t="n">
        <v>1</v>
      </c>
      <c r="B942" s="50" t="n">
        <v>31</v>
      </c>
      <c r="C942" s="50" t="n">
        <v>0</v>
      </c>
      <c r="D942" s="50" t="n">
        <v>0</v>
      </c>
      <c r="E942" s="50" t="n">
        <v>2</v>
      </c>
      <c r="F942" s="50" t="n">
        <v>2</v>
      </c>
      <c r="G942" s="50" t="n">
        <v>187</v>
      </c>
      <c r="H942" s="50" t="n">
        <v>28</v>
      </c>
      <c r="I942" s="50" t="n">
        <v>212</v>
      </c>
      <c r="J942" s="50"/>
      <c r="K942" s="50"/>
      <c r="L942" s="50"/>
      <c r="M942" s="50" t="n">
        <v>35</v>
      </c>
      <c r="N942" s="50" t="n">
        <v>209</v>
      </c>
      <c r="O942" s="51" t="n">
        <v>135</v>
      </c>
      <c r="P942" s="51" t="n">
        <v>129</v>
      </c>
      <c r="Q942" s="51" t="n">
        <v>135</v>
      </c>
      <c r="R942" s="63" t="n">
        <v>22</v>
      </c>
      <c r="S942" s="50" t="n">
        <v>774</v>
      </c>
      <c r="T942" s="50" t="n">
        <v>295</v>
      </c>
      <c r="U942" s="52" t="n">
        <f aca="false">IF(T942&lt;&gt;0,T942/S942,"")</f>
        <v>0.381136950904393</v>
      </c>
    </row>
    <row r="943" s="2" customFormat="true" ht="12.95" hidden="false" customHeight="true" outlineLevel="0" collapsed="false">
      <c r="A943" s="49" t="n">
        <v>2</v>
      </c>
      <c r="B943" s="50" t="n">
        <v>38</v>
      </c>
      <c r="C943" s="50" t="n">
        <v>2</v>
      </c>
      <c r="D943" s="50" t="n">
        <v>0</v>
      </c>
      <c r="E943" s="50" t="n">
        <v>3</v>
      </c>
      <c r="F943" s="50" t="n">
        <v>4</v>
      </c>
      <c r="G943" s="50" t="n">
        <v>207</v>
      </c>
      <c r="H943" s="50" t="n">
        <v>25</v>
      </c>
      <c r="I943" s="50" t="n">
        <v>223</v>
      </c>
      <c r="J943" s="50"/>
      <c r="K943" s="50"/>
      <c r="L943" s="50"/>
      <c r="M943" s="50" t="n">
        <v>44</v>
      </c>
      <c r="N943" s="50" t="n">
        <v>213</v>
      </c>
      <c r="O943" s="51" t="n">
        <v>69</v>
      </c>
      <c r="P943" s="51" t="n">
        <v>79</v>
      </c>
      <c r="Q943" s="51" t="n">
        <v>75</v>
      </c>
      <c r="R943" s="63" t="n">
        <v>30</v>
      </c>
      <c r="S943" s="50" t="n">
        <v>894</v>
      </c>
      <c r="T943" s="50" t="n">
        <v>312</v>
      </c>
      <c r="U943" s="52" t="n">
        <f aca="false">IF(T943&lt;&gt;0,T943/S943,"")</f>
        <v>0.348993288590604</v>
      </c>
    </row>
    <row r="944" s="2" customFormat="true" ht="12.95" hidden="false" customHeight="true" outlineLevel="0" collapsed="false">
      <c r="A944" s="49" t="n">
        <v>3</v>
      </c>
      <c r="B944" s="50" t="n">
        <v>34</v>
      </c>
      <c r="C944" s="50" t="n">
        <v>0</v>
      </c>
      <c r="D944" s="50" t="n">
        <v>1</v>
      </c>
      <c r="E944" s="50" t="n">
        <v>1</v>
      </c>
      <c r="F944" s="50" t="n">
        <v>4</v>
      </c>
      <c r="G944" s="50" t="n">
        <v>236</v>
      </c>
      <c r="H944" s="50" t="n">
        <v>31</v>
      </c>
      <c r="I944" s="50" t="n">
        <v>254</v>
      </c>
      <c r="J944" s="50"/>
      <c r="K944" s="50"/>
      <c r="L944" s="50"/>
      <c r="M944" s="50" t="n">
        <v>34</v>
      </c>
      <c r="N944" s="50" t="n">
        <v>247</v>
      </c>
      <c r="O944" s="51" t="n">
        <v>91</v>
      </c>
      <c r="P944" s="51" t="n">
        <v>96</v>
      </c>
      <c r="Q944" s="51" t="n">
        <v>102</v>
      </c>
      <c r="R944" s="63" t="n">
        <v>29</v>
      </c>
      <c r="S944" s="50" t="n">
        <v>948</v>
      </c>
      <c r="T944" s="50" t="n">
        <v>328</v>
      </c>
      <c r="U944" s="52" t="n">
        <f aca="false">IF(T944&lt;&gt;0,T944/S944,"")</f>
        <v>0.345991561181435</v>
      </c>
    </row>
    <row r="945" s="2" customFormat="true" ht="12.95" hidden="false" customHeight="true" outlineLevel="0" collapsed="false">
      <c r="A945" s="49" t="n">
        <v>4</v>
      </c>
      <c r="B945" s="50" t="n">
        <v>9</v>
      </c>
      <c r="C945" s="50" t="n">
        <v>0</v>
      </c>
      <c r="D945" s="50" t="n">
        <v>0</v>
      </c>
      <c r="E945" s="50" t="n">
        <v>1</v>
      </c>
      <c r="F945" s="50" t="n">
        <v>2</v>
      </c>
      <c r="G945" s="50" t="n">
        <v>92</v>
      </c>
      <c r="H945" s="50" t="n">
        <v>2</v>
      </c>
      <c r="I945" s="50" t="n">
        <v>91</v>
      </c>
      <c r="J945" s="50"/>
      <c r="K945" s="50"/>
      <c r="L945" s="50"/>
      <c r="M945" s="50" t="n">
        <v>11</v>
      </c>
      <c r="N945" s="50" t="n">
        <v>86</v>
      </c>
      <c r="O945" s="51" t="n">
        <v>39</v>
      </c>
      <c r="P945" s="51" t="n">
        <v>39</v>
      </c>
      <c r="Q945" s="51" t="n">
        <v>37</v>
      </c>
      <c r="R945" s="63" t="n">
        <v>5</v>
      </c>
      <c r="S945" s="50" t="n">
        <v>372</v>
      </c>
      <c r="T945" s="50" t="n">
        <v>109</v>
      </c>
      <c r="U945" s="52" t="n">
        <f aca="false">IF(T945&lt;&gt;0,T945/S945,"")</f>
        <v>0.293010752688172</v>
      </c>
    </row>
    <row r="946" s="2" customFormat="true" ht="12.95" hidden="false" customHeight="true" outlineLevel="0" collapsed="false">
      <c r="A946" s="49" t="n">
        <v>5</v>
      </c>
      <c r="B946" s="50" t="n">
        <v>1</v>
      </c>
      <c r="C946" s="50" t="n">
        <v>0</v>
      </c>
      <c r="D946" s="50" t="n">
        <v>0</v>
      </c>
      <c r="E946" s="50" t="n">
        <v>0</v>
      </c>
      <c r="F946" s="50" t="n">
        <v>0</v>
      </c>
      <c r="G946" s="50" t="n">
        <v>46</v>
      </c>
      <c r="H946" s="50" t="n">
        <v>0</v>
      </c>
      <c r="I946" s="50" t="n">
        <v>47</v>
      </c>
      <c r="J946" s="50"/>
      <c r="K946" s="50"/>
      <c r="L946" s="50"/>
      <c r="M946" s="50" t="n">
        <v>1</v>
      </c>
      <c r="N946" s="50" t="n">
        <v>44</v>
      </c>
      <c r="O946" s="51" t="n">
        <v>30</v>
      </c>
      <c r="P946" s="51" t="n">
        <v>30</v>
      </c>
      <c r="Q946" s="51" t="n">
        <v>31</v>
      </c>
      <c r="R946" s="63" t="n">
        <v>2</v>
      </c>
      <c r="S946" s="50" t="n">
        <v>102</v>
      </c>
      <c r="T946" s="50" t="n">
        <v>49</v>
      </c>
      <c r="U946" s="52" t="n">
        <f aca="false">IF(T946&lt;&gt;0,T946/S946,"")</f>
        <v>0.480392156862745</v>
      </c>
    </row>
    <row r="947" s="2" customFormat="true" ht="12.95" hidden="false" customHeight="true" outlineLevel="0" collapsed="false">
      <c r="A947" s="49" t="n">
        <v>6</v>
      </c>
      <c r="B947" s="50" t="n">
        <v>4</v>
      </c>
      <c r="C947" s="50" t="n">
        <v>0</v>
      </c>
      <c r="D947" s="50" t="n">
        <v>0</v>
      </c>
      <c r="E947" s="50" t="n">
        <v>1</v>
      </c>
      <c r="F947" s="50" t="n">
        <v>0</v>
      </c>
      <c r="G947" s="50" t="n">
        <v>35</v>
      </c>
      <c r="H947" s="50" t="n">
        <v>6</v>
      </c>
      <c r="I947" s="50" t="n">
        <v>39</v>
      </c>
      <c r="J947" s="50"/>
      <c r="K947" s="50"/>
      <c r="L947" s="50"/>
      <c r="M947" s="50" t="n">
        <v>4</v>
      </c>
      <c r="N947" s="50" t="n">
        <v>38</v>
      </c>
      <c r="O947" s="51" t="n">
        <v>30</v>
      </c>
      <c r="P947" s="51" t="n">
        <v>35</v>
      </c>
      <c r="Q947" s="51" t="n">
        <v>31</v>
      </c>
      <c r="R947" s="63" t="n">
        <v>3</v>
      </c>
      <c r="S947" s="50" t="n">
        <v>353</v>
      </c>
      <c r="T947" s="50" t="n">
        <v>47</v>
      </c>
      <c r="U947" s="52" t="n">
        <f aca="false">IF(T947&lt;&gt;0,T947/S947,"")</f>
        <v>0.13314447592068</v>
      </c>
    </row>
    <row r="948" s="2" customFormat="true" ht="12.95" hidden="false" customHeight="true" outlineLevel="0" collapsed="false">
      <c r="A948" s="92" t="s">
        <v>166</v>
      </c>
      <c r="B948" s="50" t="n">
        <v>13</v>
      </c>
      <c r="C948" s="50" t="n">
        <v>2</v>
      </c>
      <c r="D948" s="50" t="n">
        <v>1</v>
      </c>
      <c r="E948" s="50" t="n">
        <v>2</v>
      </c>
      <c r="F948" s="50" t="n">
        <v>0</v>
      </c>
      <c r="G948" s="50" t="n">
        <v>33</v>
      </c>
      <c r="H948" s="50" t="n">
        <v>9</v>
      </c>
      <c r="I948" s="50" t="n">
        <v>39</v>
      </c>
      <c r="J948" s="50"/>
      <c r="K948" s="50"/>
      <c r="L948" s="50"/>
      <c r="M948" s="50" t="n">
        <v>17</v>
      </c>
      <c r="N948" s="50" t="n">
        <v>36</v>
      </c>
      <c r="O948" s="51" t="n">
        <v>30</v>
      </c>
      <c r="P948" s="51" t="n">
        <v>30</v>
      </c>
      <c r="Q948" s="51" t="n">
        <v>34</v>
      </c>
      <c r="R948" s="74"/>
      <c r="S948" s="46"/>
      <c r="T948" s="50" t="n">
        <v>73</v>
      </c>
      <c r="U948" s="48"/>
    </row>
    <row r="949" s="56" customFormat="true" ht="12.95" hidden="false" customHeight="true" outlineLevel="0" collapsed="false">
      <c r="A949" s="93" t="s">
        <v>583</v>
      </c>
      <c r="B949" s="54" t="n">
        <f aca="false">SUM(B942:B948)</f>
        <v>130</v>
      </c>
      <c r="C949" s="54" t="n">
        <f aca="false">SUM(C942:C948)</f>
        <v>4</v>
      </c>
      <c r="D949" s="54" t="n">
        <f aca="false">SUM(D942:D948)</f>
        <v>2</v>
      </c>
      <c r="E949" s="54" t="n">
        <f aca="false">SUM(E942:E948)</f>
        <v>10</v>
      </c>
      <c r="F949" s="54" t="n">
        <f aca="false">SUM(F942:F948)</f>
        <v>12</v>
      </c>
      <c r="G949" s="54" t="n">
        <f aca="false">SUM(G942:G948)</f>
        <v>836</v>
      </c>
      <c r="H949" s="54" t="n">
        <f aca="false">SUM(H942:H948)</f>
        <v>101</v>
      </c>
      <c r="I949" s="54" t="n">
        <f aca="false">SUM(I942:I948)</f>
        <v>905</v>
      </c>
      <c r="J949" s="54" t="n">
        <f aca="false">SUM(J942:J948)</f>
        <v>0</v>
      </c>
      <c r="K949" s="54" t="n">
        <f aca="false">SUM(K942:K948)</f>
        <v>0</v>
      </c>
      <c r="L949" s="54" t="n">
        <f aca="false">SUM(L942:L948)</f>
        <v>0</v>
      </c>
      <c r="M949" s="54" t="n">
        <f aca="false">SUM(M942:M948)</f>
        <v>146</v>
      </c>
      <c r="N949" s="54" t="n">
        <f aca="false">SUM(N942:N948)</f>
        <v>873</v>
      </c>
      <c r="O949" s="54" t="n">
        <f aca="false">SUM(O942:O948)</f>
        <v>424</v>
      </c>
      <c r="P949" s="54" t="n">
        <f aca="false">SUM(P942:P948)</f>
        <v>438</v>
      </c>
      <c r="Q949" s="54" t="n">
        <f aca="false">SUM(Q942:Q948)</f>
        <v>445</v>
      </c>
      <c r="R949" s="54" t="n">
        <f aca="false">SUM(R942:R948)</f>
        <v>91</v>
      </c>
      <c r="S949" s="54" t="n">
        <f aca="false">SUM(S942:S948)</f>
        <v>3443</v>
      </c>
      <c r="T949" s="54" t="n">
        <f aca="false">SUM(T942:T948)</f>
        <v>1213</v>
      </c>
      <c r="U949" s="55" t="n">
        <f aca="false">IF(T949&lt;&gt;0,T949/S949,"")</f>
        <v>0.352309032820215</v>
      </c>
    </row>
    <row r="950" s="2" customFormat="true" ht="12.95" hidden="false" customHeight="true" outlineLevel="0" collapsed="false">
      <c r="A950" s="3"/>
      <c r="R950" s="57"/>
      <c r="S950" s="57"/>
      <c r="T950" s="57"/>
      <c r="U950" s="58"/>
    </row>
    <row r="951" s="2" customFormat="true" ht="12.95" hidden="false" customHeight="true" outlineLevel="0" collapsed="false">
      <c r="A951" s="41" t="s">
        <v>584</v>
      </c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60"/>
    </row>
    <row r="952" s="2" customFormat="true" ht="12.95" hidden="false" customHeight="true" outlineLevel="0" collapsed="false">
      <c r="A952" s="49" t="s">
        <v>585</v>
      </c>
      <c r="B952" s="63" t="n">
        <v>38</v>
      </c>
      <c r="C952" s="63" t="n">
        <v>5</v>
      </c>
      <c r="D952" s="63" t="n">
        <v>1</v>
      </c>
      <c r="E952" s="63" t="n">
        <v>2</v>
      </c>
      <c r="F952" s="63" t="n">
        <v>10</v>
      </c>
      <c r="G952" s="63" t="n">
        <v>15</v>
      </c>
      <c r="H952" s="63" t="n">
        <v>0</v>
      </c>
      <c r="I952" s="63" t="n">
        <v>14</v>
      </c>
      <c r="J952" s="63" t="n">
        <v>42</v>
      </c>
      <c r="K952" s="63" t="n">
        <v>7</v>
      </c>
      <c r="L952" s="63" t="n">
        <v>6</v>
      </c>
      <c r="M952" s="63"/>
      <c r="N952" s="63"/>
      <c r="O952" s="91" t="n">
        <v>41</v>
      </c>
      <c r="P952" s="91" t="n">
        <v>33</v>
      </c>
      <c r="Q952" s="91" t="n">
        <v>45</v>
      </c>
      <c r="R952" s="61" t="n">
        <v>7</v>
      </c>
      <c r="S952" s="61" t="n">
        <v>158</v>
      </c>
      <c r="T952" s="61" t="n">
        <v>79</v>
      </c>
      <c r="U952" s="62" t="n">
        <f aca="false">IF(T952&lt;&gt;0,T952/S952,"")</f>
        <v>0.5</v>
      </c>
    </row>
    <row r="953" s="2" customFormat="true" ht="12.95" hidden="false" customHeight="true" outlineLevel="0" collapsed="false">
      <c r="A953" s="49" t="s">
        <v>586</v>
      </c>
      <c r="B953" s="63" t="n">
        <v>130</v>
      </c>
      <c r="C953" s="63" t="n">
        <v>1</v>
      </c>
      <c r="D953" s="63" t="n">
        <v>6</v>
      </c>
      <c r="E953" s="63" t="n">
        <v>5</v>
      </c>
      <c r="F953" s="63" t="n">
        <v>32</v>
      </c>
      <c r="G953" s="63" t="n">
        <v>23</v>
      </c>
      <c r="H953" s="63" t="n">
        <v>2</v>
      </c>
      <c r="I953" s="63" t="n">
        <v>24</v>
      </c>
      <c r="J953" s="63" t="n">
        <v>143</v>
      </c>
      <c r="K953" s="63" t="n">
        <v>19</v>
      </c>
      <c r="L953" s="63" t="n">
        <v>4</v>
      </c>
      <c r="M953" s="63"/>
      <c r="N953" s="63"/>
      <c r="O953" s="91" t="n">
        <v>137</v>
      </c>
      <c r="P953" s="91" t="n">
        <v>120</v>
      </c>
      <c r="Q953" s="91" t="n">
        <v>153</v>
      </c>
      <c r="R953" s="61" t="n">
        <v>7</v>
      </c>
      <c r="S953" s="61" t="n">
        <v>430</v>
      </c>
      <c r="T953" s="61" t="n">
        <v>237</v>
      </c>
      <c r="U953" s="62" t="n">
        <f aca="false">IF(T953&lt;&gt;0,T953/S953,"")</f>
        <v>0.551162790697674</v>
      </c>
    </row>
    <row r="954" s="2" customFormat="true" ht="12.95" hidden="false" customHeight="true" outlineLevel="0" collapsed="false">
      <c r="A954" s="49" t="s">
        <v>587</v>
      </c>
      <c r="B954" s="63" t="n">
        <v>80</v>
      </c>
      <c r="C954" s="63" t="n">
        <v>3</v>
      </c>
      <c r="D954" s="63" t="n">
        <v>3</v>
      </c>
      <c r="E954" s="63" t="n">
        <v>1</v>
      </c>
      <c r="F954" s="63" t="n">
        <v>30</v>
      </c>
      <c r="G954" s="63" t="n">
        <v>19</v>
      </c>
      <c r="H954" s="63" t="n">
        <v>0</v>
      </c>
      <c r="I954" s="63" t="n">
        <v>18</v>
      </c>
      <c r="J954" s="63" t="n">
        <v>97</v>
      </c>
      <c r="K954" s="63" t="n">
        <v>14</v>
      </c>
      <c r="L954" s="63" t="n">
        <v>4</v>
      </c>
      <c r="M954" s="63"/>
      <c r="N954" s="63"/>
      <c r="O954" s="91" t="n">
        <v>97</v>
      </c>
      <c r="P954" s="91" t="n">
        <v>91</v>
      </c>
      <c r="Q954" s="91" t="n">
        <v>106</v>
      </c>
      <c r="R954" s="61" t="n">
        <v>16</v>
      </c>
      <c r="S954" s="61" t="n">
        <v>418</v>
      </c>
      <c r="T954" s="61" t="n">
        <v>166</v>
      </c>
      <c r="U954" s="62" t="n">
        <f aca="false">IF(T954&lt;&gt;0,T954/S954,"")</f>
        <v>0.397129186602871</v>
      </c>
    </row>
    <row r="955" s="2" customFormat="true" ht="12.95" hidden="false" customHeight="true" outlineLevel="0" collapsed="false">
      <c r="A955" s="49" t="s">
        <v>588</v>
      </c>
      <c r="B955" s="63" t="n">
        <v>43</v>
      </c>
      <c r="C955" s="63" t="n">
        <v>4</v>
      </c>
      <c r="D955" s="63" t="n">
        <v>3</v>
      </c>
      <c r="E955" s="63" t="n">
        <v>5</v>
      </c>
      <c r="F955" s="63" t="n">
        <v>34</v>
      </c>
      <c r="G955" s="63" t="n">
        <v>25</v>
      </c>
      <c r="H955" s="63" t="n">
        <v>1</v>
      </c>
      <c r="I955" s="63" t="n">
        <v>25</v>
      </c>
      <c r="J955" s="63" t="n">
        <v>61</v>
      </c>
      <c r="K955" s="63" t="n">
        <v>17</v>
      </c>
      <c r="L955" s="63" t="n">
        <v>6</v>
      </c>
      <c r="M955" s="63"/>
      <c r="N955" s="63"/>
      <c r="O955" s="91" t="n">
        <v>82</v>
      </c>
      <c r="P955" s="91" t="n">
        <v>80</v>
      </c>
      <c r="Q955" s="91" t="n">
        <v>92</v>
      </c>
      <c r="R955" s="61" t="n">
        <v>8</v>
      </c>
      <c r="S955" s="61" t="n">
        <v>353</v>
      </c>
      <c r="T955" s="61" t="n">
        <v>146</v>
      </c>
      <c r="U955" s="62" t="n">
        <f aca="false">IF(T955&lt;&gt;0,T955/S955,"")</f>
        <v>0.413597733711048</v>
      </c>
    </row>
    <row r="956" s="2" customFormat="true" ht="12.95" hidden="false" customHeight="true" outlineLevel="0" collapsed="false">
      <c r="A956" s="49" t="s">
        <v>589</v>
      </c>
      <c r="B956" s="63" t="n">
        <v>82</v>
      </c>
      <c r="C956" s="63" t="n">
        <v>2</v>
      </c>
      <c r="D956" s="63" t="n">
        <v>4</v>
      </c>
      <c r="E956" s="63" t="n">
        <v>7</v>
      </c>
      <c r="F956" s="63" t="n">
        <v>16</v>
      </c>
      <c r="G956" s="63" t="n">
        <v>23</v>
      </c>
      <c r="H956" s="63" t="n">
        <v>1</v>
      </c>
      <c r="I956" s="63" t="n">
        <v>20</v>
      </c>
      <c r="J956" s="63" t="n">
        <v>77</v>
      </c>
      <c r="K956" s="63" t="n">
        <v>17</v>
      </c>
      <c r="L956" s="63" t="n">
        <v>3</v>
      </c>
      <c r="M956" s="63"/>
      <c r="N956" s="63"/>
      <c r="O956" s="91" t="n">
        <v>94</v>
      </c>
      <c r="P956" s="91" t="n">
        <v>95</v>
      </c>
      <c r="Q956" s="91" t="n">
        <v>104</v>
      </c>
      <c r="R956" s="61" t="n">
        <v>15</v>
      </c>
      <c r="S956" s="61" t="n">
        <v>351</v>
      </c>
      <c r="T956" s="61" t="n">
        <v>169</v>
      </c>
      <c r="U956" s="62" t="n">
        <f aca="false">IF(T956&lt;&gt;0,T956/S956,"")</f>
        <v>0.481481481481481</v>
      </c>
    </row>
    <row r="957" s="2" customFormat="true" ht="12.95" hidden="false" customHeight="true" outlineLevel="0" collapsed="false">
      <c r="A957" s="49" t="s">
        <v>590</v>
      </c>
      <c r="B957" s="63" t="n">
        <v>107</v>
      </c>
      <c r="C957" s="63" t="n">
        <v>4</v>
      </c>
      <c r="D957" s="63" t="n">
        <v>5</v>
      </c>
      <c r="E957" s="63" t="n">
        <v>7</v>
      </c>
      <c r="F957" s="63" t="n">
        <v>58</v>
      </c>
      <c r="G957" s="63" t="n">
        <v>36</v>
      </c>
      <c r="H957" s="63" t="n">
        <v>7</v>
      </c>
      <c r="I957" s="63" t="n">
        <v>41</v>
      </c>
      <c r="J957" s="63" t="n">
        <v>141</v>
      </c>
      <c r="K957" s="63" t="n">
        <v>26</v>
      </c>
      <c r="L957" s="63" t="n">
        <v>15</v>
      </c>
      <c r="M957" s="63"/>
      <c r="N957" s="63"/>
      <c r="O957" s="91" t="n">
        <v>146</v>
      </c>
      <c r="P957" s="91" t="n">
        <v>130</v>
      </c>
      <c r="Q957" s="91" t="n">
        <v>166</v>
      </c>
      <c r="R957" s="61" t="n">
        <v>16</v>
      </c>
      <c r="S957" s="61" t="n">
        <v>524</v>
      </c>
      <c r="T957" s="61" t="n">
        <v>261</v>
      </c>
      <c r="U957" s="62" t="n">
        <f aca="false">IF(T957&lt;&gt;0,T957/S957,"")</f>
        <v>0.498091603053435</v>
      </c>
    </row>
    <row r="958" s="2" customFormat="true" ht="12.95" hidden="false" customHeight="true" outlineLevel="0" collapsed="false">
      <c r="A958" s="49" t="s">
        <v>591</v>
      </c>
      <c r="B958" s="63" t="n">
        <v>112</v>
      </c>
      <c r="C958" s="63" t="n">
        <v>8</v>
      </c>
      <c r="D958" s="63" t="n">
        <v>3</v>
      </c>
      <c r="E958" s="63" t="n">
        <v>8</v>
      </c>
      <c r="F958" s="63" t="n">
        <v>44</v>
      </c>
      <c r="G958" s="63" t="n">
        <v>53</v>
      </c>
      <c r="H958" s="63" t="n">
        <v>2</v>
      </c>
      <c r="I958" s="63" t="n">
        <v>52</v>
      </c>
      <c r="J958" s="63" t="n">
        <v>148</v>
      </c>
      <c r="K958" s="63" t="n">
        <v>39</v>
      </c>
      <c r="L958" s="63" t="n">
        <v>9</v>
      </c>
      <c r="M958" s="63"/>
      <c r="N958" s="63"/>
      <c r="O958" s="91" t="n">
        <v>175</v>
      </c>
      <c r="P958" s="91" t="n">
        <v>166</v>
      </c>
      <c r="Q958" s="91" t="n">
        <v>203</v>
      </c>
      <c r="R958" s="61" t="n">
        <v>7</v>
      </c>
      <c r="S958" s="61" t="n">
        <v>613</v>
      </c>
      <c r="T958" s="61" t="n">
        <v>271</v>
      </c>
      <c r="U958" s="62" t="n">
        <f aca="false">IF(T958&lt;&gt;0,T958/S958,"")</f>
        <v>0.442088091353997</v>
      </c>
    </row>
    <row r="959" s="2" customFormat="true" ht="12.95" hidden="false" customHeight="true" outlineLevel="0" collapsed="false">
      <c r="A959" s="49" t="s">
        <v>592</v>
      </c>
      <c r="B959" s="63" t="n">
        <v>47</v>
      </c>
      <c r="C959" s="63" t="n">
        <v>1</v>
      </c>
      <c r="D959" s="63" t="n">
        <v>3</v>
      </c>
      <c r="E959" s="63" t="n">
        <v>6</v>
      </c>
      <c r="F959" s="63" t="n">
        <v>38</v>
      </c>
      <c r="G959" s="63" t="n">
        <v>21</v>
      </c>
      <c r="H959" s="63" t="n">
        <v>2</v>
      </c>
      <c r="I959" s="63" t="n">
        <v>20</v>
      </c>
      <c r="J959" s="63" t="n">
        <v>86</v>
      </c>
      <c r="K959" s="63" t="n">
        <v>16</v>
      </c>
      <c r="L959" s="63" t="n">
        <v>5</v>
      </c>
      <c r="M959" s="63"/>
      <c r="N959" s="63"/>
      <c r="O959" s="91" t="n">
        <v>80</v>
      </c>
      <c r="P959" s="91" t="n">
        <v>66</v>
      </c>
      <c r="Q959" s="91" t="n">
        <v>91</v>
      </c>
      <c r="R959" s="61" t="n">
        <v>10</v>
      </c>
      <c r="S959" s="61" t="n">
        <v>324</v>
      </c>
      <c r="T959" s="61" t="n">
        <v>144</v>
      </c>
      <c r="U959" s="62" t="n">
        <f aca="false">IF(T959&lt;&gt;0,T959/S959,"")</f>
        <v>0.444444444444444</v>
      </c>
    </row>
    <row r="960" s="2" customFormat="true" ht="12.95" hidden="false" customHeight="true" outlineLevel="0" collapsed="false">
      <c r="A960" s="49" t="s">
        <v>593</v>
      </c>
      <c r="B960" s="63" t="n">
        <v>123</v>
      </c>
      <c r="C960" s="63" t="n">
        <v>6</v>
      </c>
      <c r="D960" s="63" t="n">
        <v>2</v>
      </c>
      <c r="E960" s="63" t="n">
        <v>6</v>
      </c>
      <c r="F960" s="63" t="n">
        <v>63</v>
      </c>
      <c r="G960" s="63" t="n">
        <v>29</v>
      </c>
      <c r="H960" s="63" t="n">
        <v>4</v>
      </c>
      <c r="I960" s="63" t="n">
        <v>32</v>
      </c>
      <c r="J960" s="63" t="n">
        <v>149</v>
      </c>
      <c r="K960" s="63" t="n">
        <v>25</v>
      </c>
      <c r="L960" s="63" t="n">
        <v>5</v>
      </c>
      <c r="M960" s="63"/>
      <c r="N960" s="63"/>
      <c r="O960" s="91" t="n">
        <v>159</v>
      </c>
      <c r="P960" s="91" t="n">
        <v>151</v>
      </c>
      <c r="Q960" s="91" t="n">
        <v>182</v>
      </c>
      <c r="R960" s="61" t="n">
        <v>20</v>
      </c>
      <c r="S960" s="61" t="n">
        <v>591</v>
      </c>
      <c r="T960" s="61" t="n">
        <v>277</v>
      </c>
      <c r="U960" s="62" t="n">
        <f aca="false">IF(T960&lt;&gt;0,T960/S960,"")</f>
        <v>0.468697123519459</v>
      </c>
    </row>
    <row r="961" s="2" customFormat="true" ht="12.95" hidden="false" customHeight="true" outlineLevel="0" collapsed="false">
      <c r="A961" s="49" t="s">
        <v>594</v>
      </c>
      <c r="B961" s="63" t="n">
        <v>75</v>
      </c>
      <c r="C961" s="63" t="n">
        <v>3</v>
      </c>
      <c r="D961" s="63" t="n">
        <v>5</v>
      </c>
      <c r="E961" s="63" t="n">
        <v>1</v>
      </c>
      <c r="F961" s="63" t="n">
        <v>23</v>
      </c>
      <c r="G961" s="63" t="n">
        <v>10</v>
      </c>
      <c r="H961" s="63" t="n">
        <v>0</v>
      </c>
      <c r="I961" s="63" t="n">
        <v>11</v>
      </c>
      <c r="J961" s="63" t="n">
        <v>88</v>
      </c>
      <c r="K961" s="63" t="n">
        <v>6</v>
      </c>
      <c r="L961" s="63" t="n">
        <v>3</v>
      </c>
      <c r="M961" s="63"/>
      <c r="N961" s="63"/>
      <c r="O961" s="91" t="n">
        <v>84</v>
      </c>
      <c r="P961" s="91" t="n">
        <v>75</v>
      </c>
      <c r="Q961" s="91" t="n">
        <v>88</v>
      </c>
      <c r="R961" s="61" t="n">
        <v>14</v>
      </c>
      <c r="S961" s="61" t="n">
        <v>333</v>
      </c>
      <c r="T961" s="61" t="n">
        <v>137</v>
      </c>
      <c r="U961" s="62" t="n">
        <f aca="false">IF(T961&lt;&gt;0,T961/S961,"")</f>
        <v>0.411411411411411</v>
      </c>
    </row>
    <row r="962" s="2" customFormat="true" ht="12.95" hidden="false" customHeight="true" outlineLevel="0" collapsed="false">
      <c r="A962" s="49" t="s">
        <v>595</v>
      </c>
      <c r="B962" s="63" t="n">
        <v>15</v>
      </c>
      <c r="C962" s="63" t="n">
        <v>3</v>
      </c>
      <c r="D962" s="63" t="n">
        <v>0</v>
      </c>
      <c r="E962" s="63" t="n">
        <v>1</v>
      </c>
      <c r="F962" s="63" t="n">
        <v>4</v>
      </c>
      <c r="G962" s="63" t="n">
        <v>9</v>
      </c>
      <c r="H962" s="63" t="n">
        <v>0</v>
      </c>
      <c r="I962" s="63" t="n">
        <v>8</v>
      </c>
      <c r="J962" s="63" t="n">
        <v>20</v>
      </c>
      <c r="K962" s="63" t="n">
        <v>4</v>
      </c>
      <c r="L962" s="63" t="n">
        <v>3</v>
      </c>
      <c r="M962" s="63"/>
      <c r="N962" s="63"/>
      <c r="O962" s="91" t="n">
        <v>21</v>
      </c>
      <c r="P962" s="91" t="n">
        <v>22</v>
      </c>
      <c r="Q962" s="91" t="n">
        <v>28</v>
      </c>
      <c r="R962" s="61" t="n">
        <v>3</v>
      </c>
      <c r="S962" s="61" t="n">
        <v>106</v>
      </c>
      <c r="T962" s="61" t="n">
        <v>42</v>
      </c>
      <c r="U962" s="62" t="n">
        <f aca="false">IF(T962&lt;&gt;0,T962/S962,"")</f>
        <v>0.39622641509434</v>
      </c>
    </row>
    <row r="963" s="2" customFormat="true" ht="12.95" hidden="false" customHeight="true" outlineLevel="0" collapsed="false">
      <c r="A963" s="49" t="s">
        <v>596</v>
      </c>
      <c r="B963" s="63" t="n">
        <v>70</v>
      </c>
      <c r="C963" s="63" t="n">
        <v>4</v>
      </c>
      <c r="D963" s="63" t="n">
        <v>2</v>
      </c>
      <c r="E963" s="63" t="n">
        <v>6</v>
      </c>
      <c r="F963" s="63" t="n">
        <v>19</v>
      </c>
      <c r="G963" s="63" t="n">
        <v>14</v>
      </c>
      <c r="H963" s="63" t="n">
        <v>0</v>
      </c>
      <c r="I963" s="63" t="n">
        <v>13</v>
      </c>
      <c r="J963" s="63" t="n">
        <v>88</v>
      </c>
      <c r="K963" s="63" t="n">
        <v>8</v>
      </c>
      <c r="L963" s="63" t="n">
        <v>3</v>
      </c>
      <c r="M963" s="63"/>
      <c r="N963" s="63"/>
      <c r="O963" s="91" t="n">
        <v>87</v>
      </c>
      <c r="P963" s="91" t="n">
        <v>86</v>
      </c>
      <c r="Q963" s="91" t="n">
        <v>100</v>
      </c>
      <c r="R963" s="61" t="n">
        <v>17</v>
      </c>
      <c r="S963" s="61" t="n">
        <v>325</v>
      </c>
      <c r="T963" s="61" t="n">
        <v>144</v>
      </c>
      <c r="U963" s="62" t="n">
        <f aca="false">IF(T963&lt;&gt;0,T963/S963,"")</f>
        <v>0.443076923076923</v>
      </c>
    </row>
    <row r="964" s="2" customFormat="true" ht="12.95" hidden="false" customHeight="true" outlineLevel="0" collapsed="false">
      <c r="A964" s="49" t="s">
        <v>597</v>
      </c>
      <c r="B964" s="63" t="n">
        <v>49</v>
      </c>
      <c r="C964" s="63" t="n">
        <v>4</v>
      </c>
      <c r="D964" s="63" t="n">
        <v>3</v>
      </c>
      <c r="E964" s="63" t="n">
        <v>2</v>
      </c>
      <c r="F964" s="63" t="n">
        <v>23</v>
      </c>
      <c r="G964" s="63" t="n">
        <v>16</v>
      </c>
      <c r="H964" s="63" t="n">
        <v>0</v>
      </c>
      <c r="I964" s="63" t="n">
        <v>16</v>
      </c>
      <c r="J964" s="63" t="n">
        <v>62</v>
      </c>
      <c r="K964" s="63" t="n">
        <v>13</v>
      </c>
      <c r="L964" s="63" t="n">
        <v>2</v>
      </c>
      <c r="M964" s="63"/>
      <c r="N964" s="63"/>
      <c r="O964" s="91" t="n">
        <v>59</v>
      </c>
      <c r="P964" s="91" t="n">
        <v>49</v>
      </c>
      <c r="Q964" s="91" t="n">
        <v>62</v>
      </c>
      <c r="R964" s="61" t="n">
        <v>6</v>
      </c>
      <c r="S964" s="61" t="n">
        <v>290</v>
      </c>
      <c r="T964" s="61" t="n">
        <v>118</v>
      </c>
      <c r="U964" s="62" t="n">
        <f aca="false">IF(T964&lt;&gt;0,T964/S964,"")</f>
        <v>0.406896551724138</v>
      </c>
    </row>
    <row r="965" s="2" customFormat="true" ht="12.95" hidden="false" customHeight="true" outlineLevel="0" collapsed="false">
      <c r="A965" s="49" t="s">
        <v>598</v>
      </c>
      <c r="B965" s="63" t="n">
        <v>142</v>
      </c>
      <c r="C965" s="63" t="n">
        <v>7</v>
      </c>
      <c r="D965" s="63" t="n">
        <v>1</v>
      </c>
      <c r="E965" s="63" t="n">
        <v>13</v>
      </c>
      <c r="F965" s="63" t="n">
        <v>68</v>
      </c>
      <c r="G965" s="63" t="n">
        <v>44</v>
      </c>
      <c r="H965" s="63" t="n">
        <v>3</v>
      </c>
      <c r="I965" s="63" t="n">
        <v>45</v>
      </c>
      <c r="J965" s="63" t="n">
        <v>181</v>
      </c>
      <c r="K965" s="63" t="n">
        <v>31</v>
      </c>
      <c r="L965" s="63" t="n">
        <v>12</v>
      </c>
      <c r="M965" s="63"/>
      <c r="N965" s="63"/>
      <c r="O965" s="91" t="n">
        <v>194</v>
      </c>
      <c r="P965" s="91" t="n">
        <v>192</v>
      </c>
      <c r="Q965" s="91" t="n">
        <v>223</v>
      </c>
      <c r="R965" s="61" t="n">
        <v>25</v>
      </c>
      <c r="S965" s="61" t="n">
        <v>757</v>
      </c>
      <c r="T965" s="61" t="n">
        <v>350</v>
      </c>
      <c r="U965" s="62" t="n">
        <f aca="false">IF(T965&lt;&gt;0,T965/S965,"")</f>
        <v>0.462351387054161</v>
      </c>
    </row>
    <row r="966" s="2" customFormat="true" ht="12.95" hidden="false" customHeight="true" outlineLevel="0" collapsed="false">
      <c r="A966" s="49" t="s">
        <v>599</v>
      </c>
      <c r="B966" s="63" t="n">
        <v>150</v>
      </c>
      <c r="C966" s="63" t="n">
        <v>14</v>
      </c>
      <c r="D966" s="63" t="n">
        <v>6</v>
      </c>
      <c r="E966" s="63" t="n">
        <v>15</v>
      </c>
      <c r="F966" s="63" t="n">
        <v>75</v>
      </c>
      <c r="G966" s="63" t="n">
        <v>63</v>
      </c>
      <c r="H966" s="63" t="n">
        <v>2</v>
      </c>
      <c r="I966" s="63" t="n">
        <v>60</v>
      </c>
      <c r="J966" s="63" t="n">
        <v>192</v>
      </c>
      <c r="K966" s="63" t="n">
        <v>52</v>
      </c>
      <c r="L966" s="63" t="n">
        <v>7</v>
      </c>
      <c r="M966" s="63"/>
      <c r="N966" s="63"/>
      <c r="O966" s="91" t="n">
        <v>216</v>
      </c>
      <c r="P966" s="91" t="n">
        <v>202</v>
      </c>
      <c r="Q966" s="91" t="n">
        <v>254</v>
      </c>
      <c r="R966" s="61" t="n">
        <v>38</v>
      </c>
      <c r="S966" s="61" t="n">
        <v>681</v>
      </c>
      <c r="T966" s="61" t="n">
        <v>382</v>
      </c>
      <c r="U966" s="62" t="n">
        <f aca="false">IF(T966&lt;&gt;0,T966/S966,"")</f>
        <v>0.560939794419971</v>
      </c>
    </row>
    <row r="967" s="2" customFormat="true" ht="12.95" hidden="false" customHeight="true" outlineLevel="0" collapsed="false">
      <c r="A967" s="49" t="s">
        <v>600</v>
      </c>
      <c r="B967" s="63" t="n">
        <v>13</v>
      </c>
      <c r="C967" s="63" t="n">
        <v>2</v>
      </c>
      <c r="D967" s="63" t="n">
        <v>4</v>
      </c>
      <c r="E967" s="63" t="n">
        <v>5</v>
      </c>
      <c r="F967" s="63" t="n">
        <v>4</v>
      </c>
      <c r="G967" s="63" t="n">
        <v>19</v>
      </c>
      <c r="H967" s="63" t="n">
        <v>4</v>
      </c>
      <c r="I967" s="63" t="n">
        <v>21</v>
      </c>
      <c r="J967" s="63" t="n">
        <v>19</v>
      </c>
      <c r="K967" s="63" t="n">
        <v>15</v>
      </c>
      <c r="L967" s="63" t="n">
        <v>6</v>
      </c>
      <c r="M967" s="63"/>
      <c r="N967" s="63"/>
      <c r="O967" s="91" t="n">
        <v>28</v>
      </c>
      <c r="P967" s="91" t="n">
        <v>32</v>
      </c>
      <c r="Q967" s="91" t="n">
        <v>32</v>
      </c>
      <c r="R967" s="61" t="n">
        <v>0</v>
      </c>
      <c r="S967" s="61" t="n">
        <v>114</v>
      </c>
      <c r="T967" s="61" t="n">
        <v>57</v>
      </c>
      <c r="U967" s="62" t="n">
        <f aca="false">IF(T967&lt;&gt;0,T967/S967,"")</f>
        <v>0.5</v>
      </c>
    </row>
    <row r="968" s="2" customFormat="true" ht="12.95" hidden="false" customHeight="true" outlineLevel="0" collapsed="false">
      <c r="A968" s="49" t="s">
        <v>601</v>
      </c>
      <c r="B968" s="63" t="n">
        <v>7</v>
      </c>
      <c r="C968" s="63" t="n">
        <v>0</v>
      </c>
      <c r="D968" s="63" t="n">
        <v>0</v>
      </c>
      <c r="E968" s="63" t="n">
        <v>0</v>
      </c>
      <c r="F968" s="63" t="n">
        <v>9</v>
      </c>
      <c r="G968" s="63" t="n">
        <v>9</v>
      </c>
      <c r="H968" s="63" t="n">
        <v>1</v>
      </c>
      <c r="I968" s="63" t="n">
        <v>10</v>
      </c>
      <c r="J968" s="63" t="n">
        <v>16</v>
      </c>
      <c r="K968" s="63" t="n">
        <v>10</v>
      </c>
      <c r="L968" s="63" t="n">
        <v>0</v>
      </c>
      <c r="M968" s="63"/>
      <c r="N968" s="63"/>
      <c r="O968" s="91" t="n">
        <v>22</v>
      </c>
      <c r="P968" s="91" t="n">
        <v>23</v>
      </c>
      <c r="Q968" s="91" t="n">
        <v>25</v>
      </c>
      <c r="R968" s="61" t="n">
        <v>0</v>
      </c>
      <c r="S968" s="61" t="n">
        <v>67</v>
      </c>
      <c r="T968" s="61" t="n">
        <v>28</v>
      </c>
      <c r="U968" s="62" t="n">
        <f aca="false">IF(T968&lt;&gt;0,T968/S968,"")</f>
        <v>0.417910447761194</v>
      </c>
    </row>
    <row r="969" s="2" customFormat="true" ht="12.95" hidden="false" customHeight="true" outlineLevel="0" collapsed="false">
      <c r="A969" s="49" t="s">
        <v>602</v>
      </c>
      <c r="B969" s="63" t="n">
        <v>11</v>
      </c>
      <c r="C969" s="63" t="n">
        <v>4</v>
      </c>
      <c r="D969" s="63" t="n">
        <v>0</v>
      </c>
      <c r="E969" s="63" t="n">
        <v>0</v>
      </c>
      <c r="F969" s="63" t="n">
        <v>6</v>
      </c>
      <c r="G969" s="63" t="n">
        <v>11</v>
      </c>
      <c r="H969" s="63" t="n">
        <v>0</v>
      </c>
      <c r="I969" s="63" t="n">
        <v>10</v>
      </c>
      <c r="J969" s="63" t="n">
        <v>16</v>
      </c>
      <c r="K969" s="63" t="n">
        <v>10</v>
      </c>
      <c r="L969" s="63" t="n">
        <v>0</v>
      </c>
      <c r="M969" s="63"/>
      <c r="N969" s="63"/>
      <c r="O969" s="91" t="n">
        <v>24</v>
      </c>
      <c r="P969" s="91" t="n">
        <v>23</v>
      </c>
      <c r="Q969" s="91" t="n">
        <v>26</v>
      </c>
      <c r="R969" s="61" t="n">
        <v>0</v>
      </c>
      <c r="S969" s="61" t="n">
        <v>68</v>
      </c>
      <c r="T969" s="61" t="n">
        <v>34</v>
      </c>
      <c r="U969" s="62" t="n">
        <f aca="false">IF(T969&lt;&gt;0,T969/S969,"")</f>
        <v>0.5</v>
      </c>
    </row>
    <row r="970" s="2" customFormat="true" ht="12.95" hidden="false" customHeight="true" outlineLevel="0" collapsed="false">
      <c r="A970" s="49" t="s">
        <v>166</v>
      </c>
      <c r="B970" s="63" t="n">
        <v>64</v>
      </c>
      <c r="C970" s="63" t="n">
        <v>9</v>
      </c>
      <c r="D970" s="63" t="n">
        <v>0</v>
      </c>
      <c r="E970" s="63" t="n">
        <v>4</v>
      </c>
      <c r="F970" s="63" t="n">
        <v>17</v>
      </c>
      <c r="G970" s="63" t="n">
        <v>19</v>
      </c>
      <c r="H970" s="63" t="n">
        <v>2</v>
      </c>
      <c r="I970" s="63" t="n">
        <v>21</v>
      </c>
      <c r="J970" s="63" t="n">
        <v>69</v>
      </c>
      <c r="K970" s="63" t="n">
        <v>16</v>
      </c>
      <c r="L970" s="63" t="n">
        <v>5</v>
      </c>
      <c r="M970" s="63"/>
      <c r="N970" s="63"/>
      <c r="O970" s="91" t="n">
        <v>81</v>
      </c>
      <c r="P970" s="91" t="n">
        <v>76</v>
      </c>
      <c r="Q970" s="91" t="n">
        <v>92</v>
      </c>
      <c r="R970" s="94"/>
      <c r="S970" s="94"/>
      <c r="T970" s="61" t="n">
        <v>143</v>
      </c>
      <c r="U970" s="95"/>
    </row>
    <row r="971" s="56" customFormat="true" ht="12.95" hidden="false" customHeight="true" outlineLevel="0" collapsed="false">
      <c r="A971" s="53" t="s">
        <v>40</v>
      </c>
      <c r="B971" s="54" t="n">
        <f aca="false">SUM(B952:B970)</f>
        <v>1358</v>
      </c>
      <c r="C971" s="54" t="n">
        <f aca="false">SUM(C952:C970)</f>
        <v>84</v>
      </c>
      <c r="D971" s="54" t="n">
        <f aca="false">SUM(D952:D970)</f>
        <v>51</v>
      </c>
      <c r="E971" s="54" t="n">
        <f aca="false">SUM(E952:E970)</f>
        <v>94</v>
      </c>
      <c r="F971" s="54" t="n">
        <f aca="false">SUM(F952:F970)</f>
        <v>573</v>
      </c>
      <c r="G971" s="54" t="n">
        <f aca="false">SUM(G952:G970)</f>
        <v>458</v>
      </c>
      <c r="H971" s="54" t="n">
        <f aca="false">SUM(H952:H970)</f>
        <v>31</v>
      </c>
      <c r="I971" s="54" t="n">
        <f aca="false">SUM(I952:I970)</f>
        <v>461</v>
      </c>
      <c r="J971" s="54" t="n">
        <f aca="false">SUM(J952:J970)</f>
        <v>1695</v>
      </c>
      <c r="K971" s="54" t="n">
        <f aca="false">SUM(K952:K970)</f>
        <v>345</v>
      </c>
      <c r="L971" s="54" t="n">
        <f aca="false">SUM(L952:L970)</f>
        <v>98</v>
      </c>
      <c r="M971" s="54" t="n">
        <f aca="false">SUM(M952:M970)</f>
        <v>0</v>
      </c>
      <c r="N971" s="54" t="n">
        <f aca="false">SUM(N952:N970)</f>
        <v>0</v>
      </c>
      <c r="O971" s="54" t="n">
        <f aca="false">SUM(O952:O970)</f>
        <v>1827</v>
      </c>
      <c r="P971" s="54" t="n">
        <f aca="false">SUM(P952:P970)</f>
        <v>1712</v>
      </c>
      <c r="Q971" s="54" t="n">
        <f aca="false">SUM(Q952:Q970)</f>
        <v>2072</v>
      </c>
      <c r="R971" s="54" t="n">
        <f aca="false">SUM(R952:R970)</f>
        <v>209</v>
      </c>
      <c r="S971" s="54" t="n">
        <f aca="false">SUM(S952:S970)</f>
        <v>6503</v>
      </c>
      <c r="T971" s="54" t="n">
        <f aca="false">SUM(T952:T970)</f>
        <v>3185</v>
      </c>
      <c r="U971" s="55" t="n">
        <f aca="false">IF(T971&lt;&gt;0,T971/S971,"")</f>
        <v>0.489773950484392</v>
      </c>
    </row>
    <row r="972" s="2" customFormat="true" ht="12.95" hidden="false" customHeight="true" outlineLevel="0" collapsed="false">
      <c r="A972" s="3"/>
      <c r="R972" s="57"/>
      <c r="S972" s="57"/>
      <c r="T972" s="57"/>
      <c r="U972" s="58"/>
    </row>
    <row r="973" s="2" customFormat="true" ht="12.95" hidden="false" customHeight="true" outlineLevel="0" collapsed="false">
      <c r="A973" s="41" t="s">
        <v>603</v>
      </c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60"/>
    </row>
    <row r="974" s="2" customFormat="true" ht="12.95" hidden="false" customHeight="true" outlineLevel="0" collapsed="false">
      <c r="A974" s="49" t="s">
        <v>604</v>
      </c>
      <c r="B974" s="50" t="n">
        <v>62</v>
      </c>
      <c r="C974" s="50" t="n">
        <v>6</v>
      </c>
      <c r="D974" s="50" t="n">
        <v>0</v>
      </c>
      <c r="E974" s="50" t="n">
        <v>3</v>
      </c>
      <c r="F974" s="50" t="n">
        <v>0</v>
      </c>
      <c r="G974" s="50" t="n">
        <v>204</v>
      </c>
      <c r="H974" s="50" t="n">
        <v>0</v>
      </c>
      <c r="I974" s="50" t="n">
        <v>212</v>
      </c>
      <c r="J974" s="50"/>
      <c r="K974" s="50"/>
      <c r="L974" s="50"/>
      <c r="M974" s="50" t="n">
        <v>58</v>
      </c>
      <c r="N974" s="50" t="n">
        <v>211</v>
      </c>
      <c r="O974" s="51" t="n">
        <v>206</v>
      </c>
      <c r="P974" s="51" t="n">
        <v>195</v>
      </c>
      <c r="Q974" s="51" t="n">
        <v>217</v>
      </c>
      <c r="R974" s="63" t="n">
        <v>21</v>
      </c>
      <c r="S974" s="50" t="n">
        <v>1121</v>
      </c>
      <c r="T974" s="50" t="n">
        <v>321</v>
      </c>
      <c r="U974" s="52" t="n">
        <f aca="false">IF(T974&lt;&gt;0,T974/S974,"")</f>
        <v>0.286351471900089</v>
      </c>
    </row>
    <row r="975" s="2" customFormat="true" ht="12.95" hidden="false" customHeight="true" outlineLevel="0" collapsed="false">
      <c r="A975" s="49" t="s">
        <v>605</v>
      </c>
      <c r="B975" s="50" t="n">
        <v>56</v>
      </c>
      <c r="C975" s="50" t="n">
        <v>4</v>
      </c>
      <c r="D975" s="50" t="n">
        <v>1</v>
      </c>
      <c r="E975" s="50" t="n">
        <v>5</v>
      </c>
      <c r="F975" s="50" t="n">
        <v>0</v>
      </c>
      <c r="G975" s="50" t="n">
        <v>273</v>
      </c>
      <c r="H975" s="50" t="n">
        <v>9</v>
      </c>
      <c r="I975" s="50" t="n">
        <v>281</v>
      </c>
      <c r="J975" s="50"/>
      <c r="K975" s="50"/>
      <c r="L975" s="50"/>
      <c r="M975" s="50" t="n">
        <v>45</v>
      </c>
      <c r="N975" s="50" t="n">
        <v>275</v>
      </c>
      <c r="O975" s="51" t="n">
        <v>276</v>
      </c>
      <c r="P975" s="51" t="n">
        <v>260</v>
      </c>
      <c r="Q975" s="51" t="n">
        <v>279</v>
      </c>
      <c r="R975" s="63" t="n">
        <v>32</v>
      </c>
      <c r="S975" s="50" t="n">
        <v>1230</v>
      </c>
      <c r="T975" s="50" t="n">
        <v>406</v>
      </c>
      <c r="U975" s="52" t="n">
        <f aca="false">IF(T975&lt;&gt;0,T975/S975,"")</f>
        <v>0.330081300813008</v>
      </c>
    </row>
    <row r="976" s="2" customFormat="true" ht="12.95" hidden="false" customHeight="true" outlineLevel="0" collapsed="false">
      <c r="A976" s="49" t="s">
        <v>606</v>
      </c>
      <c r="B976" s="50" t="n">
        <v>96</v>
      </c>
      <c r="C976" s="50" t="n">
        <v>2</v>
      </c>
      <c r="D976" s="50" t="n">
        <v>8</v>
      </c>
      <c r="E976" s="50" t="n">
        <v>1</v>
      </c>
      <c r="F976" s="50" t="n">
        <v>0</v>
      </c>
      <c r="G976" s="50" t="n">
        <v>320</v>
      </c>
      <c r="H976" s="50" t="n">
        <v>0</v>
      </c>
      <c r="I976" s="50" t="n">
        <v>326</v>
      </c>
      <c r="J976" s="50"/>
      <c r="K976" s="50"/>
      <c r="L976" s="50"/>
      <c r="M976" s="50" t="n">
        <v>70</v>
      </c>
      <c r="N976" s="50" t="n">
        <v>313</v>
      </c>
      <c r="O976" s="51" t="n">
        <v>310</v>
      </c>
      <c r="P976" s="51" t="n">
        <v>298</v>
      </c>
      <c r="Q976" s="51" t="n">
        <v>335</v>
      </c>
      <c r="R976" s="63" t="n">
        <v>30</v>
      </c>
      <c r="S976" s="50" t="n">
        <v>1372</v>
      </c>
      <c r="T976" s="50" t="n">
        <v>517</v>
      </c>
      <c r="U976" s="52" t="n">
        <f aca="false">IF(T976&lt;&gt;0,T976/S976,"")</f>
        <v>0.376822157434402</v>
      </c>
    </row>
    <row r="977" s="56" customFormat="true" ht="12.95" hidden="false" customHeight="true" outlineLevel="0" collapsed="false">
      <c r="A977" s="53" t="s">
        <v>40</v>
      </c>
      <c r="B977" s="54" t="n">
        <f aca="false">SUM(B974:B976)</f>
        <v>214</v>
      </c>
      <c r="C977" s="54" t="n">
        <f aca="false">SUM(C974:C976)</f>
        <v>12</v>
      </c>
      <c r="D977" s="54" t="n">
        <f aca="false">SUM(D974:D976)</f>
        <v>9</v>
      </c>
      <c r="E977" s="54" t="n">
        <f aca="false">SUM(E974:E976)</f>
        <v>9</v>
      </c>
      <c r="F977" s="54" t="n">
        <f aca="false">SUM(F974:F976)</f>
        <v>0</v>
      </c>
      <c r="G977" s="54" t="n">
        <f aca="false">SUM(G974:G976)</f>
        <v>797</v>
      </c>
      <c r="H977" s="54" t="n">
        <f aca="false">SUM(H974:H976)</f>
        <v>9</v>
      </c>
      <c r="I977" s="54" t="n">
        <f aca="false">SUM(I974:I976)</f>
        <v>819</v>
      </c>
      <c r="J977" s="54" t="n">
        <f aca="false">SUM(J974:J976)</f>
        <v>0</v>
      </c>
      <c r="K977" s="54" t="n">
        <f aca="false">SUM(K974:K976)</f>
        <v>0</v>
      </c>
      <c r="L977" s="54" t="n">
        <f aca="false">SUM(L974:L976)</f>
        <v>0</v>
      </c>
      <c r="M977" s="54" t="n">
        <f aca="false">SUM(M974:M976)</f>
        <v>173</v>
      </c>
      <c r="N977" s="54" t="n">
        <f aca="false">SUM(N974:N976)</f>
        <v>799</v>
      </c>
      <c r="O977" s="54" t="n">
        <f aca="false">SUM(O974:O976)</f>
        <v>792</v>
      </c>
      <c r="P977" s="54" t="n">
        <f aca="false">SUM(P974:P976)</f>
        <v>753</v>
      </c>
      <c r="Q977" s="54" t="n">
        <f aca="false">SUM(Q974:Q976)</f>
        <v>831</v>
      </c>
      <c r="R977" s="54" t="n">
        <f aca="false">SUM(R974:R976)</f>
        <v>83</v>
      </c>
      <c r="S977" s="54" t="n">
        <f aca="false">SUM(S974:S976)</f>
        <v>3723</v>
      </c>
      <c r="T977" s="54" t="n">
        <f aca="false">SUM(T974:T976)</f>
        <v>1244</v>
      </c>
      <c r="U977" s="55" t="n">
        <f aca="false">IF(T977&lt;&gt;0,T977/S977,"")</f>
        <v>0.334139135106097</v>
      </c>
    </row>
    <row r="978" s="2" customFormat="true" ht="12.95" hidden="false" customHeight="true" outlineLevel="0" collapsed="false">
      <c r="A978" s="3"/>
      <c r="R978" s="57"/>
      <c r="S978" s="57"/>
      <c r="T978" s="57"/>
      <c r="U978" s="58"/>
    </row>
    <row r="979" s="2" customFormat="true" ht="12.95" hidden="false" customHeight="true" outlineLevel="0" collapsed="false">
      <c r="A979" s="41" t="s">
        <v>607</v>
      </c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60"/>
    </row>
    <row r="980" s="2" customFormat="true" ht="12.95" hidden="false" customHeight="true" outlineLevel="0" collapsed="false">
      <c r="A980" s="49" t="s">
        <v>608</v>
      </c>
      <c r="B980" s="50" t="n">
        <v>13</v>
      </c>
      <c r="C980" s="50" t="n">
        <v>0</v>
      </c>
      <c r="D980" s="50" t="n">
        <v>2</v>
      </c>
      <c r="E980" s="50" t="n">
        <v>1</v>
      </c>
      <c r="F980" s="50" t="n">
        <v>0</v>
      </c>
      <c r="G980" s="50" t="n">
        <v>61</v>
      </c>
      <c r="H980" s="50" t="n">
        <v>13</v>
      </c>
      <c r="I980" s="50" t="n">
        <v>75</v>
      </c>
      <c r="J980" s="50"/>
      <c r="K980" s="50"/>
      <c r="L980" s="50"/>
      <c r="M980" s="50" t="n">
        <v>13</v>
      </c>
      <c r="N980" s="50" t="n">
        <v>71</v>
      </c>
      <c r="O980" s="51" t="n">
        <v>52</v>
      </c>
      <c r="P980" s="51" t="n">
        <v>52</v>
      </c>
      <c r="Q980" s="51" t="n">
        <v>43</v>
      </c>
      <c r="R980" s="63" t="n">
        <v>10</v>
      </c>
      <c r="S980" s="50" t="n">
        <v>543</v>
      </c>
      <c r="T980" s="50" t="n">
        <v>115</v>
      </c>
      <c r="U980" s="52" t="n">
        <f aca="false">IF(T980&lt;&gt;0,T980/S980,"")</f>
        <v>0.211786372007366</v>
      </c>
    </row>
    <row r="981" s="2" customFormat="true" ht="12.95" hidden="false" customHeight="true" outlineLevel="0" collapsed="false">
      <c r="A981" s="49" t="s">
        <v>609</v>
      </c>
      <c r="B981" s="50" t="n">
        <v>13</v>
      </c>
      <c r="C981" s="50" t="n">
        <v>2</v>
      </c>
      <c r="D981" s="50" t="n">
        <v>0</v>
      </c>
      <c r="E981" s="50" t="n">
        <v>0</v>
      </c>
      <c r="F981" s="50" t="n">
        <v>0</v>
      </c>
      <c r="G981" s="50" t="n">
        <v>40</v>
      </c>
      <c r="H981" s="50" t="n">
        <v>6</v>
      </c>
      <c r="I981" s="50" t="n">
        <v>44</v>
      </c>
      <c r="J981" s="50"/>
      <c r="K981" s="50"/>
      <c r="L981" s="50"/>
      <c r="M981" s="50" t="n">
        <v>13</v>
      </c>
      <c r="N981" s="50" t="n">
        <v>43</v>
      </c>
      <c r="O981" s="51" t="n">
        <v>36</v>
      </c>
      <c r="P981" s="51" t="n">
        <v>32</v>
      </c>
      <c r="Q981" s="51" t="n">
        <v>29</v>
      </c>
      <c r="R981" s="63" t="n">
        <v>2</v>
      </c>
      <c r="S981" s="50" t="n">
        <v>435</v>
      </c>
      <c r="T981" s="50" t="n">
        <v>68</v>
      </c>
      <c r="U981" s="52" t="n">
        <f aca="false">IF(T981&lt;&gt;0,T981/S981,"")</f>
        <v>0.15632183908046</v>
      </c>
    </row>
    <row r="982" s="2" customFormat="true" ht="12.95" hidden="false" customHeight="true" outlineLevel="0" collapsed="false">
      <c r="A982" s="49" t="s">
        <v>610</v>
      </c>
      <c r="B982" s="50" t="n">
        <v>10</v>
      </c>
      <c r="C982" s="50" t="n">
        <v>1</v>
      </c>
      <c r="D982" s="50" t="n">
        <v>0</v>
      </c>
      <c r="E982" s="50" t="n">
        <v>0</v>
      </c>
      <c r="F982" s="50" t="n">
        <v>0</v>
      </c>
      <c r="G982" s="50" t="n">
        <v>101</v>
      </c>
      <c r="H982" s="50" t="n">
        <v>11</v>
      </c>
      <c r="I982" s="50" t="n">
        <v>112</v>
      </c>
      <c r="J982" s="50"/>
      <c r="K982" s="50"/>
      <c r="L982" s="50"/>
      <c r="M982" s="50" t="n">
        <v>8</v>
      </c>
      <c r="N982" s="50" t="n">
        <v>111</v>
      </c>
      <c r="O982" s="51" t="n">
        <v>72</v>
      </c>
      <c r="P982" s="51" t="n">
        <v>65</v>
      </c>
      <c r="Q982" s="51" t="n">
        <v>66</v>
      </c>
      <c r="R982" s="63" t="n">
        <v>7</v>
      </c>
      <c r="S982" s="50" t="n">
        <v>560</v>
      </c>
      <c r="T982" s="50" t="n">
        <v>138</v>
      </c>
      <c r="U982" s="52" t="n">
        <f aca="false">IF(T982&lt;&gt;0,T982/S982,"")</f>
        <v>0.246428571428571</v>
      </c>
    </row>
    <row r="983" s="2" customFormat="true" ht="12.95" hidden="false" customHeight="true" outlineLevel="0" collapsed="false">
      <c r="A983" s="49" t="s">
        <v>611</v>
      </c>
      <c r="B983" s="50" t="n">
        <v>41</v>
      </c>
      <c r="C983" s="50" t="n">
        <v>2</v>
      </c>
      <c r="D983" s="50" t="n">
        <v>2</v>
      </c>
      <c r="E983" s="50" t="n">
        <v>1</v>
      </c>
      <c r="F983" s="50" t="n">
        <v>2</v>
      </c>
      <c r="G983" s="50" t="n">
        <v>170</v>
      </c>
      <c r="H983" s="50" t="n">
        <v>27</v>
      </c>
      <c r="I983" s="50" t="n">
        <v>198</v>
      </c>
      <c r="J983" s="50"/>
      <c r="K983" s="50"/>
      <c r="L983" s="50"/>
      <c r="M983" s="50" t="n">
        <v>39</v>
      </c>
      <c r="N983" s="50" t="n">
        <v>193</v>
      </c>
      <c r="O983" s="51" t="n">
        <v>174</v>
      </c>
      <c r="P983" s="51" t="n">
        <v>163</v>
      </c>
      <c r="Q983" s="51" t="n">
        <v>157</v>
      </c>
      <c r="R983" s="63" t="n">
        <v>7</v>
      </c>
      <c r="S983" s="50" t="n">
        <v>1198</v>
      </c>
      <c r="T983" s="50" t="n">
        <v>284</v>
      </c>
      <c r="U983" s="52" t="n">
        <f aca="false">IF(T983&lt;&gt;0,T983/S983,"")</f>
        <v>0.237061769616027</v>
      </c>
    </row>
    <row r="984" s="2" customFormat="true" ht="12.95" hidden="false" customHeight="true" outlineLevel="0" collapsed="false">
      <c r="A984" s="49" t="s">
        <v>612</v>
      </c>
      <c r="B984" s="50" t="n">
        <v>29</v>
      </c>
      <c r="C984" s="50" t="n">
        <v>0</v>
      </c>
      <c r="D984" s="50" t="n">
        <v>0</v>
      </c>
      <c r="E984" s="50" t="n">
        <v>0</v>
      </c>
      <c r="F984" s="50" t="n">
        <v>3</v>
      </c>
      <c r="G984" s="50" t="n">
        <v>160</v>
      </c>
      <c r="H984" s="50" t="n">
        <v>29</v>
      </c>
      <c r="I984" s="50" t="n">
        <v>185</v>
      </c>
      <c r="J984" s="50"/>
      <c r="K984" s="50"/>
      <c r="L984" s="50"/>
      <c r="M984" s="50" t="n">
        <v>26</v>
      </c>
      <c r="N984" s="50" t="n">
        <v>179</v>
      </c>
      <c r="O984" s="51" t="n">
        <v>155</v>
      </c>
      <c r="P984" s="51" t="n">
        <v>135</v>
      </c>
      <c r="Q984" s="51" t="n">
        <v>132</v>
      </c>
      <c r="R984" s="63" t="n">
        <v>10</v>
      </c>
      <c r="S984" s="50" t="n">
        <v>1051</v>
      </c>
      <c r="T984" s="50" t="n">
        <v>258</v>
      </c>
      <c r="U984" s="52" t="n">
        <f aca="false">IF(T984&lt;&gt;0,T984/S984,"")</f>
        <v>0.245480494766889</v>
      </c>
    </row>
    <row r="985" s="2" customFormat="true" ht="12.95" hidden="false" customHeight="true" outlineLevel="0" collapsed="false">
      <c r="A985" s="49" t="s">
        <v>613</v>
      </c>
      <c r="B985" s="50" t="n">
        <v>12</v>
      </c>
      <c r="C985" s="50" t="n">
        <v>0</v>
      </c>
      <c r="D985" s="50" t="n">
        <v>0</v>
      </c>
      <c r="E985" s="50" t="n">
        <v>2</v>
      </c>
      <c r="F985" s="50" t="n">
        <v>0</v>
      </c>
      <c r="G985" s="50" t="n">
        <v>74</v>
      </c>
      <c r="H985" s="50" t="n">
        <v>5</v>
      </c>
      <c r="I985" s="50" t="n">
        <v>79</v>
      </c>
      <c r="J985" s="50"/>
      <c r="K985" s="50"/>
      <c r="L985" s="50"/>
      <c r="M985" s="50" t="n">
        <v>13</v>
      </c>
      <c r="N985" s="50" t="n">
        <v>79</v>
      </c>
      <c r="O985" s="51" t="n">
        <v>59</v>
      </c>
      <c r="P985" s="51" t="n">
        <v>56</v>
      </c>
      <c r="Q985" s="51" t="n">
        <v>56</v>
      </c>
      <c r="R985" s="63" t="n">
        <v>5</v>
      </c>
      <c r="S985" s="50" t="n">
        <v>528</v>
      </c>
      <c r="T985" s="50" t="n">
        <v>108</v>
      </c>
      <c r="U985" s="52" t="n">
        <f aca="false">IF(T985&lt;&gt;0,T985/S985,"")</f>
        <v>0.204545454545455</v>
      </c>
    </row>
    <row r="986" s="2" customFormat="true" ht="12.95" hidden="false" customHeight="true" outlineLevel="0" collapsed="false">
      <c r="A986" s="49" t="s">
        <v>614</v>
      </c>
      <c r="B986" s="50" t="n">
        <v>16</v>
      </c>
      <c r="C986" s="50" t="n">
        <v>0</v>
      </c>
      <c r="D986" s="50" t="n">
        <v>0</v>
      </c>
      <c r="E986" s="50" t="n">
        <v>0</v>
      </c>
      <c r="F986" s="50" t="n">
        <v>2</v>
      </c>
      <c r="G986" s="50" t="n">
        <v>108</v>
      </c>
      <c r="H986" s="50" t="n">
        <v>14</v>
      </c>
      <c r="I986" s="50" t="n">
        <v>120</v>
      </c>
      <c r="J986" s="50"/>
      <c r="K986" s="50"/>
      <c r="L986" s="50"/>
      <c r="M986" s="50" t="n">
        <v>12</v>
      </c>
      <c r="N986" s="50" t="n">
        <v>115</v>
      </c>
      <c r="O986" s="51" t="n">
        <v>76</v>
      </c>
      <c r="P986" s="51" t="n">
        <v>69</v>
      </c>
      <c r="Q986" s="51" t="n">
        <v>67</v>
      </c>
      <c r="R986" s="63" t="n">
        <v>6</v>
      </c>
      <c r="S986" s="50" t="n">
        <v>554</v>
      </c>
      <c r="T986" s="50" t="n">
        <v>170</v>
      </c>
      <c r="U986" s="52" t="n">
        <f aca="false">IF(T986&lt;&gt;0,T986/S986,"")</f>
        <v>0.306859205776173</v>
      </c>
    </row>
    <row r="987" s="2" customFormat="true" ht="12.95" hidden="false" customHeight="true" outlineLevel="0" collapsed="false">
      <c r="A987" s="49" t="s">
        <v>615</v>
      </c>
      <c r="B987" s="50" t="n">
        <v>15</v>
      </c>
      <c r="C987" s="50" t="n">
        <v>0</v>
      </c>
      <c r="D987" s="50" t="n">
        <v>0</v>
      </c>
      <c r="E987" s="50" t="n">
        <v>2</v>
      </c>
      <c r="F987" s="50" t="n">
        <v>0</v>
      </c>
      <c r="G987" s="50" t="n">
        <v>131</v>
      </c>
      <c r="H987" s="50" t="n">
        <v>29</v>
      </c>
      <c r="I987" s="50" t="n">
        <v>151</v>
      </c>
      <c r="J987" s="50"/>
      <c r="K987" s="50"/>
      <c r="L987" s="50"/>
      <c r="M987" s="50" t="n">
        <v>14</v>
      </c>
      <c r="N987" s="50" t="n">
        <v>145</v>
      </c>
      <c r="O987" s="51" t="n">
        <v>121</v>
      </c>
      <c r="P987" s="51" t="n">
        <v>109</v>
      </c>
      <c r="Q987" s="51" t="n">
        <v>102</v>
      </c>
      <c r="R987" s="63" t="n">
        <v>5</v>
      </c>
      <c r="S987" s="50" t="n">
        <v>653</v>
      </c>
      <c r="T987" s="50" t="n">
        <v>203</v>
      </c>
      <c r="U987" s="52" t="n">
        <f aca="false">IF(T987&lt;&gt;0,T987/S987,"")</f>
        <v>0.310872894333844</v>
      </c>
    </row>
    <row r="988" s="2" customFormat="true" ht="12.95" hidden="false" customHeight="true" outlineLevel="0" collapsed="false">
      <c r="A988" s="49" t="s">
        <v>616</v>
      </c>
      <c r="B988" s="50" t="n">
        <v>4</v>
      </c>
      <c r="C988" s="50" t="n">
        <v>0</v>
      </c>
      <c r="D988" s="50" t="n">
        <v>0</v>
      </c>
      <c r="E988" s="50" t="n">
        <v>0</v>
      </c>
      <c r="F988" s="50" t="n">
        <v>0</v>
      </c>
      <c r="G988" s="50" t="n">
        <v>92</v>
      </c>
      <c r="H988" s="50" t="n">
        <v>5</v>
      </c>
      <c r="I988" s="50" t="n">
        <v>95</v>
      </c>
      <c r="J988" s="50"/>
      <c r="K988" s="50"/>
      <c r="L988" s="50"/>
      <c r="M988" s="50" t="n">
        <v>4</v>
      </c>
      <c r="N988" s="50" t="n">
        <v>91</v>
      </c>
      <c r="O988" s="51" t="n">
        <v>66</v>
      </c>
      <c r="P988" s="51" t="n">
        <v>61</v>
      </c>
      <c r="Q988" s="51" t="n">
        <v>64</v>
      </c>
      <c r="R988" s="63" t="n">
        <v>1</v>
      </c>
      <c r="S988" s="50" t="n">
        <v>335</v>
      </c>
      <c r="T988" s="50" t="n">
        <v>109</v>
      </c>
      <c r="U988" s="52" t="n">
        <f aca="false">IF(T988&lt;&gt;0,T988/S988,"")</f>
        <v>0.325373134328358</v>
      </c>
    </row>
    <row r="989" s="2" customFormat="true" ht="12.95" hidden="false" customHeight="true" outlineLevel="0" collapsed="false">
      <c r="A989" s="49" t="s">
        <v>617</v>
      </c>
      <c r="B989" s="50" t="n">
        <v>8</v>
      </c>
      <c r="C989" s="50" t="n">
        <v>0</v>
      </c>
      <c r="D989" s="50" t="n">
        <v>0</v>
      </c>
      <c r="E989" s="50" t="n">
        <v>0</v>
      </c>
      <c r="F989" s="50" t="n">
        <v>1</v>
      </c>
      <c r="G989" s="50" t="n">
        <v>59</v>
      </c>
      <c r="H989" s="50" t="n">
        <v>6</v>
      </c>
      <c r="I989" s="50" t="n">
        <v>67</v>
      </c>
      <c r="J989" s="50"/>
      <c r="K989" s="50"/>
      <c r="L989" s="50"/>
      <c r="M989" s="50" t="n">
        <v>9</v>
      </c>
      <c r="N989" s="50" t="n">
        <v>66</v>
      </c>
      <c r="O989" s="51" t="n">
        <v>48</v>
      </c>
      <c r="P989" s="51" t="n">
        <v>41</v>
      </c>
      <c r="Q989" s="51" t="n">
        <v>45</v>
      </c>
      <c r="R989" s="63" t="n">
        <v>4</v>
      </c>
      <c r="S989" s="50" t="n">
        <v>390</v>
      </c>
      <c r="T989" s="50" t="n">
        <v>84</v>
      </c>
      <c r="U989" s="52" t="n">
        <f aca="false">IF(T989&lt;&gt;0,T989/S989,"")</f>
        <v>0.215384615384615</v>
      </c>
    </row>
    <row r="990" s="2" customFormat="true" ht="12.95" hidden="false" customHeight="true" outlineLevel="0" collapsed="false">
      <c r="A990" s="49" t="s">
        <v>618</v>
      </c>
      <c r="B990" s="50" t="n">
        <v>14</v>
      </c>
      <c r="C990" s="50" t="n">
        <v>2</v>
      </c>
      <c r="D990" s="50" t="n">
        <v>0</v>
      </c>
      <c r="E990" s="50" t="n">
        <v>1</v>
      </c>
      <c r="F990" s="50" t="n">
        <v>1</v>
      </c>
      <c r="G990" s="50" t="n">
        <v>324</v>
      </c>
      <c r="H990" s="50" t="n">
        <v>50</v>
      </c>
      <c r="I990" s="50" t="n">
        <v>368</v>
      </c>
      <c r="J990" s="50"/>
      <c r="K990" s="50"/>
      <c r="L990" s="50"/>
      <c r="M990" s="50" t="n">
        <v>15</v>
      </c>
      <c r="N990" s="50" t="n">
        <v>364</v>
      </c>
      <c r="O990" s="51" t="n">
        <v>236</v>
      </c>
      <c r="P990" s="51" t="n">
        <v>211</v>
      </c>
      <c r="Q990" s="51" t="n">
        <v>205</v>
      </c>
      <c r="R990" s="63" t="n">
        <v>11</v>
      </c>
      <c r="S990" s="50" t="n">
        <v>1044</v>
      </c>
      <c r="T990" s="50" t="n">
        <v>462</v>
      </c>
      <c r="U990" s="52" t="n">
        <f aca="false">IF(T990&lt;&gt;0,T990/S990,"")</f>
        <v>0.442528735632184</v>
      </c>
    </row>
    <row r="991" s="2" customFormat="true" ht="12.95" hidden="false" customHeight="true" outlineLevel="0" collapsed="false">
      <c r="A991" s="49" t="s">
        <v>619</v>
      </c>
      <c r="B991" s="50" t="n">
        <v>16</v>
      </c>
      <c r="C991" s="50" t="n">
        <v>0</v>
      </c>
      <c r="D991" s="50" t="n">
        <v>0</v>
      </c>
      <c r="E991" s="50" t="n">
        <v>0</v>
      </c>
      <c r="F991" s="50" t="n">
        <v>1</v>
      </c>
      <c r="G991" s="50" t="n">
        <v>128</v>
      </c>
      <c r="H991" s="50" t="n">
        <v>30</v>
      </c>
      <c r="I991" s="50" t="n">
        <v>158</v>
      </c>
      <c r="J991" s="50"/>
      <c r="K991" s="50"/>
      <c r="L991" s="50"/>
      <c r="M991" s="50" t="n">
        <v>12</v>
      </c>
      <c r="N991" s="50" t="n">
        <v>157</v>
      </c>
      <c r="O991" s="51" t="n">
        <v>93</v>
      </c>
      <c r="P991" s="51" t="n">
        <v>83</v>
      </c>
      <c r="Q991" s="51" t="n">
        <v>87</v>
      </c>
      <c r="R991" s="63" t="n">
        <v>3</v>
      </c>
      <c r="S991" s="50" t="n">
        <v>549</v>
      </c>
      <c r="T991" s="50" t="n">
        <v>202</v>
      </c>
      <c r="U991" s="52" t="n">
        <f aca="false">IF(T991&lt;&gt;0,T991/S991,"")</f>
        <v>0.367941712204007</v>
      </c>
    </row>
    <row r="992" s="2" customFormat="true" ht="12.95" hidden="false" customHeight="true" outlineLevel="0" collapsed="false">
      <c r="A992" s="49" t="s">
        <v>620</v>
      </c>
      <c r="B992" s="50" t="n">
        <v>29</v>
      </c>
      <c r="C992" s="50" t="n">
        <v>0</v>
      </c>
      <c r="D992" s="50" t="n">
        <v>3</v>
      </c>
      <c r="E992" s="50" t="n">
        <v>0</v>
      </c>
      <c r="F992" s="50" t="n">
        <v>1</v>
      </c>
      <c r="G992" s="50" t="n">
        <v>399</v>
      </c>
      <c r="H992" s="50" t="n">
        <v>42</v>
      </c>
      <c r="I992" s="50" t="n">
        <v>445</v>
      </c>
      <c r="J992" s="50"/>
      <c r="K992" s="50"/>
      <c r="L992" s="50"/>
      <c r="M992" s="50" t="n">
        <v>27</v>
      </c>
      <c r="N992" s="50" t="n">
        <v>433</v>
      </c>
      <c r="O992" s="51" t="n">
        <v>321</v>
      </c>
      <c r="P992" s="51" t="n">
        <v>290</v>
      </c>
      <c r="Q992" s="51" t="n">
        <v>294</v>
      </c>
      <c r="R992" s="63" t="n">
        <v>33</v>
      </c>
      <c r="S992" s="50" t="n">
        <v>1282</v>
      </c>
      <c r="T992" s="50" t="n">
        <v>563</v>
      </c>
      <c r="U992" s="52" t="n">
        <f aca="false">IF(T992&lt;&gt;0,T992/S992,"")</f>
        <v>0.439157566302652</v>
      </c>
    </row>
    <row r="993" s="2" customFormat="true" ht="12.95" hidden="false" customHeight="true" outlineLevel="0" collapsed="false">
      <c r="A993" s="49" t="s">
        <v>621</v>
      </c>
      <c r="B993" s="50" t="n">
        <v>14</v>
      </c>
      <c r="C993" s="50" t="n">
        <v>1</v>
      </c>
      <c r="D993" s="50" t="n">
        <v>1</v>
      </c>
      <c r="E993" s="50" t="n">
        <v>1</v>
      </c>
      <c r="F993" s="50" t="n">
        <v>1</v>
      </c>
      <c r="G993" s="50" t="n">
        <v>240</v>
      </c>
      <c r="H993" s="50" t="n">
        <v>28</v>
      </c>
      <c r="I993" s="50" t="n">
        <v>269</v>
      </c>
      <c r="J993" s="50"/>
      <c r="K993" s="50"/>
      <c r="L993" s="50"/>
      <c r="M993" s="50" t="n">
        <v>16</v>
      </c>
      <c r="N993" s="50" t="n">
        <v>272</v>
      </c>
      <c r="O993" s="51" t="n">
        <v>160</v>
      </c>
      <c r="P993" s="51" t="n">
        <v>150</v>
      </c>
      <c r="Q993" s="51" t="n">
        <v>145</v>
      </c>
      <c r="R993" s="63" t="n">
        <v>17</v>
      </c>
      <c r="S993" s="50" t="n">
        <v>845</v>
      </c>
      <c r="T993" s="50" t="n">
        <v>323</v>
      </c>
      <c r="U993" s="52" t="n">
        <f aca="false">IF(T993&lt;&gt;0,T993/S993,"")</f>
        <v>0.382248520710059</v>
      </c>
    </row>
    <row r="994" s="2" customFormat="true" ht="12.95" hidden="false" customHeight="true" outlineLevel="0" collapsed="false">
      <c r="A994" s="49" t="s">
        <v>622</v>
      </c>
      <c r="B994" s="50" t="n">
        <v>28</v>
      </c>
      <c r="C994" s="50" t="n">
        <v>2</v>
      </c>
      <c r="D994" s="50" t="n">
        <v>0</v>
      </c>
      <c r="E994" s="50" t="n">
        <v>0</v>
      </c>
      <c r="F994" s="50" t="n">
        <v>1</v>
      </c>
      <c r="G994" s="50" t="n">
        <v>278</v>
      </c>
      <c r="H994" s="50" t="n">
        <v>43</v>
      </c>
      <c r="I994" s="50" t="n">
        <v>323</v>
      </c>
      <c r="J994" s="50"/>
      <c r="K994" s="50"/>
      <c r="L994" s="50"/>
      <c r="M994" s="50" t="n">
        <v>31</v>
      </c>
      <c r="N994" s="50" t="n">
        <v>313</v>
      </c>
      <c r="O994" s="51" t="n">
        <v>271</v>
      </c>
      <c r="P994" s="51" t="n">
        <v>254</v>
      </c>
      <c r="Q994" s="51" t="n">
        <v>251</v>
      </c>
      <c r="R994" s="63" t="n">
        <v>15</v>
      </c>
      <c r="S994" s="50" t="n">
        <v>1237</v>
      </c>
      <c r="T994" s="50" t="n">
        <v>393</v>
      </c>
      <c r="U994" s="52" t="n">
        <f aca="false">IF(T994&lt;&gt;0,T994/S994,"")</f>
        <v>0.31770412287793</v>
      </c>
    </row>
    <row r="995" s="2" customFormat="true" ht="12.95" hidden="false" customHeight="true" outlineLevel="0" collapsed="false">
      <c r="A995" s="49" t="s">
        <v>623</v>
      </c>
      <c r="B995" s="50" t="n">
        <v>19</v>
      </c>
      <c r="C995" s="50" t="n">
        <v>0</v>
      </c>
      <c r="D995" s="50" t="n">
        <v>0</v>
      </c>
      <c r="E995" s="50" t="n">
        <v>0</v>
      </c>
      <c r="F995" s="50" t="n">
        <v>0</v>
      </c>
      <c r="G995" s="50" t="n">
        <v>53</v>
      </c>
      <c r="H995" s="50" t="n">
        <v>8</v>
      </c>
      <c r="I995" s="50" t="n">
        <v>58</v>
      </c>
      <c r="J995" s="50"/>
      <c r="K995" s="50"/>
      <c r="L995" s="50"/>
      <c r="M995" s="50" t="n">
        <v>16</v>
      </c>
      <c r="N995" s="50" t="n">
        <v>60</v>
      </c>
      <c r="O995" s="51" t="n">
        <v>61</v>
      </c>
      <c r="P995" s="51" t="n">
        <v>53</v>
      </c>
      <c r="Q995" s="51" t="n">
        <v>53</v>
      </c>
      <c r="R995" s="63" t="n">
        <v>0</v>
      </c>
      <c r="S995" s="50" t="n">
        <v>473</v>
      </c>
      <c r="T995" s="50" t="n">
        <v>92</v>
      </c>
      <c r="U995" s="52" t="n">
        <f aca="false">IF(T995&lt;&gt;0,T995/S995,"")</f>
        <v>0.194503171247357</v>
      </c>
    </row>
    <row r="996" s="2" customFormat="true" ht="12.95" hidden="false" customHeight="true" outlineLevel="0" collapsed="false">
      <c r="A996" s="49" t="s">
        <v>624</v>
      </c>
      <c r="B996" s="50" t="n">
        <v>6</v>
      </c>
      <c r="C996" s="50" t="n">
        <v>1</v>
      </c>
      <c r="D996" s="50" t="n">
        <v>0</v>
      </c>
      <c r="E996" s="50" t="n">
        <v>0</v>
      </c>
      <c r="F996" s="50" t="n">
        <v>1</v>
      </c>
      <c r="G996" s="50" t="n">
        <v>100</v>
      </c>
      <c r="H996" s="50" t="n">
        <v>10</v>
      </c>
      <c r="I996" s="50" t="n">
        <v>110</v>
      </c>
      <c r="J996" s="50"/>
      <c r="K996" s="50"/>
      <c r="L996" s="50"/>
      <c r="M996" s="50" t="n">
        <v>5</v>
      </c>
      <c r="N996" s="50" t="n">
        <v>107</v>
      </c>
      <c r="O996" s="51" t="n">
        <v>103</v>
      </c>
      <c r="P996" s="51" t="n">
        <v>99</v>
      </c>
      <c r="Q996" s="51" t="n">
        <v>98</v>
      </c>
      <c r="R996" s="63" t="n">
        <v>13</v>
      </c>
      <c r="S996" s="50" t="n">
        <v>610</v>
      </c>
      <c r="T996" s="50" t="n">
        <v>141</v>
      </c>
      <c r="U996" s="52" t="n">
        <f aca="false">IF(T996&lt;&gt;0,T996/S996,"")</f>
        <v>0.231147540983607</v>
      </c>
    </row>
    <row r="997" s="2" customFormat="true" ht="12.95" hidden="false" customHeight="true" outlineLevel="0" collapsed="false">
      <c r="A997" s="49" t="s">
        <v>625</v>
      </c>
      <c r="B997" s="50" t="n">
        <v>17</v>
      </c>
      <c r="C997" s="50" t="n">
        <v>1</v>
      </c>
      <c r="D997" s="50" t="n">
        <v>1</v>
      </c>
      <c r="E997" s="50" t="n">
        <v>1</v>
      </c>
      <c r="F997" s="50" t="n">
        <v>2</v>
      </c>
      <c r="G997" s="50" t="n">
        <v>104</v>
      </c>
      <c r="H997" s="50" t="n">
        <v>18</v>
      </c>
      <c r="I997" s="50" t="n">
        <v>123</v>
      </c>
      <c r="J997" s="50"/>
      <c r="K997" s="50"/>
      <c r="L997" s="50"/>
      <c r="M997" s="50" t="n">
        <v>19</v>
      </c>
      <c r="N997" s="50" t="n">
        <v>123</v>
      </c>
      <c r="O997" s="51" t="n">
        <v>117</v>
      </c>
      <c r="P997" s="51" t="n">
        <v>111</v>
      </c>
      <c r="Q997" s="51" t="n">
        <v>115</v>
      </c>
      <c r="R997" s="63" t="n">
        <v>8</v>
      </c>
      <c r="S997" s="50" t="n">
        <v>758</v>
      </c>
      <c r="T997" s="50" t="n">
        <v>154</v>
      </c>
      <c r="U997" s="52" t="n">
        <f aca="false">IF(T997&lt;&gt;0,T997/S997,"")</f>
        <v>0.203166226912929</v>
      </c>
    </row>
    <row r="998" s="2" customFormat="true" ht="12.95" hidden="false" customHeight="true" outlineLevel="0" collapsed="false">
      <c r="A998" s="49" t="s">
        <v>626</v>
      </c>
      <c r="B998" s="50" t="n">
        <v>15</v>
      </c>
      <c r="C998" s="50" t="n">
        <v>1</v>
      </c>
      <c r="D998" s="50" t="n">
        <v>1</v>
      </c>
      <c r="E998" s="50" t="n">
        <v>1</v>
      </c>
      <c r="F998" s="50" t="n">
        <v>0</v>
      </c>
      <c r="G998" s="50" t="n">
        <v>198</v>
      </c>
      <c r="H998" s="50" t="n">
        <v>24</v>
      </c>
      <c r="I998" s="50" t="n">
        <v>218</v>
      </c>
      <c r="J998" s="50"/>
      <c r="K998" s="50"/>
      <c r="L998" s="50"/>
      <c r="M998" s="50" t="n">
        <v>17</v>
      </c>
      <c r="N998" s="50" t="n">
        <v>210</v>
      </c>
      <c r="O998" s="51" t="n">
        <v>141</v>
      </c>
      <c r="P998" s="51" t="n">
        <v>119</v>
      </c>
      <c r="Q998" s="51" t="n">
        <v>118</v>
      </c>
      <c r="R998" s="63" t="n">
        <v>8</v>
      </c>
      <c r="S998" s="50" t="n">
        <v>813</v>
      </c>
      <c r="T998" s="50" t="n">
        <v>288</v>
      </c>
      <c r="U998" s="52" t="n">
        <f aca="false">IF(T998&lt;&gt;0,T998/S998,"")</f>
        <v>0.354243542435424</v>
      </c>
    </row>
    <row r="999" s="2" customFormat="true" ht="12.95" hidden="false" customHeight="true" outlineLevel="0" collapsed="false">
      <c r="A999" s="49" t="s">
        <v>627</v>
      </c>
      <c r="B999" s="50" t="n">
        <v>4</v>
      </c>
      <c r="C999" s="50" t="n">
        <v>0</v>
      </c>
      <c r="D999" s="50" t="n">
        <v>0</v>
      </c>
      <c r="E999" s="50" t="n">
        <v>2</v>
      </c>
      <c r="F999" s="50" t="n">
        <v>0</v>
      </c>
      <c r="G999" s="50" t="n">
        <v>39</v>
      </c>
      <c r="H999" s="50" t="n">
        <v>4</v>
      </c>
      <c r="I999" s="50" t="n">
        <v>43</v>
      </c>
      <c r="J999" s="50"/>
      <c r="K999" s="50"/>
      <c r="L999" s="50"/>
      <c r="M999" s="50" t="n">
        <v>5</v>
      </c>
      <c r="N999" s="50" t="n">
        <v>41</v>
      </c>
      <c r="O999" s="51" t="n">
        <v>37</v>
      </c>
      <c r="P999" s="51" t="n">
        <v>42</v>
      </c>
      <c r="Q999" s="51" t="n">
        <v>36</v>
      </c>
      <c r="R999" s="63" t="n">
        <v>2</v>
      </c>
      <c r="S999" s="50" t="n">
        <v>365</v>
      </c>
      <c r="T999" s="50" t="n">
        <v>57</v>
      </c>
      <c r="U999" s="52" t="n">
        <f aca="false">IF(T999&lt;&gt;0,T999/S999,"")</f>
        <v>0.156164383561644</v>
      </c>
    </row>
    <row r="1000" s="2" customFormat="true" ht="12.95" hidden="false" customHeight="true" outlineLevel="0" collapsed="false">
      <c r="A1000" s="49" t="s">
        <v>628</v>
      </c>
      <c r="B1000" s="50" t="n">
        <v>2</v>
      </c>
      <c r="C1000" s="50" t="n">
        <v>0</v>
      </c>
      <c r="D1000" s="50" t="n">
        <v>0</v>
      </c>
      <c r="E1000" s="50" t="n">
        <v>0</v>
      </c>
      <c r="F1000" s="50" t="n">
        <v>0</v>
      </c>
      <c r="G1000" s="50" t="n">
        <v>46</v>
      </c>
      <c r="H1000" s="50" t="n">
        <v>5</v>
      </c>
      <c r="I1000" s="50" t="n">
        <v>51</v>
      </c>
      <c r="J1000" s="50"/>
      <c r="K1000" s="50"/>
      <c r="L1000" s="50"/>
      <c r="M1000" s="50" t="n">
        <v>0</v>
      </c>
      <c r="N1000" s="50" t="n">
        <v>48</v>
      </c>
      <c r="O1000" s="51" t="n">
        <v>30</v>
      </c>
      <c r="P1000" s="51" t="n">
        <v>30</v>
      </c>
      <c r="Q1000" s="51" t="n">
        <v>30</v>
      </c>
      <c r="R1000" s="63" t="n">
        <v>6</v>
      </c>
      <c r="S1000" s="50" t="n">
        <v>225</v>
      </c>
      <c r="T1000" s="50" t="n">
        <v>60</v>
      </c>
      <c r="U1000" s="52" t="n">
        <f aca="false">IF(T1000&lt;&gt;0,T1000/S1000,"")</f>
        <v>0.266666666666667</v>
      </c>
    </row>
    <row r="1001" s="2" customFormat="true" ht="12.95" hidden="false" customHeight="true" outlineLevel="0" collapsed="false">
      <c r="A1001" s="49" t="s">
        <v>629</v>
      </c>
      <c r="B1001" s="50" t="n">
        <v>11</v>
      </c>
      <c r="C1001" s="50" t="n">
        <v>0</v>
      </c>
      <c r="D1001" s="50" t="n">
        <v>1</v>
      </c>
      <c r="E1001" s="50" t="n">
        <v>0</v>
      </c>
      <c r="F1001" s="50" t="n">
        <v>0</v>
      </c>
      <c r="G1001" s="50" t="n">
        <v>184</v>
      </c>
      <c r="H1001" s="50" t="n">
        <v>16</v>
      </c>
      <c r="I1001" s="50" t="n">
        <v>195</v>
      </c>
      <c r="J1001" s="50"/>
      <c r="K1001" s="50"/>
      <c r="L1001" s="50"/>
      <c r="M1001" s="50" t="n">
        <v>9</v>
      </c>
      <c r="N1001" s="50" t="n">
        <v>196</v>
      </c>
      <c r="O1001" s="51" t="n">
        <v>130</v>
      </c>
      <c r="P1001" s="51" t="n">
        <v>129</v>
      </c>
      <c r="Q1001" s="51" t="n">
        <v>116</v>
      </c>
      <c r="R1001" s="63" t="n">
        <v>5</v>
      </c>
      <c r="S1001" s="50" t="n">
        <v>784</v>
      </c>
      <c r="T1001" s="50" t="n">
        <v>236</v>
      </c>
      <c r="U1001" s="52" t="n">
        <f aca="false">IF(T1001&lt;&gt;0,T1001/S1001,"")</f>
        <v>0.301020408163265</v>
      </c>
    </row>
    <row r="1002" s="2" customFormat="true" ht="12.95" hidden="false" customHeight="true" outlineLevel="0" collapsed="false">
      <c r="A1002" s="49" t="s">
        <v>630</v>
      </c>
      <c r="B1002" s="50" t="n">
        <v>15</v>
      </c>
      <c r="C1002" s="50" t="n">
        <v>3</v>
      </c>
      <c r="D1002" s="50" t="n">
        <v>2</v>
      </c>
      <c r="E1002" s="50" t="n">
        <v>0</v>
      </c>
      <c r="F1002" s="50" t="n">
        <v>0</v>
      </c>
      <c r="G1002" s="50" t="n">
        <v>152</v>
      </c>
      <c r="H1002" s="50" t="n">
        <v>8</v>
      </c>
      <c r="I1002" s="50" t="n">
        <v>156</v>
      </c>
      <c r="J1002" s="50"/>
      <c r="K1002" s="50"/>
      <c r="L1002" s="50"/>
      <c r="M1002" s="50" t="n">
        <v>14</v>
      </c>
      <c r="N1002" s="50" t="n">
        <v>155</v>
      </c>
      <c r="O1002" s="51" t="n">
        <v>99</v>
      </c>
      <c r="P1002" s="51" t="n">
        <v>87</v>
      </c>
      <c r="Q1002" s="51" t="n">
        <v>80</v>
      </c>
      <c r="R1002" s="63" t="n">
        <v>2</v>
      </c>
      <c r="S1002" s="50" t="n">
        <v>870</v>
      </c>
      <c r="T1002" s="50" t="n">
        <v>201</v>
      </c>
      <c r="U1002" s="52" t="n">
        <f aca="false">IF(T1002&lt;&gt;0,T1002/S1002,"")</f>
        <v>0.231034482758621</v>
      </c>
    </row>
    <row r="1003" s="2" customFormat="true" ht="12.95" hidden="false" customHeight="true" outlineLevel="0" collapsed="false">
      <c r="A1003" s="49" t="s">
        <v>631</v>
      </c>
      <c r="B1003" s="50" t="n">
        <v>32</v>
      </c>
      <c r="C1003" s="50" t="n">
        <v>1</v>
      </c>
      <c r="D1003" s="50" t="n">
        <v>0</v>
      </c>
      <c r="E1003" s="50" t="n">
        <v>0</v>
      </c>
      <c r="F1003" s="50" t="n">
        <v>0</v>
      </c>
      <c r="G1003" s="50" t="n">
        <v>157</v>
      </c>
      <c r="H1003" s="50" t="n">
        <v>16</v>
      </c>
      <c r="I1003" s="50" t="n">
        <v>166</v>
      </c>
      <c r="J1003" s="50"/>
      <c r="K1003" s="50"/>
      <c r="L1003" s="50"/>
      <c r="M1003" s="50" t="n">
        <v>28</v>
      </c>
      <c r="N1003" s="50" t="n">
        <v>162</v>
      </c>
      <c r="O1003" s="51" t="n">
        <v>129</v>
      </c>
      <c r="P1003" s="51" t="n">
        <v>123</v>
      </c>
      <c r="Q1003" s="51" t="n">
        <v>121</v>
      </c>
      <c r="R1003" s="63" t="n">
        <v>7</v>
      </c>
      <c r="S1003" s="50" t="n">
        <v>588</v>
      </c>
      <c r="T1003" s="50" t="n">
        <v>212</v>
      </c>
      <c r="U1003" s="52" t="n">
        <f aca="false">IF(T1003&lt;&gt;0,T1003/S1003,"")</f>
        <v>0.360544217687075</v>
      </c>
    </row>
    <row r="1004" s="2" customFormat="true" ht="12.95" hidden="false" customHeight="true" outlineLevel="0" collapsed="false">
      <c r="A1004" s="49" t="s">
        <v>632</v>
      </c>
      <c r="B1004" s="50" t="n">
        <v>10</v>
      </c>
      <c r="C1004" s="50" t="n">
        <v>0</v>
      </c>
      <c r="D1004" s="50" t="n">
        <v>0</v>
      </c>
      <c r="E1004" s="50" t="n">
        <v>0</v>
      </c>
      <c r="F1004" s="50" t="n">
        <v>0</v>
      </c>
      <c r="G1004" s="50" t="n">
        <v>364</v>
      </c>
      <c r="H1004" s="50" t="n">
        <v>26</v>
      </c>
      <c r="I1004" s="50" t="n">
        <v>393</v>
      </c>
      <c r="J1004" s="50"/>
      <c r="K1004" s="50"/>
      <c r="L1004" s="50"/>
      <c r="M1004" s="50" t="n">
        <v>9</v>
      </c>
      <c r="N1004" s="50" t="n">
        <v>388</v>
      </c>
      <c r="O1004" s="51" t="n">
        <v>268</v>
      </c>
      <c r="P1004" s="51" t="n">
        <v>233</v>
      </c>
      <c r="Q1004" s="51" t="n">
        <v>230</v>
      </c>
      <c r="R1004" s="63" t="n">
        <v>14</v>
      </c>
      <c r="S1004" s="50" t="n">
        <v>945</v>
      </c>
      <c r="T1004" s="50" t="n">
        <v>445</v>
      </c>
      <c r="U1004" s="52" t="n">
        <f aca="false">IF(T1004&lt;&gt;0,T1004/S1004,"")</f>
        <v>0.470899470899471</v>
      </c>
    </row>
    <row r="1005" s="2" customFormat="true" ht="12.95" hidden="false" customHeight="true" outlineLevel="0" collapsed="false">
      <c r="A1005" s="49" t="s">
        <v>633</v>
      </c>
      <c r="B1005" s="50" t="n">
        <v>13</v>
      </c>
      <c r="C1005" s="50" t="n">
        <v>0</v>
      </c>
      <c r="D1005" s="50" t="n">
        <v>0</v>
      </c>
      <c r="E1005" s="50" t="n">
        <v>0</v>
      </c>
      <c r="F1005" s="50" t="n">
        <v>2</v>
      </c>
      <c r="G1005" s="50" t="n">
        <v>96</v>
      </c>
      <c r="H1005" s="50" t="n">
        <v>9</v>
      </c>
      <c r="I1005" s="50" t="n">
        <v>100</v>
      </c>
      <c r="J1005" s="50"/>
      <c r="K1005" s="50"/>
      <c r="L1005" s="50"/>
      <c r="M1005" s="50" t="n">
        <v>12</v>
      </c>
      <c r="N1005" s="50" t="n">
        <v>100</v>
      </c>
      <c r="O1005" s="51" t="n">
        <v>57</v>
      </c>
      <c r="P1005" s="51" t="n">
        <v>60</v>
      </c>
      <c r="Q1005" s="51" t="n">
        <v>57</v>
      </c>
      <c r="R1005" s="63" t="n">
        <v>2</v>
      </c>
      <c r="S1005" s="50" t="n">
        <v>612</v>
      </c>
      <c r="T1005" s="50" t="n">
        <v>130</v>
      </c>
      <c r="U1005" s="52" t="n">
        <f aca="false">IF(T1005&lt;&gt;0,T1005/S1005,"")</f>
        <v>0.212418300653595</v>
      </c>
    </row>
    <row r="1006" s="2" customFormat="true" ht="12.95" hidden="false" customHeight="true" outlineLevel="0" collapsed="false">
      <c r="A1006" s="49" t="s">
        <v>634</v>
      </c>
      <c r="B1006" s="50" t="n">
        <v>19</v>
      </c>
      <c r="C1006" s="50" t="n">
        <v>0</v>
      </c>
      <c r="D1006" s="50" t="n">
        <v>0</v>
      </c>
      <c r="E1006" s="50" t="n">
        <v>1</v>
      </c>
      <c r="F1006" s="50" t="n">
        <v>1</v>
      </c>
      <c r="G1006" s="50" t="n">
        <v>69</v>
      </c>
      <c r="H1006" s="50" t="n">
        <v>11</v>
      </c>
      <c r="I1006" s="50" t="n">
        <v>80</v>
      </c>
      <c r="J1006" s="50"/>
      <c r="K1006" s="50"/>
      <c r="L1006" s="50"/>
      <c r="M1006" s="50" t="n">
        <v>15</v>
      </c>
      <c r="N1006" s="50" t="n">
        <v>80</v>
      </c>
      <c r="O1006" s="51" t="n">
        <v>50</v>
      </c>
      <c r="P1006" s="51" t="n">
        <v>45</v>
      </c>
      <c r="Q1006" s="51" t="n">
        <v>44</v>
      </c>
      <c r="R1006" s="63" t="n">
        <v>4</v>
      </c>
      <c r="S1006" s="50" t="n">
        <v>494</v>
      </c>
      <c r="T1006" s="50" t="n">
        <v>112</v>
      </c>
      <c r="U1006" s="52" t="n">
        <f aca="false">IF(T1006&lt;&gt;0,T1006/S1006,"")</f>
        <v>0.226720647773279</v>
      </c>
    </row>
    <row r="1007" s="2" customFormat="true" ht="12.95" hidden="false" customHeight="true" outlineLevel="0" collapsed="false">
      <c r="A1007" s="49" t="s">
        <v>635</v>
      </c>
      <c r="B1007" s="50" t="n">
        <v>5</v>
      </c>
      <c r="C1007" s="50" t="n">
        <v>0</v>
      </c>
      <c r="D1007" s="50" t="n">
        <v>1</v>
      </c>
      <c r="E1007" s="50" t="n">
        <v>0</v>
      </c>
      <c r="F1007" s="50" t="n">
        <v>1</v>
      </c>
      <c r="G1007" s="50" t="n">
        <v>71</v>
      </c>
      <c r="H1007" s="50" t="n">
        <v>3</v>
      </c>
      <c r="I1007" s="50" t="n">
        <v>72</v>
      </c>
      <c r="J1007" s="50"/>
      <c r="K1007" s="50"/>
      <c r="L1007" s="50"/>
      <c r="M1007" s="50" t="n">
        <v>6</v>
      </c>
      <c r="N1007" s="50" t="n">
        <v>71</v>
      </c>
      <c r="O1007" s="51" t="n">
        <v>61</v>
      </c>
      <c r="P1007" s="51" t="n">
        <v>57</v>
      </c>
      <c r="Q1007" s="51" t="n">
        <v>56</v>
      </c>
      <c r="R1007" s="63" t="n">
        <v>5</v>
      </c>
      <c r="S1007" s="50" t="n">
        <v>368</v>
      </c>
      <c r="T1007" s="50" t="n">
        <v>87</v>
      </c>
      <c r="U1007" s="52" t="n">
        <f aca="false">IF(T1007&lt;&gt;0,T1007/S1007,"")</f>
        <v>0.236413043478261</v>
      </c>
    </row>
    <row r="1008" s="2" customFormat="true" ht="12.95" hidden="false" customHeight="true" outlineLevel="0" collapsed="false">
      <c r="A1008" s="49" t="s">
        <v>636</v>
      </c>
      <c r="B1008" s="50" t="n">
        <v>12</v>
      </c>
      <c r="C1008" s="50" t="n">
        <v>0</v>
      </c>
      <c r="D1008" s="50" t="n">
        <v>0</v>
      </c>
      <c r="E1008" s="50" t="n">
        <v>1</v>
      </c>
      <c r="F1008" s="50" t="n">
        <v>3</v>
      </c>
      <c r="G1008" s="50" t="n">
        <v>62</v>
      </c>
      <c r="H1008" s="50" t="n">
        <v>4</v>
      </c>
      <c r="I1008" s="50" t="n">
        <v>66</v>
      </c>
      <c r="J1008" s="50"/>
      <c r="K1008" s="50"/>
      <c r="L1008" s="50"/>
      <c r="M1008" s="50" t="n">
        <v>13</v>
      </c>
      <c r="N1008" s="50" t="n">
        <v>61</v>
      </c>
      <c r="O1008" s="51" t="n">
        <v>42</v>
      </c>
      <c r="P1008" s="51" t="n">
        <v>41</v>
      </c>
      <c r="Q1008" s="51" t="n">
        <v>37</v>
      </c>
      <c r="R1008" s="63" t="n">
        <v>9</v>
      </c>
      <c r="S1008" s="50" t="n">
        <v>549</v>
      </c>
      <c r="T1008" s="50" t="n">
        <v>90</v>
      </c>
      <c r="U1008" s="52" t="n">
        <f aca="false">IF(T1008&lt;&gt;0,T1008/S1008,"")</f>
        <v>0.163934426229508</v>
      </c>
    </row>
    <row r="1009" s="2" customFormat="true" ht="12.95" hidden="false" customHeight="true" outlineLevel="0" collapsed="false">
      <c r="A1009" s="49" t="s">
        <v>637</v>
      </c>
      <c r="B1009" s="50" t="n">
        <v>9</v>
      </c>
      <c r="C1009" s="50" t="n">
        <v>0</v>
      </c>
      <c r="D1009" s="50" t="n">
        <v>0</v>
      </c>
      <c r="E1009" s="50" t="n">
        <v>1</v>
      </c>
      <c r="F1009" s="50" t="n">
        <v>0</v>
      </c>
      <c r="G1009" s="50" t="n">
        <v>27</v>
      </c>
      <c r="H1009" s="50" t="n">
        <v>5</v>
      </c>
      <c r="I1009" s="50" t="n">
        <v>34</v>
      </c>
      <c r="J1009" s="50"/>
      <c r="K1009" s="50"/>
      <c r="L1009" s="50"/>
      <c r="M1009" s="50" t="n">
        <v>7</v>
      </c>
      <c r="N1009" s="50" t="n">
        <v>32</v>
      </c>
      <c r="O1009" s="51" t="n">
        <v>19</v>
      </c>
      <c r="P1009" s="51" t="n">
        <v>19</v>
      </c>
      <c r="Q1009" s="51" t="n">
        <v>21</v>
      </c>
      <c r="R1009" s="63" t="n">
        <v>0</v>
      </c>
      <c r="S1009" s="50" t="n">
        <v>286</v>
      </c>
      <c r="T1009" s="50" t="n">
        <v>49</v>
      </c>
      <c r="U1009" s="52" t="n">
        <f aca="false">IF(T1009&lt;&gt;0,T1009/S1009,"")</f>
        <v>0.171328671328671</v>
      </c>
    </row>
    <row r="1010" s="2" customFormat="true" ht="12.95" hidden="false" customHeight="true" outlineLevel="0" collapsed="false">
      <c r="A1010" s="49" t="s">
        <v>638</v>
      </c>
      <c r="B1010" s="50" t="n">
        <v>8</v>
      </c>
      <c r="C1010" s="50" t="n">
        <v>1</v>
      </c>
      <c r="D1010" s="50" t="n">
        <v>0</v>
      </c>
      <c r="E1010" s="50" t="n">
        <v>1</v>
      </c>
      <c r="F1010" s="50" t="n">
        <v>0</v>
      </c>
      <c r="G1010" s="50" t="n">
        <v>20</v>
      </c>
      <c r="H1010" s="50" t="n">
        <v>3</v>
      </c>
      <c r="I1010" s="50" t="n">
        <v>23</v>
      </c>
      <c r="J1010" s="50"/>
      <c r="K1010" s="50"/>
      <c r="L1010" s="50"/>
      <c r="M1010" s="50" t="n">
        <v>9</v>
      </c>
      <c r="N1010" s="50" t="n">
        <v>25</v>
      </c>
      <c r="O1010" s="51" t="n">
        <v>23</v>
      </c>
      <c r="P1010" s="51" t="n">
        <v>20</v>
      </c>
      <c r="Q1010" s="51" t="n">
        <v>22</v>
      </c>
      <c r="R1010" s="63" t="n">
        <v>0</v>
      </c>
      <c r="S1010" s="50" t="n">
        <v>223</v>
      </c>
      <c r="T1010" s="50" t="n">
        <v>40</v>
      </c>
      <c r="U1010" s="52" t="n">
        <f aca="false">IF(T1010&lt;&gt;0,T1010/S1010,"")</f>
        <v>0.179372197309417</v>
      </c>
    </row>
    <row r="1011" s="2" customFormat="true" ht="12.95" hidden="false" customHeight="true" outlineLevel="0" collapsed="false">
      <c r="A1011" s="49" t="s">
        <v>639</v>
      </c>
      <c r="B1011" s="50" t="n">
        <v>10</v>
      </c>
      <c r="C1011" s="50" t="n">
        <v>0</v>
      </c>
      <c r="D1011" s="50" t="n">
        <v>1</v>
      </c>
      <c r="E1011" s="50" t="n">
        <v>0</v>
      </c>
      <c r="F1011" s="50" t="n">
        <v>1</v>
      </c>
      <c r="G1011" s="50" t="n">
        <v>87</v>
      </c>
      <c r="H1011" s="50" t="n">
        <v>4</v>
      </c>
      <c r="I1011" s="50" t="n">
        <v>94</v>
      </c>
      <c r="J1011" s="50"/>
      <c r="K1011" s="50"/>
      <c r="L1011" s="50"/>
      <c r="M1011" s="50" t="n">
        <v>11</v>
      </c>
      <c r="N1011" s="50" t="n">
        <v>94</v>
      </c>
      <c r="O1011" s="51" t="n">
        <v>65</v>
      </c>
      <c r="P1011" s="51" t="n">
        <v>63</v>
      </c>
      <c r="Q1011" s="51" t="n">
        <v>60</v>
      </c>
      <c r="R1011" s="63" t="n">
        <v>3</v>
      </c>
      <c r="S1011" s="50" t="n">
        <v>708</v>
      </c>
      <c r="T1011" s="50" t="n">
        <v>122</v>
      </c>
      <c r="U1011" s="52" t="n">
        <f aca="false">IF(T1011&lt;&gt;0,T1011/S1011,"")</f>
        <v>0.172316384180791</v>
      </c>
    </row>
    <row r="1012" s="2" customFormat="true" ht="12.95" hidden="false" customHeight="true" outlineLevel="0" collapsed="false">
      <c r="A1012" s="49" t="s">
        <v>640</v>
      </c>
      <c r="B1012" s="50" t="n">
        <v>12</v>
      </c>
      <c r="C1012" s="50" t="n">
        <v>0</v>
      </c>
      <c r="D1012" s="50" t="n">
        <v>0</v>
      </c>
      <c r="E1012" s="50" t="n">
        <v>1</v>
      </c>
      <c r="F1012" s="50" t="n">
        <v>1</v>
      </c>
      <c r="G1012" s="50" t="n">
        <v>76</v>
      </c>
      <c r="H1012" s="50" t="n">
        <v>10</v>
      </c>
      <c r="I1012" s="50" t="n">
        <v>84</v>
      </c>
      <c r="J1012" s="50"/>
      <c r="K1012" s="50"/>
      <c r="L1012" s="50"/>
      <c r="M1012" s="50" t="n">
        <v>10</v>
      </c>
      <c r="N1012" s="50" t="n">
        <v>81</v>
      </c>
      <c r="O1012" s="51" t="n">
        <v>54</v>
      </c>
      <c r="P1012" s="51" t="n">
        <v>61</v>
      </c>
      <c r="Q1012" s="51" t="n">
        <v>56</v>
      </c>
      <c r="R1012" s="63" t="n">
        <v>6</v>
      </c>
      <c r="S1012" s="50" t="n">
        <v>450</v>
      </c>
      <c r="T1012" s="50" t="n">
        <v>114</v>
      </c>
      <c r="U1012" s="52" t="n">
        <f aca="false">IF(T1012&lt;&gt;0,T1012/S1012,"")</f>
        <v>0.253333333333333</v>
      </c>
    </row>
    <row r="1013" s="2" customFormat="true" ht="12.95" hidden="false" customHeight="true" outlineLevel="0" collapsed="false">
      <c r="A1013" s="49" t="s">
        <v>641</v>
      </c>
      <c r="B1013" s="50" t="n">
        <v>2</v>
      </c>
      <c r="C1013" s="50" t="n">
        <v>0</v>
      </c>
      <c r="D1013" s="50" t="n">
        <v>0</v>
      </c>
      <c r="E1013" s="50" t="n">
        <v>0</v>
      </c>
      <c r="F1013" s="50" t="n">
        <v>0</v>
      </c>
      <c r="G1013" s="50" t="n">
        <v>47</v>
      </c>
      <c r="H1013" s="50" t="n">
        <v>4</v>
      </c>
      <c r="I1013" s="50" t="n">
        <v>49</v>
      </c>
      <c r="J1013" s="50"/>
      <c r="K1013" s="50"/>
      <c r="L1013" s="50"/>
      <c r="M1013" s="50" t="n">
        <v>2</v>
      </c>
      <c r="N1013" s="50" t="n">
        <v>47</v>
      </c>
      <c r="O1013" s="51" t="n">
        <v>33</v>
      </c>
      <c r="P1013" s="51" t="n">
        <v>29</v>
      </c>
      <c r="Q1013" s="51" t="n">
        <v>29</v>
      </c>
      <c r="R1013" s="63" t="n">
        <v>3</v>
      </c>
      <c r="S1013" s="50" t="n">
        <v>187</v>
      </c>
      <c r="T1013" s="50" t="n">
        <v>57</v>
      </c>
      <c r="U1013" s="52" t="n">
        <f aca="false">IF(T1013&lt;&gt;0,T1013/S1013,"")</f>
        <v>0.304812834224599</v>
      </c>
    </row>
    <row r="1014" s="2" customFormat="true" ht="12.95" hidden="false" customHeight="true" outlineLevel="0" collapsed="false">
      <c r="A1014" s="49" t="s">
        <v>642</v>
      </c>
      <c r="B1014" s="50" t="n">
        <v>12</v>
      </c>
      <c r="C1014" s="50" t="n">
        <v>1</v>
      </c>
      <c r="D1014" s="50" t="n">
        <v>2</v>
      </c>
      <c r="E1014" s="50" t="n">
        <v>0</v>
      </c>
      <c r="F1014" s="50" t="n">
        <v>0</v>
      </c>
      <c r="G1014" s="50" t="n">
        <v>99</v>
      </c>
      <c r="H1014" s="50" t="n">
        <v>7</v>
      </c>
      <c r="I1014" s="50" t="n">
        <v>103</v>
      </c>
      <c r="J1014" s="50"/>
      <c r="K1014" s="50"/>
      <c r="L1014" s="50"/>
      <c r="M1014" s="50" t="n">
        <v>14</v>
      </c>
      <c r="N1014" s="50" t="n">
        <v>104</v>
      </c>
      <c r="O1014" s="51" t="n">
        <v>75</v>
      </c>
      <c r="P1014" s="51" t="n">
        <v>82</v>
      </c>
      <c r="Q1014" s="51" t="n">
        <v>72</v>
      </c>
      <c r="R1014" s="63" t="n">
        <v>9</v>
      </c>
      <c r="S1014" s="50" t="n">
        <v>573</v>
      </c>
      <c r="T1014" s="50" t="n">
        <v>133</v>
      </c>
      <c r="U1014" s="52" t="n">
        <f aca="false">IF(T1014&lt;&gt;0,T1014/S1014,"")</f>
        <v>0.232111692844677</v>
      </c>
    </row>
    <row r="1015" s="2" customFormat="true" ht="12.95" hidden="false" customHeight="true" outlineLevel="0" collapsed="false">
      <c r="A1015" s="49" t="s">
        <v>643</v>
      </c>
      <c r="B1015" s="50" t="n">
        <v>10</v>
      </c>
      <c r="C1015" s="50" t="n">
        <v>4</v>
      </c>
      <c r="D1015" s="50" t="n">
        <v>0</v>
      </c>
      <c r="E1015" s="50" t="n">
        <v>0</v>
      </c>
      <c r="F1015" s="50" t="n">
        <v>0</v>
      </c>
      <c r="G1015" s="50" t="n">
        <v>95</v>
      </c>
      <c r="H1015" s="50" t="n">
        <v>5</v>
      </c>
      <c r="I1015" s="50" t="n">
        <v>102</v>
      </c>
      <c r="J1015" s="50"/>
      <c r="K1015" s="50"/>
      <c r="L1015" s="50"/>
      <c r="M1015" s="50" t="n">
        <v>12</v>
      </c>
      <c r="N1015" s="50" t="n">
        <v>100</v>
      </c>
      <c r="O1015" s="51" t="n">
        <v>72</v>
      </c>
      <c r="P1015" s="51" t="n">
        <v>66</v>
      </c>
      <c r="Q1015" s="51" t="n">
        <v>67</v>
      </c>
      <c r="R1015" s="63" t="n">
        <v>3</v>
      </c>
      <c r="S1015" s="50" t="n">
        <v>616</v>
      </c>
      <c r="T1015" s="50" t="n">
        <v>120</v>
      </c>
      <c r="U1015" s="52" t="n">
        <f aca="false">IF(T1015&lt;&gt;0,T1015/S1015,"")</f>
        <v>0.194805194805195</v>
      </c>
    </row>
    <row r="1016" s="2" customFormat="true" ht="12.95" hidden="false" customHeight="true" outlineLevel="0" collapsed="false">
      <c r="A1016" s="49" t="s">
        <v>644</v>
      </c>
      <c r="B1016" s="50" t="n">
        <v>4</v>
      </c>
      <c r="C1016" s="50" t="n">
        <v>0</v>
      </c>
      <c r="D1016" s="50" t="n">
        <v>0</v>
      </c>
      <c r="E1016" s="50" t="n">
        <v>0</v>
      </c>
      <c r="F1016" s="50" t="n">
        <v>0</v>
      </c>
      <c r="G1016" s="50" t="n">
        <v>110</v>
      </c>
      <c r="H1016" s="50" t="n">
        <v>13</v>
      </c>
      <c r="I1016" s="50" t="n">
        <v>122</v>
      </c>
      <c r="J1016" s="50"/>
      <c r="K1016" s="50"/>
      <c r="L1016" s="50"/>
      <c r="M1016" s="50" t="n">
        <v>3</v>
      </c>
      <c r="N1016" s="50" t="n">
        <v>119</v>
      </c>
      <c r="O1016" s="51" t="n">
        <v>97</v>
      </c>
      <c r="P1016" s="51" t="n">
        <v>97</v>
      </c>
      <c r="Q1016" s="51" t="n">
        <v>84</v>
      </c>
      <c r="R1016" s="63" t="n">
        <v>7</v>
      </c>
      <c r="S1016" s="50" t="n">
        <v>612</v>
      </c>
      <c r="T1016" s="50" t="n">
        <v>145</v>
      </c>
      <c r="U1016" s="52" t="n">
        <f aca="false">IF(T1016&lt;&gt;0,T1016/S1016,"")</f>
        <v>0.236928104575163</v>
      </c>
    </row>
    <row r="1017" s="2" customFormat="true" ht="12.95" hidden="false" customHeight="true" outlineLevel="0" collapsed="false">
      <c r="A1017" s="49" t="s">
        <v>645</v>
      </c>
      <c r="B1017" s="50" t="n">
        <v>14</v>
      </c>
      <c r="C1017" s="50" t="n">
        <v>1</v>
      </c>
      <c r="D1017" s="50" t="n">
        <v>0</v>
      </c>
      <c r="E1017" s="50" t="n">
        <v>0</v>
      </c>
      <c r="F1017" s="50" t="n">
        <v>0</v>
      </c>
      <c r="G1017" s="50" t="n">
        <v>103</v>
      </c>
      <c r="H1017" s="50" t="n">
        <v>17</v>
      </c>
      <c r="I1017" s="50" t="n">
        <v>113</v>
      </c>
      <c r="J1017" s="50"/>
      <c r="K1017" s="50"/>
      <c r="L1017" s="50"/>
      <c r="M1017" s="50" t="n">
        <v>10</v>
      </c>
      <c r="N1017" s="50" t="n">
        <v>115</v>
      </c>
      <c r="O1017" s="51" t="n">
        <v>93</v>
      </c>
      <c r="P1017" s="51" t="n">
        <v>92</v>
      </c>
      <c r="Q1017" s="51" t="n">
        <v>89</v>
      </c>
      <c r="R1017" s="63" t="n">
        <v>2</v>
      </c>
      <c r="S1017" s="50" t="n">
        <v>642</v>
      </c>
      <c r="T1017" s="50" t="n">
        <v>146</v>
      </c>
      <c r="U1017" s="52" t="n">
        <f aca="false">IF(T1017&lt;&gt;0,T1017/S1017,"")</f>
        <v>0.227414330218069</v>
      </c>
    </row>
    <row r="1018" s="2" customFormat="true" ht="12.95" hidden="false" customHeight="true" outlineLevel="0" collapsed="false">
      <c r="A1018" s="49" t="s">
        <v>646</v>
      </c>
      <c r="B1018" s="50" t="n">
        <v>15</v>
      </c>
      <c r="C1018" s="50" t="n">
        <v>3</v>
      </c>
      <c r="D1018" s="50" t="n">
        <v>0</v>
      </c>
      <c r="E1018" s="50" t="n">
        <v>1</v>
      </c>
      <c r="F1018" s="50" t="n">
        <v>0</v>
      </c>
      <c r="G1018" s="50" t="n">
        <v>247</v>
      </c>
      <c r="H1018" s="50" t="n">
        <v>26</v>
      </c>
      <c r="I1018" s="50" t="n">
        <v>260</v>
      </c>
      <c r="J1018" s="50"/>
      <c r="K1018" s="50"/>
      <c r="L1018" s="50"/>
      <c r="M1018" s="50" t="n">
        <v>18</v>
      </c>
      <c r="N1018" s="50" t="n">
        <v>246</v>
      </c>
      <c r="O1018" s="51" t="n">
        <v>109</v>
      </c>
      <c r="P1018" s="51" t="n">
        <v>105</v>
      </c>
      <c r="Q1018" s="51" t="n">
        <v>97</v>
      </c>
      <c r="R1018" s="63" t="n">
        <v>26</v>
      </c>
      <c r="S1018" s="50" t="n">
        <v>989</v>
      </c>
      <c r="T1018" s="50" t="n">
        <v>327</v>
      </c>
      <c r="U1018" s="52" t="n">
        <f aca="false">IF(T1018&lt;&gt;0,T1018/S1018,"")</f>
        <v>0.330637007077856</v>
      </c>
    </row>
    <row r="1019" s="2" customFormat="true" ht="12.95" hidden="false" customHeight="true" outlineLevel="0" collapsed="false">
      <c r="A1019" s="49" t="s">
        <v>647</v>
      </c>
      <c r="B1019" s="50" t="n">
        <v>10</v>
      </c>
      <c r="C1019" s="50" t="n">
        <v>1</v>
      </c>
      <c r="D1019" s="50" t="n">
        <v>1</v>
      </c>
      <c r="E1019" s="50" t="n">
        <v>2</v>
      </c>
      <c r="F1019" s="50" t="n">
        <v>1</v>
      </c>
      <c r="G1019" s="50" t="n">
        <v>115</v>
      </c>
      <c r="H1019" s="50" t="n">
        <v>4</v>
      </c>
      <c r="I1019" s="50" t="n">
        <v>112</v>
      </c>
      <c r="J1019" s="50"/>
      <c r="K1019" s="50"/>
      <c r="L1019" s="50"/>
      <c r="M1019" s="50" t="n">
        <v>7</v>
      </c>
      <c r="N1019" s="50" t="n">
        <v>115</v>
      </c>
      <c r="O1019" s="51" t="n">
        <v>81</v>
      </c>
      <c r="P1019" s="51" t="n">
        <v>88</v>
      </c>
      <c r="Q1019" s="51" t="n">
        <v>84</v>
      </c>
      <c r="R1019" s="63" t="n">
        <v>7</v>
      </c>
      <c r="S1019" s="50" t="n">
        <v>558</v>
      </c>
      <c r="T1019" s="50" t="n">
        <v>159</v>
      </c>
      <c r="U1019" s="52" t="n">
        <f aca="false">IF(T1019&lt;&gt;0,T1019/S1019,"")</f>
        <v>0.28494623655914</v>
      </c>
    </row>
    <row r="1020" s="2" customFormat="true" ht="12.95" hidden="false" customHeight="true" outlineLevel="0" collapsed="false">
      <c r="A1020" s="49" t="s">
        <v>648</v>
      </c>
      <c r="B1020" s="50" t="n">
        <v>10</v>
      </c>
      <c r="C1020" s="50" t="n">
        <v>0</v>
      </c>
      <c r="D1020" s="50" t="n">
        <v>0</v>
      </c>
      <c r="E1020" s="50" t="n">
        <v>0</v>
      </c>
      <c r="F1020" s="50" t="n">
        <v>0</v>
      </c>
      <c r="G1020" s="50" t="n">
        <v>140</v>
      </c>
      <c r="H1020" s="50" t="n">
        <v>15</v>
      </c>
      <c r="I1020" s="50" t="n">
        <v>152</v>
      </c>
      <c r="J1020" s="50"/>
      <c r="K1020" s="50"/>
      <c r="L1020" s="50"/>
      <c r="M1020" s="50" t="n">
        <v>6</v>
      </c>
      <c r="N1020" s="50" t="n">
        <v>148</v>
      </c>
      <c r="O1020" s="51" t="n">
        <v>119</v>
      </c>
      <c r="P1020" s="51" t="n">
        <v>123</v>
      </c>
      <c r="Q1020" s="51" t="n">
        <v>116</v>
      </c>
      <c r="R1020" s="63" t="n">
        <v>5</v>
      </c>
      <c r="S1020" s="50" t="n">
        <v>638</v>
      </c>
      <c r="T1020" s="50" t="n">
        <v>185</v>
      </c>
      <c r="U1020" s="52" t="n">
        <f aca="false">IF(T1020&lt;&gt;0,T1020/S1020,"")</f>
        <v>0.289968652037618</v>
      </c>
    </row>
    <row r="1021" s="2" customFormat="true" ht="12.95" hidden="false" customHeight="true" outlineLevel="0" collapsed="false">
      <c r="A1021" s="49" t="s">
        <v>649</v>
      </c>
      <c r="B1021" s="50" t="n">
        <v>17</v>
      </c>
      <c r="C1021" s="50" t="n">
        <v>0</v>
      </c>
      <c r="D1021" s="50" t="n">
        <v>1</v>
      </c>
      <c r="E1021" s="50" t="n">
        <v>1</v>
      </c>
      <c r="F1021" s="50" t="n">
        <v>2</v>
      </c>
      <c r="G1021" s="50" t="n">
        <v>218</v>
      </c>
      <c r="H1021" s="50" t="n">
        <v>16</v>
      </c>
      <c r="I1021" s="50" t="n">
        <v>229</v>
      </c>
      <c r="J1021" s="50"/>
      <c r="K1021" s="50"/>
      <c r="L1021" s="50"/>
      <c r="M1021" s="50" t="n">
        <v>17</v>
      </c>
      <c r="N1021" s="50" t="n">
        <v>224</v>
      </c>
      <c r="O1021" s="51" t="n">
        <v>131</v>
      </c>
      <c r="P1021" s="51" t="n">
        <v>132</v>
      </c>
      <c r="Q1021" s="51" t="n">
        <v>123</v>
      </c>
      <c r="R1021" s="63" t="n">
        <v>11</v>
      </c>
      <c r="S1021" s="50" t="n">
        <v>948</v>
      </c>
      <c r="T1021" s="50" t="n">
        <v>290</v>
      </c>
      <c r="U1021" s="52" t="n">
        <f aca="false">IF(T1021&lt;&gt;0,T1021/S1021,"")</f>
        <v>0.305907172995781</v>
      </c>
    </row>
    <row r="1022" s="2" customFormat="true" ht="12.95" hidden="false" customHeight="true" outlineLevel="0" collapsed="false">
      <c r="A1022" s="49" t="s">
        <v>650</v>
      </c>
      <c r="B1022" s="50" t="n">
        <v>10</v>
      </c>
      <c r="C1022" s="50" t="n">
        <v>0</v>
      </c>
      <c r="D1022" s="50" t="n">
        <v>0</v>
      </c>
      <c r="E1022" s="50" t="n">
        <v>1</v>
      </c>
      <c r="F1022" s="50" t="n">
        <v>0</v>
      </c>
      <c r="G1022" s="50" t="n">
        <v>114</v>
      </c>
      <c r="H1022" s="50" t="n">
        <v>14</v>
      </c>
      <c r="I1022" s="50" t="n">
        <v>125</v>
      </c>
      <c r="J1022" s="50"/>
      <c r="K1022" s="50"/>
      <c r="L1022" s="50"/>
      <c r="M1022" s="50" t="n">
        <v>11</v>
      </c>
      <c r="N1022" s="50" t="n">
        <v>123</v>
      </c>
      <c r="O1022" s="51" t="n">
        <v>95</v>
      </c>
      <c r="P1022" s="51" t="n">
        <v>86</v>
      </c>
      <c r="Q1022" s="51" t="n">
        <v>76</v>
      </c>
      <c r="R1022" s="63" t="n">
        <v>17</v>
      </c>
      <c r="S1022" s="50" t="n">
        <v>397</v>
      </c>
      <c r="T1022" s="50" t="n">
        <v>160</v>
      </c>
      <c r="U1022" s="52" t="n">
        <f aca="false">IF(T1022&lt;&gt;0,T1022/S1022,"")</f>
        <v>0.403022670025189</v>
      </c>
    </row>
    <row r="1023" s="2" customFormat="true" ht="12.95" hidden="false" customHeight="true" outlineLevel="0" collapsed="false">
      <c r="A1023" s="49" t="s">
        <v>651</v>
      </c>
      <c r="B1023" s="50" t="n">
        <v>1</v>
      </c>
      <c r="C1023" s="50" t="n">
        <v>0</v>
      </c>
      <c r="D1023" s="50" t="n">
        <v>0</v>
      </c>
      <c r="E1023" s="50" t="n">
        <v>0</v>
      </c>
      <c r="F1023" s="50" t="n">
        <v>0</v>
      </c>
      <c r="G1023" s="50" t="n">
        <v>51</v>
      </c>
      <c r="H1023" s="50" t="n">
        <v>3</v>
      </c>
      <c r="I1023" s="50" t="n">
        <v>49</v>
      </c>
      <c r="J1023" s="50"/>
      <c r="K1023" s="50"/>
      <c r="L1023" s="50"/>
      <c r="M1023" s="50" t="n">
        <v>0</v>
      </c>
      <c r="N1023" s="50" t="n">
        <v>46</v>
      </c>
      <c r="O1023" s="51" t="n">
        <v>41</v>
      </c>
      <c r="P1023" s="51" t="n">
        <v>39</v>
      </c>
      <c r="Q1023" s="51" t="n">
        <v>37</v>
      </c>
      <c r="R1023" s="63" t="n">
        <v>1</v>
      </c>
      <c r="S1023" s="50" t="n">
        <v>256</v>
      </c>
      <c r="T1023" s="50" t="n">
        <v>58</v>
      </c>
      <c r="U1023" s="52" t="n">
        <f aca="false">IF(T1023&lt;&gt;0,T1023/S1023,"")</f>
        <v>0.2265625</v>
      </c>
    </row>
    <row r="1024" s="2" customFormat="true" ht="12.95" hidden="false" customHeight="true" outlineLevel="0" collapsed="false">
      <c r="A1024" s="49" t="s">
        <v>652</v>
      </c>
      <c r="B1024" s="50" t="n">
        <v>4</v>
      </c>
      <c r="C1024" s="50" t="n">
        <v>0</v>
      </c>
      <c r="D1024" s="50" t="n">
        <v>0</v>
      </c>
      <c r="E1024" s="50" t="n">
        <v>1</v>
      </c>
      <c r="F1024" s="50" t="n">
        <v>0</v>
      </c>
      <c r="G1024" s="50" t="n">
        <v>88</v>
      </c>
      <c r="H1024" s="50" t="n">
        <v>8</v>
      </c>
      <c r="I1024" s="50" t="n">
        <v>92</v>
      </c>
      <c r="J1024" s="50"/>
      <c r="K1024" s="50"/>
      <c r="L1024" s="50"/>
      <c r="M1024" s="50" t="n">
        <v>4</v>
      </c>
      <c r="N1024" s="50" t="n">
        <v>94</v>
      </c>
      <c r="O1024" s="51" t="n">
        <v>45</v>
      </c>
      <c r="P1024" s="51" t="n">
        <v>43</v>
      </c>
      <c r="Q1024" s="51" t="n">
        <v>47</v>
      </c>
      <c r="R1024" s="63" t="n">
        <v>3</v>
      </c>
      <c r="S1024" s="50" t="n">
        <v>408</v>
      </c>
      <c r="T1024" s="50" t="n">
        <v>111</v>
      </c>
      <c r="U1024" s="52" t="n">
        <f aca="false">IF(T1024&lt;&gt;0,T1024/S1024,"")</f>
        <v>0.272058823529412</v>
      </c>
    </row>
    <row r="1025" s="56" customFormat="true" ht="12.95" hidden="false" customHeight="true" outlineLevel="0" collapsed="false">
      <c r="A1025" s="53" t="s">
        <v>40</v>
      </c>
      <c r="B1025" s="54" t="n">
        <f aca="false">SUM(B980:B1024)</f>
        <v>590</v>
      </c>
      <c r="C1025" s="54" t="n">
        <f aca="false">SUM(C980:C1024)</f>
        <v>28</v>
      </c>
      <c r="D1025" s="54" t="n">
        <f aca="false">SUM(D980:D1024)</f>
        <v>19</v>
      </c>
      <c r="E1025" s="54" t="n">
        <f aca="false">SUM(E980:E1024)</f>
        <v>23</v>
      </c>
      <c r="F1025" s="54" t="n">
        <f aca="false">SUM(F980:F1024)</f>
        <v>28</v>
      </c>
      <c r="G1025" s="54" t="n">
        <f aca="false">SUM(G980:G1024)</f>
        <v>5697</v>
      </c>
      <c r="H1025" s="54" t="n">
        <f aca="false">SUM(H980:H1024)</f>
        <v>654</v>
      </c>
      <c r="I1025" s="54" t="n">
        <f aca="false">SUM(I980:I1024)</f>
        <v>6263</v>
      </c>
      <c r="J1025" s="54" t="n">
        <f aca="false">SUM(J980:J1024)</f>
        <v>0</v>
      </c>
      <c r="K1025" s="54" t="n">
        <f aca="false">SUM(K980:K1024)</f>
        <v>0</v>
      </c>
      <c r="L1025" s="54" t="n">
        <f aca="false">SUM(L980:L1024)</f>
        <v>0</v>
      </c>
      <c r="M1025" s="54" t="n">
        <f aca="false">SUM(M980:M1024)</f>
        <v>561</v>
      </c>
      <c r="N1025" s="54" t="n">
        <f aca="false">SUM(N980:N1024)</f>
        <v>6147</v>
      </c>
      <c r="O1025" s="54" t="n">
        <f aca="false">SUM(O980:O1024)</f>
        <v>4417</v>
      </c>
      <c r="P1025" s="54" t="n">
        <f aca="false">SUM(P980:P1024)</f>
        <v>4145</v>
      </c>
      <c r="Q1025" s="54" t="n">
        <f aca="false">SUM(Q980:Q1024)</f>
        <v>4014</v>
      </c>
      <c r="R1025" s="54" t="n">
        <f aca="false">SUM(R980:R1024)</f>
        <v>324</v>
      </c>
      <c r="S1025" s="54" t="n">
        <f aca="false">SUM(S980:S1024)</f>
        <v>28149</v>
      </c>
      <c r="T1025" s="54" t="n">
        <f aca="false">SUM(T980:T1024)</f>
        <v>8001</v>
      </c>
      <c r="U1025" s="55" t="n">
        <f aca="false">IF(T1025&lt;&gt;0,T1025/S1025,"")</f>
        <v>0.284237450708729</v>
      </c>
    </row>
    <row r="1026" s="2" customFormat="true" ht="12.95" hidden="false" customHeight="true" outlineLevel="0" collapsed="false">
      <c r="A1026" s="3"/>
      <c r="R1026" s="57"/>
      <c r="S1026" s="57"/>
      <c r="T1026" s="57"/>
      <c r="U1026" s="58"/>
    </row>
    <row r="1027" s="2" customFormat="true" ht="12.95" hidden="false" customHeight="true" outlineLevel="0" collapsed="false">
      <c r="A1027" s="41" t="s">
        <v>653</v>
      </c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60"/>
    </row>
    <row r="1028" s="2" customFormat="true" ht="12.95" hidden="false" customHeight="true" outlineLevel="0" collapsed="false">
      <c r="A1028" s="49" t="s">
        <v>654</v>
      </c>
      <c r="B1028" s="50" t="n">
        <v>7</v>
      </c>
      <c r="C1028" s="50" t="n">
        <v>0</v>
      </c>
      <c r="D1028" s="50" t="n">
        <v>0</v>
      </c>
      <c r="E1028" s="50" t="n">
        <v>0</v>
      </c>
      <c r="F1028" s="50" t="n">
        <v>0</v>
      </c>
      <c r="G1028" s="50" t="n">
        <v>120</v>
      </c>
      <c r="H1028" s="50" t="n">
        <v>12</v>
      </c>
      <c r="I1028" s="50" t="n">
        <v>123</v>
      </c>
      <c r="J1028" s="50" t="n">
        <v>7</v>
      </c>
      <c r="K1028" s="50" t="n">
        <v>105</v>
      </c>
      <c r="L1028" s="50" t="n">
        <v>24</v>
      </c>
      <c r="M1028" s="50"/>
      <c r="N1028" s="50"/>
      <c r="O1028" s="51" t="n">
        <v>107</v>
      </c>
      <c r="P1028" s="51" t="n">
        <v>111</v>
      </c>
      <c r="Q1028" s="51" t="n">
        <v>109</v>
      </c>
      <c r="R1028" s="63" t="n">
        <v>14</v>
      </c>
      <c r="S1028" s="50" t="n">
        <v>338</v>
      </c>
      <c r="T1028" s="50" t="n">
        <v>152</v>
      </c>
      <c r="U1028" s="52" t="n">
        <f aca="false">IF(T1028&lt;&gt;0,T1028/S1028,"")</f>
        <v>0.449704142011834</v>
      </c>
    </row>
    <row r="1029" s="2" customFormat="true" ht="12.95" hidden="false" customHeight="true" outlineLevel="0" collapsed="false">
      <c r="A1029" s="49" t="s">
        <v>655</v>
      </c>
      <c r="B1029" s="50" t="n">
        <v>12</v>
      </c>
      <c r="C1029" s="50" t="n">
        <v>1</v>
      </c>
      <c r="D1029" s="50" t="n">
        <v>0</v>
      </c>
      <c r="E1029" s="50" t="n">
        <v>1</v>
      </c>
      <c r="F1029" s="50" t="n">
        <v>0</v>
      </c>
      <c r="G1029" s="50" t="n">
        <v>210</v>
      </c>
      <c r="H1029" s="50" t="n">
        <v>48</v>
      </c>
      <c r="I1029" s="50" t="n">
        <v>237</v>
      </c>
      <c r="J1029" s="50" t="n">
        <v>11</v>
      </c>
      <c r="K1029" s="50" t="n">
        <v>212</v>
      </c>
      <c r="L1029" s="50" t="n">
        <v>51</v>
      </c>
      <c r="M1029" s="50"/>
      <c r="N1029" s="50"/>
      <c r="O1029" s="51" t="n">
        <v>227</v>
      </c>
      <c r="P1029" s="51" t="n">
        <v>237</v>
      </c>
      <c r="Q1029" s="51" t="n">
        <v>228</v>
      </c>
      <c r="R1029" s="63" t="n">
        <v>19</v>
      </c>
      <c r="S1029" s="50" t="n">
        <v>636</v>
      </c>
      <c r="T1029" s="50" t="n">
        <v>313</v>
      </c>
      <c r="U1029" s="52" t="n">
        <f aca="false">IF(T1029&lt;&gt;0,T1029/S1029,"")</f>
        <v>0.492138364779874</v>
      </c>
    </row>
    <row r="1030" s="2" customFormat="true" ht="12.95" hidden="false" customHeight="true" outlineLevel="0" collapsed="false">
      <c r="A1030" s="49" t="s">
        <v>656</v>
      </c>
      <c r="B1030" s="50" t="n">
        <v>2</v>
      </c>
      <c r="C1030" s="50" t="n">
        <v>0</v>
      </c>
      <c r="D1030" s="50" t="n">
        <v>0</v>
      </c>
      <c r="E1030" s="50" t="n">
        <v>0</v>
      </c>
      <c r="F1030" s="50" t="n">
        <v>0</v>
      </c>
      <c r="G1030" s="50" t="n">
        <v>11</v>
      </c>
      <c r="H1030" s="50" t="n">
        <v>9</v>
      </c>
      <c r="I1030" s="50" t="n">
        <v>20</v>
      </c>
      <c r="J1030" s="50" t="n">
        <v>2</v>
      </c>
      <c r="K1030" s="50" t="n">
        <v>13</v>
      </c>
      <c r="L1030" s="50" t="n">
        <v>8</v>
      </c>
      <c r="M1030" s="50"/>
      <c r="N1030" s="50"/>
      <c r="O1030" s="51" t="n">
        <v>18</v>
      </c>
      <c r="P1030" s="51" t="n">
        <v>19</v>
      </c>
      <c r="Q1030" s="51" t="n">
        <v>18</v>
      </c>
      <c r="R1030" s="63" t="n">
        <v>0</v>
      </c>
      <c r="S1030" s="50" t="n">
        <v>89</v>
      </c>
      <c r="T1030" s="50" t="n">
        <v>27</v>
      </c>
      <c r="U1030" s="52" t="n">
        <f aca="false">IF(T1030&lt;&gt;0,T1030/S1030,"")</f>
        <v>0.303370786516854</v>
      </c>
    </row>
    <row r="1031" s="2" customFormat="true" ht="12.95" hidden="false" customHeight="true" outlineLevel="0" collapsed="false">
      <c r="A1031" s="49" t="s">
        <v>657</v>
      </c>
      <c r="B1031" s="50" t="n">
        <v>43</v>
      </c>
      <c r="C1031" s="50" t="n">
        <v>8</v>
      </c>
      <c r="D1031" s="50" t="n">
        <v>0</v>
      </c>
      <c r="E1031" s="50" t="n">
        <v>1</v>
      </c>
      <c r="F1031" s="50" t="n">
        <v>2</v>
      </c>
      <c r="G1031" s="50" t="n">
        <v>226</v>
      </c>
      <c r="H1031" s="50" t="n">
        <v>94</v>
      </c>
      <c r="I1031" s="50" t="n">
        <v>291</v>
      </c>
      <c r="J1031" s="50" t="n">
        <v>44</v>
      </c>
      <c r="K1031" s="50" t="n">
        <v>236</v>
      </c>
      <c r="L1031" s="50" t="n">
        <v>86</v>
      </c>
      <c r="M1031" s="50"/>
      <c r="N1031" s="50"/>
      <c r="O1031" s="51" t="n">
        <v>299</v>
      </c>
      <c r="P1031" s="51" t="n">
        <v>305</v>
      </c>
      <c r="Q1031" s="51" t="n">
        <v>300</v>
      </c>
      <c r="R1031" s="63" t="n">
        <v>40</v>
      </c>
      <c r="S1031" s="50" t="n">
        <v>1533</v>
      </c>
      <c r="T1031" s="50" t="n">
        <v>443</v>
      </c>
      <c r="U1031" s="52" t="n">
        <f aca="false">IF(T1031&lt;&gt;0,T1031/S1031,"")</f>
        <v>0.28897586431833</v>
      </c>
    </row>
    <row r="1032" s="2" customFormat="true" ht="12.95" hidden="false" customHeight="true" outlineLevel="0" collapsed="false">
      <c r="A1032" s="49" t="s">
        <v>658</v>
      </c>
      <c r="B1032" s="50" t="n">
        <v>19</v>
      </c>
      <c r="C1032" s="50" t="n">
        <v>2</v>
      </c>
      <c r="D1032" s="50" t="n">
        <v>0</v>
      </c>
      <c r="E1032" s="50" t="n">
        <v>0</v>
      </c>
      <c r="F1032" s="50" t="n">
        <v>0</v>
      </c>
      <c r="G1032" s="50" t="n">
        <v>119</v>
      </c>
      <c r="H1032" s="50" t="n">
        <v>30</v>
      </c>
      <c r="I1032" s="50" t="n">
        <v>141</v>
      </c>
      <c r="J1032" s="50" t="n">
        <v>19</v>
      </c>
      <c r="K1032" s="50" t="n">
        <v>124</v>
      </c>
      <c r="L1032" s="50" t="n">
        <v>34</v>
      </c>
      <c r="M1032" s="50"/>
      <c r="N1032" s="50"/>
      <c r="O1032" s="51" t="n">
        <v>137</v>
      </c>
      <c r="P1032" s="51" t="n">
        <v>141</v>
      </c>
      <c r="Q1032" s="51" t="n">
        <v>135</v>
      </c>
      <c r="R1032" s="63" t="n">
        <v>28</v>
      </c>
      <c r="S1032" s="50" t="n">
        <v>770</v>
      </c>
      <c r="T1032" s="50" t="n">
        <v>200</v>
      </c>
      <c r="U1032" s="52" t="n">
        <f aca="false">IF(T1032&lt;&gt;0,T1032/S1032,"")</f>
        <v>0.25974025974026</v>
      </c>
    </row>
    <row r="1033" s="2" customFormat="true" ht="12.95" hidden="false" customHeight="true" outlineLevel="0" collapsed="false">
      <c r="A1033" s="49" t="s">
        <v>659</v>
      </c>
      <c r="B1033" s="50" t="n">
        <v>29</v>
      </c>
      <c r="C1033" s="50" t="n">
        <v>1</v>
      </c>
      <c r="D1033" s="50" t="n">
        <v>0</v>
      </c>
      <c r="E1033" s="50" t="n">
        <v>0</v>
      </c>
      <c r="F1033" s="50" t="n">
        <v>2</v>
      </c>
      <c r="G1033" s="50" t="n">
        <v>278</v>
      </c>
      <c r="H1033" s="50" t="n">
        <v>102</v>
      </c>
      <c r="I1033" s="50" t="n">
        <v>361</v>
      </c>
      <c r="J1033" s="50" t="n">
        <v>26</v>
      </c>
      <c r="K1033" s="50" t="n">
        <v>292</v>
      </c>
      <c r="L1033" s="50" t="n">
        <v>106</v>
      </c>
      <c r="M1033" s="50"/>
      <c r="N1033" s="50"/>
      <c r="O1033" s="51" t="n">
        <v>342</v>
      </c>
      <c r="P1033" s="51" t="n">
        <v>356</v>
      </c>
      <c r="Q1033" s="51" t="n">
        <v>354</v>
      </c>
      <c r="R1033" s="63" t="n">
        <v>30</v>
      </c>
      <c r="S1033" s="50" t="n">
        <v>1327</v>
      </c>
      <c r="T1033" s="50" t="n">
        <v>486</v>
      </c>
      <c r="U1033" s="52" t="n">
        <f aca="false">IF(T1033&lt;&gt;0,T1033/S1033,"")</f>
        <v>0.366239638281839</v>
      </c>
    </row>
    <row r="1034" s="2" customFormat="true" ht="12.95" hidden="false" customHeight="true" outlineLevel="0" collapsed="false">
      <c r="A1034" s="49" t="s">
        <v>660</v>
      </c>
      <c r="B1034" s="50" t="n">
        <v>6</v>
      </c>
      <c r="C1034" s="50" t="n">
        <v>0</v>
      </c>
      <c r="D1034" s="50" t="n">
        <v>0</v>
      </c>
      <c r="E1034" s="50" t="n">
        <v>0</v>
      </c>
      <c r="F1034" s="50" t="n">
        <v>0</v>
      </c>
      <c r="G1034" s="50" t="n">
        <v>189</v>
      </c>
      <c r="H1034" s="50" t="n">
        <v>38</v>
      </c>
      <c r="I1034" s="50" t="n">
        <v>208</v>
      </c>
      <c r="J1034" s="50" t="n">
        <v>3</v>
      </c>
      <c r="K1034" s="50" t="n">
        <v>175</v>
      </c>
      <c r="L1034" s="50" t="n">
        <v>48</v>
      </c>
      <c r="M1034" s="50"/>
      <c r="N1034" s="50"/>
      <c r="O1034" s="51" t="n">
        <v>187</v>
      </c>
      <c r="P1034" s="51" t="n">
        <v>198</v>
      </c>
      <c r="Q1034" s="51" t="n">
        <v>190</v>
      </c>
      <c r="R1034" s="63" t="n">
        <v>26</v>
      </c>
      <c r="S1034" s="50" t="n">
        <v>562</v>
      </c>
      <c r="T1034" s="50" t="n">
        <v>264</v>
      </c>
      <c r="U1034" s="52" t="n">
        <f aca="false">IF(T1034&lt;&gt;0,T1034/S1034,"")</f>
        <v>0.469750889679715</v>
      </c>
    </row>
    <row r="1035" s="2" customFormat="true" ht="12.95" hidden="false" customHeight="true" outlineLevel="0" collapsed="false">
      <c r="A1035" s="49" t="s">
        <v>661</v>
      </c>
      <c r="B1035" s="50" t="n">
        <v>3</v>
      </c>
      <c r="C1035" s="50" t="n">
        <v>0</v>
      </c>
      <c r="D1035" s="50" t="n">
        <v>0</v>
      </c>
      <c r="E1035" s="50" t="n">
        <v>0</v>
      </c>
      <c r="F1035" s="50" t="n">
        <v>0</v>
      </c>
      <c r="G1035" s="50" t="n">
        <v>32</v>
      </c>
      <c r="H1035" s="50" t="n">
        <v>6</v>
      </c>
      <c r="I1035" s="50" t="n">
        <v>35</v>
      </c>
      <c r="J1035" s="50" t="n">
        <v>3</v>
      </c>
      <c r="K1035" s="50" t="n">
        <v>32</v>
      </c>
      <c r="L1035" s="50" t="n">
        <v>8</v>
      </c>
      <c r="M1035" s="50"/>
      <c r="N1035" s="50"/>
      <c r="O1035" s="51" t="n">
        <v>34</v>
      </c>
      <c r="P1035" s="51" t="n">
        <v>34</v>
      </c>
      <c r="Q1035" s="51" t="n">
        <v>33</v>
      </c>
      <c r="R1035" s="63" t="n">
        <v>0</v>
      </c>
      <c r="S1035" s="50" t="n">
        <v>69</v>
      </c>
      <c r="T1035" s="50" t="n">
        <v>46</v>
      </c>
      <c r="U1035" s="52" t="n">
        <f aca="false">IF(T1035&lt;&gt;0,T1035/S1035,"")</f>
        <v>0.666666666666667</v>
      </c>
    </row>
    <row r="1036" s="2" customFormat="true" ht="12.95" hidden="false" customHeight="true" outlineLevel="0" collapsed="false">
      <c r="A1036" s="49" t="s">
        <v>166</v>
      </c>
      <c r="B1036" s="50" t="n">
        <v>16</v>
      </c>
      <c r="C1036" s="50" t="n">
        <v>0</v>
      </c>
      <c r="D1036" s="50" t="n">
        <v>1</v>
      </c>
      <c r="E1036" s="50" t="n">
        <v>0</v>
      </c>
      <c r="F1036" s="50" t="n">
        <v>1</v>
      </c>
      <c r="G1036" s="50" t="n">
        <v>163</v>
      </c>
      <c r="H1036" s="50" t="n">
        <v>33</v>
      </c>
      <c r="I1036" s="50" t="n">
        <v>191</v>
      </c>
      <c r="J1036" s="50" t="n">
        <v>14</v>
      </c>
      <c r="K1036" s="50" t="n">
        <v>174</v>
      </c>
      <c r="L1036" s="50" t="n">
        <v>38</v>
      </c>
      <c r="M1036" s="50"/>
      <c r="N1036" s="50"/>
      <c r="O1036" s="51" t="n">
        <v>184</v>
      </c>
      <c r="P1036" s="51" t="n">
        <v>195</v>
      </c>
      <c r="Q1036" s="51" t="n">
        <v>186</v>
      </c>
      <c r="R1036" s="74"/>
      <c r="S1036" s="46"/>
      <c r="T1036" s="50" t="n">
        <v>255</v>
      </c>
      <c r="U1036" s="48"/>
    </row>
    <row r="1037" s="56" customFormat="true" ht="12.95" hidden="false" customHeight="true" outlineLevel="0" collapsed="false">
      <c r="A1037" s="53" t="s">
        <v>40</v>
      </c>
      <c r="B1037" s="54" t="n">
        <f aca="false">SUM(B1028:B1036)</f>
        <v>137</v>
      </c>
      <c r="C1037" s="54" t="n">
        <f aca="false">SUM(C1028:C1036)</f>
        <v>12</v>
      </c>
      <c r="D1037" s="54" t="n">
        <f aca="false">SUM(D1028:D1036)</f>
        <v>1</v>
      </c>
      <c r="E1037" s="54" t="n">
        <f aca="false">SUM(E1028:E1036)</f>
        <v>2</v>
      </c>
      <c r="F1037" s="54" t="n">
        <f aca="false">SUM(F1028:F1036)</f>
        <v>5</v>
      </c>
      <c r="G1037" s="54" t="n">
        <f aca="false">SUM(G1028:G1036)</f>
        <v>1348</v>
      </c>
      <c r="H1037" s="54" t="n">
        <f aca="false">SUM(H1028:H1036)</f>
        <v>372</v>
      </c>
      <c r="I1037" s="54" t="n">
        <f aca="false">SUM(I1028:I1036)</f>
        <v>1607</v>
      </c>
      <c r="J1037" s="54" t="n">
        <f aca="false">SUM(J1028:J1036)</f>
        <v>129</v>
      </c>
      <c r="K1037" s="54" t="n">
        <f aca="false">SUM(K1028:K1036)</f>
        <v>1363</v>
      </c>
      <c r="L1037" s="54" t="n">
        <f aca="false">SUM(L1028:L1036)</f>
        <v>403</v>
      </c>
      <c r="M1037" s="54" t="n">
        <f aca="false">SUM(M1028:M1036)</f>
        <v>0</v>
      </c>
      <c r="N1037" s="54" t="n">
        <f aca="false">SUM(N1028:N1036)</f>
        <v>0</v>
      </c>
      <c r="O1037" s="54" t="n">
        <f aca="false">SUM(O1028:O1036)</f>
        <v>1535</v>
      </c>
      <c r="P1037" s="54" t="n">
        <f aca="false">SUM(P1028:P1036)</f>
        <v>1596</v>
      </c>
      <c r="Q1037" s="54" t="n">
        <f aca="false">SUM(Q1028:Q1036)</f>
        <v>1553</v>
      </c>
      <c r="R1037" s="54" t="n">
        <f aca="false">SUM(R1028:R1036)</f>
        <v>157</v>
      </c>
      <c r="S1037" s="54" t="n">
        <f aca="false">SUM(S1028:S1036)</f>
        <v>5324</v>
      </c>
      <c r="T1037" s="54" t="n">
        <f aca="false">SUM(T1028:T1036)</f>
        <v>2186</v>
      </c>
      <c r="U1037" s="55" t="n">
        <f aca="false">IF(T1037&lt;&gt;0,T1037/S1037,"")</f>
        <v>0.410593538692712</v>
      </c>
    </row>
    <row r="1038" s="2" customFormat="true" ht="12.95" hidden="false" customHeight="true" outlineLevel="0" collapsed="false">
      <c r="A1038" s="3"/>
      <c r="R1038" s="57"/>
      <c r="S1038" s="57"/>
      <c r="T1038" s="57"/>
      <c r="U1038" s="4"/>
    </row>
    <row r="1039" s="2" customFormat="true" ht="12.95" hidden="false" customHeight="true" outlineLevel="0" collapsed="false">
      <c r="A1039" s="41" t="s">
        <v>662</v>
      </c>
      <c r="B1039" s="59"/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96"/>
    </row>
    <row r="1040" s="2" customFormat="true" ht="12.95" hidden="false" customHeight="true" outlineLevel="0" collapsed="false">
      <c r="A1040" s="49" t="s">
        <v>663</v>
      </c>
      <c r="B1040" s="50" t="n">
        <v>14</v>
      </c>
      <c r="C1040" s="50" t="n">
        <v>1</v>
      </c>
      <c r="D1040" s="50" t="n">
        <v>0</v>
      </c>
      <c r="E1040" s="50" t="n">
        <v>0</v>
      </c>
      <c r="F1040" s="50" t="n">
        <v>1</v>
      </c>
      <c r="G1040" s="50" t="n">
        <v>116</v>
      </c>
      <c r="H1040" s="50" t="n">
        <v>10</v>
      </c>
      <c r="I1040" s="50" t="n">
        <v>113</v>
      </c>
      <c r="J1040" s="50" t="n">
        <v>14</v>
      </c>
      <c r="K1040" s="50" t="n">
        <v>96</v>
      </c>
      <c r="L1040" s="50" t="n">
        <v>22</v>
      </c>
      <c r="M1040" s="50"/>
      <c r="N1040" s="50"/>
      <c r="O1040" s="51" t="n">
        <v>108</v>
      </c>
      <c r="P1040" s="51" t="n">
        <v>115</v>
      </c>
      <c r="Q1040" s="51" t="n">
        <v>112</v>
      </c>
      <c r="R1040" s="63" t="n">
        <v>10</v>
      </c>
      <c r="S1040" s="50" t="n">
        <v>485</v>
      </c>
      <c r="T1040" s="50" t="n">
        <v>143</v>
      </c>
      <c r="U1040" s="52" t="n">
        <f aca="false">IF(T1040&lt;&gt;0,T1040/S1040,"")</f>
        <v>0.294845360824742</v>
      </c>
    </row>
    <row r="1041" s="2" customFormat="true" ht="12.95" hidden="false" customHeight="true" outlineLevel="0" collapsed="false">
      <c r="A1041" s="49" t="s">
        <v>664</v>
      </c>
      <c r="B1041" s="50" t="n">
        <v>23</v>
      </c>
      <c r="C1041" s="50" t="n">
        <v>0</v>
      </c>
      <c r="D1041" s="50" t="n">
        <v>2</v>
      </c>
      <c r="E1041" s="50" t="n">
        <v>0</v>
      </c>
      <c r="F1041" s="50" t="n">
        <v>0</v>
      </c>
      <c r="G1041" s="50" t="n">
        <v>82</v>
      </c>
      <c r="H1041" s="50" t="n">
        <v>1</v>
      </c>
      <c r="I1041" s="50" t="n">
        <v>81</v>
      </c>
      <c r="J1041" s="50" t="n">
        <v>21</v>
      </c>
      <c r="K1041" s="50" t="n">
        <v>73</v>
      </c>
      <c r="L1041" s="50" t="n">
        <v>13</v>
      </c>
      <c r="M1041" s="50"/>
      <c r="N1041" s="50"/>
      <c r="O1041" s="51" t="n">
        <v>88</v>
      </c>
      <c r="P1041" s="51" t="n">
        <v>88</v>
      </c>
      <c r="Q1041" s="51" t="n">
        <v>85</v>
      </c>
      <c r="R1041" s="63" t="n">
        <v>6</v>
      </c>
      <c r="S1041" s="50" t="n">
        <v>421</v>
      </c>
      <c r="T1041" s="50" t="n">
        <v>126</v>
      </c>
      <c r="U1041" s="52" t="n">
        <f aca="false">IF(T1041&lt;&gt;0,T1041/S1041,"")</f>
        <v>0.299287410926366</v>
      </c>
    </row>
    <row r="1042" s="2" customFormat="true" ht="12.95" hidden="false" customHeight="true" outlineLevel="0" collapsed="false">
      <c r="A1042" s="49" t="s">
        <v>665</v>
      </c>
      <c r="B1042" s="50" t="n">
        <v>19</v>
      </c>
      <c r="C1042" s="50" t="n">
        <v>0</v>
      </c>
      <c r="D1042" s="50" t="n">
        <v>0</v>
      </c>
      <c r="E1042" s="50" t="n">
        <v>2</v>
      </c>
      <c r="F1042" s="50" t="n">
        <v>0</v>
      </c>
      <c r="G1042" s="50" t="n">
        <v>56</v>
      </c>
      <c r="H1042" s="50" t="n">
        <v>2</v>
      </c>
      <c r="I1042" s="50" t="n">
        <v>55</v>
      </c>
      <c r="J1042" s="50" t="n">
        <v>18</v>
      </c>
      <c r="K1042" s="50" t="n">
        <v>47</v>
      </c>
      <c r="L1042" s="50" t="n">
        <v>12</v>
      </c>
      <c r="M1042" s="50"/>
      <c r="N1042" s="50"/>
      <c r="O1042" s="51" t="n">
        <v>63</v>
      </c>
      <c r="P1042" s="51" t="n">
        <v>57</v>
      </c>
      <c r="Q1042" s="51" t="n">
        <v>61</v>
      </c>
      <c r="R1042" s="63" t="n">
        <v>1</v>
      </c>
      <c r="S1042" s="50" t="n">
        <v>314</v>
      </c>
      <c r="T1042" s="50" t="n">
        <v>84</v>
      </c>
      <c r="U1042" s="52" t="n">
        <f aca="false">IF(T1042&lt;&gt;0,T1042/S1042,"")</f>
        <v>0.267515923566879</v>
      </c>
    </row>
    <row r="1043" s="2" customFormat="true" ht="12.95" hidden="false" customHeight="true" outlineLevel="0" collapsed="false">
      <c r="A1043" s="49" t="s">
        <v>666</v>
      </c>
      <c r="B1043" s="50" t="n">
        <v>24</v>
      </c>
      <c r="C1043" s="50" t="n">
        <v>0</v>
      </c>
      <c r="D1043" s="50" t="n">
        <v>0</v>
      </c>
      <c r="E1043" s="50" t="n">
        <v>1</v>
      </c>
      <c r="F1043" s="50" t="n">
        <v>0</v>
      </c>
      <c r="G1043" s="50" t="n">
        <v>148</v>
      </c>
      <c r="H1043" s="50" t="n">
        <v>12</v>
      </c>
      <c r="I1043" s="50" t="n">
        <v>161</v>
      </c>
      <c r="J1043" s="50" t="n">
        <v>22</v>
      </c>
      <c r="K1043" s="50" t="n">
        <v>144</v>
      </c>
      <c r="L1043" s="50" t="n">
        <v>26</v>
      </c>
      <c r="M1043" s="50"/>
      <c r="N1043" s="50"/>
      <c r="O1043" s="51" t="n">
        <v>151</v>
      </c>
      <c r="P1043" s="51" t="n">
        <v>157</v>
      </c>
      <c r="Q1043" s="51" t="n">
        <v>156</v>
      </c>
      <c r="R1043" s="63" t="n">
        <v>12</v>
      </c>
      <c r="S1043" s="50" t="n">
        <v>561</v>
      </c>
      <c r="T1043" s="50" t="n">
        <v>208</v>
      </c>
      <c r="U1043" s="52" t="n">
        <f aca="false">IF(T1043&lt;&gt;0,T1043/S1043,"")</f>
        <v>0.370766488413547</v>
      </c>
    </row>
    <row r="1044" s="2" customFormat="true" ht="12.95" hidden="false" customHeight="true" outlineLevel="0" collapsed="false">
      <c r="A1044" s="49" t="s">
        <v>667</v>
      </c>
      <c r="B1044" s="50" t="n">
        <v>28</v>
      </c>
      <c r="C1044" s="50" t="n">
        <v>0</v>
      </c>
      <c r="D1044" s="50" t="n">
        <v>0</v>
      </c>
      <c r="E1044" s="50" t="n">
        <v>2</v>
      </c>
      <c r="F1044" s="50" t="n">
        <v>0</v>
      </c>
      <c r="G1044" s="50" t="n">
        <v>68</v>
      </c>
      <c r="H1044" s="50" t="n">
        <v>0</v>
      </c>
      <c r="I1044" s="50" t="n">
        <v>73</v>
      </c>
      <c r="J1044" s="50" t="n">
        <v>19</v>
      </c>
      <c r="K1044" s="50" t="n">
        <v>66</v>
      </c>
      <c r="L1044" s="50" t="n">
        <v>16</v>
      </c>
      <c r="M1044" s="50"/>
      <c r="N1044" s="50"/>
      <c r="O1044" s="51" t="n">
        <v>80</v>
      </c>
      <c r="P1044" s="51" t="n">
        <v>84</v>
      </c>
      <c r="Q1044" s="51" t="n">
        <v>82</v>
      </c>
      <c r="R1044" s="63" t="n">
        <v>9</v>
      </c>
      <c r="S1044" s="50" t="n">
        <v>377</v>
      </c>
      <c r="T1044" s="50" t="n">
        <v>121</v>
      </c>
      <c r="U1044" s="52" t="n">
        <f aca="false">IF(T1044&lt;&gt;0,T1044/S1044,"")</f>
        <v>0.320954907161804</v>
      </c>
    </row>
    <row r="1045" s="2" customFormat="true" ht="12.95" hidden="false" customHeight="true" outlineLevel="0" collapsed="false">
      <c r="A1045" s="49" t="s">
        <v>668</v>
      </c>
      <c r="B1045" s="50" t="n">
        <v>6</v>
      </c>
      <c r="C1045" s="50" t="n">
        <v>1</v>
      </c>
      <c r="D1045" s="50" t="n">
        <v>0</v>
      </c>
      <c r="E1045" s="50" t="n">
        <v>0</v>
      </c>
      <c r="F1045" s="50" t="n">
        <v>0</v>
      </c>
      <c r="G1045" s="50" t="n">
        <v>63</v>
      </c>
      <c r="H1045" s="50" t="n">
        <v>0</v>
      </c>
      <c r="I1045" s="50" t="n">
        <v>62</v>
      </c>
      <c r="J1045" s="50" t="n">
        <v>7</v>
      </c>
      <c r="K1045" s="50" t="n">
        <v>58</v>
      </c>
      <c r="L1045" s="50" t="n">
        <v>9</v>
      </c>
      <c r="M1045" s="50"/>
      <c r="N1045" s="50"/>
      <c r="O1045" s="51" t="n">
        <v>57</v>
      </c>
      <c r="P1045" s="51" t="n">
        <v>62</v>
      </c>
      <c r="Q1045" s="51" t="n">
        <v>56</v>
      </c>
      <c r="R1045" s="63" t="n">
        <v>6</v>
      </c>
      <c r="S1045" s="50" t="n">
        <v>346</v>
      </c>
      <c r="T1045" s="50" t="n">
        <v>81</v>
      </c>
      <c r="U1045" s="52" t="n">
        <f aca="false">IF(T1045&lt;&gt;0,T1045/S1045,"")</f>
        <v>0.234104046242775</v>
      </c>
    </row>
    <row r="1046" s="2" customFormat="true" ht="12.95" hidden="false" customHeight="true" outlineLevel="0" collapsed="false">
      <c r="A1046" s="49" t="s">
        <v>669</v>
      </c>
      <c r="B1046" s="50" t="n">
        <v>7</v>
      </c>
      <c r="C1046" s="50" t="n">
        <v>0</v>
      </c>
      <c r="D1046" s="50" t="n">
        <v>0</v>
      </c>
      <c r="E1046" s="50" t="n">
        <v>1</v>
      </c>
      <c r="F1046" s="50" t="n">
        <v>0</v>
      </c>
      <c r="G1046" s="50" t="n">
        <v>186</v>
      </c>
      <c r="H1046" s="50" t="n">
        <v>5</v>
      </c>
      <c r="I1046" s="50" t="n">
        <v>184</v>
      </c>
      <c r="J1046" s="50" t="n">
        <v>7</v>
      </c>
      <c r="K1046" s="50" t="n">
        <v>178</v>
      </c>
      <c r="L1046" s="50" t="n">
        <v>19</v>
      </c>
      <c r="M1046" s="50"/>
      <c r="N1046" s="50"/>
      <c r="O1046" s="51" t="n">
        <v>146</v>
      </c>
      <c r="P1046" s="51" t="n">
        <v>151</v>
      </c>
      <c r="Q1046" s="51" t="n">
        <v>144</v>
      </c>
      <c r="R1046" s="63" t="n">
        <v>21</v>
      </c>
      <c r="S1046" s="50" t="n">
        <v>419</v>
      </c>
      <c r="T1046" s="50" t="n">
        <v>215</v>
      </c>
      <c r="U1046" s="52" t="n">
        <f aca="false">IF(T1046&lt;&gt;0,T1046/S1046,"")</f>
        <v>0.513126491646778</v>
      </c>
    </row>
    <row r="1047" s="2" customFormat="true" ht="12.95" hidden="false" customHeight="true" outlineLevel="0" collapsed="false">
      <c r="A1047" s="49" t="s">
        <v>670</v>
      </c>
      <c r="B1047" s="50" t="n">
        <v>11</v>
      </c>
      <c r="C1047" s="50" t="n">
        <v>1</v>
      </c>
      <c r="D1047" s="50" t="n">
        <v>0</v>
      </c>
      <c r="E1047" s="50" t="n">
        <v>0</v>
      </c>
      <c r="F1047" s="50" t="n">
        <v>0</v>
      </c>
      <c r="G1047" s="50" t="n">
        <v>180</v>
      </c>
      <c r="H1047" s="50" t="n">
        <v>0</v>
      </c>
      <c r="I1047" s="50" t="n">
        <v>189</v>
      </c>
      <c r="J1047" s="50" t="n">
        <v>8</v>
      </c>
      <c r="K1047" s="50" t="n">
        <v>176</v>
      </c>
      <c r="L1047" s="50" t="n">
        <v>22</v>
      </c>
      <c r="M1047" s="50"/>
      <c r="N1047" s="50"/>
      <c r="O1047" s="51" t="n">
        <v>153</v>
      </c>
      <c r="P1047" s="51" t="n">
        <v>155</v>
      </c>
      <c r="Q1047" s="51" t="n">
        <v>144</v>
      </c>
      <c r="R1047" s="63" t="n">
        <v>18</v>
      </c>
      <c r="S1047" s="50" t="n">
        <v>622</v>
      </c>
      <c r="T1047" s="50" t="n">
        <v>231</v>
      </c>
      <c r="U1047" s="52" t="n">
        <f aca="false">IF(T1047&lt;&gt;0,T1047/S1047,"")</f>
        <v>0.371382636655949</v>
      </c>
    </row>
    <row r="1048" s="2" customFormat="true" ht="12.95" hidden="false" customHeight="true" outlineLevel="0" collapsed="false">
      <c r="A1048" s="49" t="s">
        <v>671</v>
      </c>
      <c r="B1048" s="50" t="n">
        <v>26</v>
      </c>
      <c r="C1048" s="50" t="n">
        <v>0</v>
      </c>
      <c r="D1048" s="50" t="n">
        <v>3</v>
      </c>
      <c r="E1048" s="50" t="n">
        <v>0</v>
      </c>
      <c r="F1048" s="50" t="n">
        <v>3</v>
      </c>
      <c r="G1048" s="50" t="n">
        <v>88</v>
      </c>
      <c r="H1048" s="50" t="n">
        <v>5</v>
      </c>
      <c r="I1048" s="50" t="n">
        <v>87</v>
      </c>
      <c r="J1048" s="50" t="n">
        <v>25</v>
      </c>
      <c r="K1048" s="50" t="n">
        <v>84</v>
      </c>
      <c r="L1048" s="50" t="n">
        <v>16</v>
      </c>
      <c r="M1048" s="50"/>
      <c r="N1048" s="50"/>
      <c r="O1048" s="51" t="n">
        <v>95</v>
      </c>
      <c r="P1048" s="51" t="n">
        <v>99</v>
      </c>
      <c r="Q1048" s="51" t="n">
        <v>98</v>
      </c>
      <c r="R1048" s="63" t="n">
        <v>3</v>
      </c>
      <c r="S1048" s="50" t="n">
        <v>497</v>
      </c>
      <c r="T1048" s="50" t="n">
        <v>140</v>
      </c>
      <c r="U1048" s="52" t="n">
        <f aca="false">IF(T1048&lt;&gt;0,T1048/S1048,"")</f>
        <v>0.28169014084507</v>
      </c>
    </row>
    <row r="1049" s="2" customFormat="true" ht="12.95" hidden="false" customHeight="true" outlineLevel="0" collapsed="false">
      <c r="A1049" s="49" t="s">
        <v>672</v>
      </c>
      <c r="B1049" s="50" t="n">
        <v>9</v>
      </c>
      <c r="C1049" s="50" t="n">
        <v>1</v>
      </c>
      <c r="D1049" s="50" t="n">
        <v>1</v>
      </c>
      <c r="E1049" s="50" t="n">
        <v>1</v>
      </c>
      <c r="F1049" s="50" t="n">
        <v>0</v>
      </c>
      <c r="G1049" s="50" t="n">
        <v>116</v>
      </c>
      <c r="H1049" s="50" t="n">
        <v>0</v>
      </c>
      <c r="I1049" s="50" t="n">
        <v>119</v>
      </c>
      <c r="J1049" s="50" t="n">
        <v>8</v>
      </c>
      <c r="K1049" s="50" t="n">
        <v>105</v>
      </c>
      <c r="L1049" s="50" t="n">
        <v>16</v>
      </c>
      <c r="M1049" s="50"/>
      <c r="N1049" s="50"/>
      <c r="O1049" s="51" t="n">
        <v>101</v>
      </c>
      <c r="P1049" s="51" t="n">
        <v>111</v>
      </c>
      <c r="Q1049" s="51" t="n">
        <v>108</v>
      </c>
      <c r="R1049" s="63" t="n">
        <v>14</v>
      </c>
      <c r="S1049" s="50" t="n">
        <v>420</v>
      </c>
      <c r="T1049" s="50" t="n">
        <v>144</v>
      </c>
      <c r="U1049" s="52" t="n">
        <f aca="false">IF(T1049&lt;&gt;0,T1049/S1049,"")</f>
        <v>0.342857142857143</v>
      </c>
    </row>
    <row r="1050" s="2" customFormat="true" ht="12.95" hidden="false" customHeight="true" outlineLevel="0" collapsed="false">
      <c r="A1050" s="49" t="s">
        <v>673</v>
      </c>
      <c r="B1050" s="50" t="n">
        <v>6</v>
      </c>
      <c r="C1050" s="50" t="n">
        <v>0</v>
      </c>
      <c r="D1050" s="50" t="n">
        <v>0</v>
      </c>
      <c r="E1050" s="50" t="n">
        <v>0</v>
      </c>
      <c r="F1050" s="50" t="n">
        <v>0</v>
      </c>
      <c r="G1050" s="50" t="n">
        <v>77</v>
      </c>
      <c r="H1050" s="50" t="n">
        <v>0</v>
      </c>
      <c r="I1050" s="50" t="n">
        <v>77</v>
      </c>
      <c r="J1050" s="50" t="n">
        <v>5</v>
      </c>
      <c r="K1050" s="50" t="n">
        <v>64</v>
      </c>
      <c r="L1050" s="50" t="n">
        <v>19</v>
      </c>
      <c r="M1050" s="50"/>
      <c r="N1050" s="50"/>
      <c r="O1050" s="51" t="n">
        <v>61</v>
      </c>
      <c r="P1050" s="51" t="n">
        <v>72</v>
      </c>
      <c r="Q1050" s="51" t="n">
        <v>66</v>
      </c>
      <c r="R1050" s="63" t="n">
        <v>7</v>
      </c>
      <c r="S1050" s="50" t="n">
        <v>311</v>
      </c>
      <c r="T1050" s="50" t="n">
        <v>95</v>
      </c>
      <c r="U1050" s="52" t="n">
        <f aca="false">IF(T1050&lt;&gt;0,T1050/S1050,"")</f>
        <v>0.305466237942122</v>
      </c>
    </row>
    <row r="1051" s="56" customFormat="true" ht="12.95" hidden="false" customHeight="true" outlineLevel="0" collapsed="false">
      <c r="A1051" s="53" t="s">
        <v>40</v>
      </c>
      <c r="B1051" s="54" t="n">
        <f aca="false">SUM(B1040:B1050)</f>
        <v>173</v>
      </c>
      <c r="C1051" s="54" t="n">
        <f aca="false">SUM(C1040:C1050)</f>
        <v>4</v>
      </c>
      <c r="D1051" s="54" t="n">
        <f aca="false">SUM(D1040:D1050)</f>
        <v>6</v>
      </c>
      <c r="E1051" s="54" t="n">
        <f aca="false">SUM(E1040:E1050)</f>
        <v>7</v>
      </c>
      <c r="F1051" s="54" t="n">
        <f aca="false">SUM(F1040:F1050)</f>
        <v>4</v>
      </c>
      <c r="G1051" s="54" t="n">
        <f aca="false">SUM(G1040:G1050)</f>
        <v>1180</v>
      </c>
      <c r="H1051" s="54" t="n">
        <f aca="false">SUM(H1040:H1050)</f>
        <v>35</v>
      </c>
      <c r="I1051" s="54" t="n">
        <f aca="false">SUM(I1040:I1050)</f>
        <v>1201</v>
      </c>
      <c r="J1051" s="54" t="n">
        <f aca="false">SUM(J1040:J1050)</f>
        <v>154</v>
      </c>
      <c r="K1051" s="54" t="n">
        <f aca="false">SUM(K1040:K1050)</f>
        <v>1091</v>
      </c>
      <c r="L1051" s="54" t="n">
        <f aca="false">SUM(L1040:L1050)</f>
        <v>190</v>
      </c>
      <c r="M1051" s="54" t="n">
        <f aca="false">SUM(M1040:M1050)</f>
        <v>0</v>
      </c>
      <c r="N1051" s="54" t="n">
        <f aca="false">SUM(N1040:N1050)</f>
        <v>0</v>
      </c>
      <c r="O1051" s="54" t="n">
        <f aca="false">SUM(O1040:O1050)</f>
        <v>1103</v>
      </c>
      <c r="P1051" s="54" t="n">
        <f aca="false">SUM(P1040:P1050)</f>
        <v>1151</v>
      </c>
      <c r="Q1051" s="54" t="n">
        <f aca="false">SUM(Q1040:Q1050)</f>
        <v>1112</v>
      </c>
      <c r="R1051" s="54" t="n">
        <f aca="false">SUM(R1040:R1050)</f>
        <v>107</v>
      </c>
      <c r="S1051" s="54" t="n">
        <f aca="false">SUM(S1040:S1050)</f>
        <v>4773</v>
      </c>
      <c r="T1051" s="54" t="n">
        <f aca="false">SUM(T1040:T1050)</f>
        <v>1588</v>
      </c>
      <c r="U1051" s="55" t="n">
        <f aca="false">IF(T1051&lt;&gt;0,T1051/S1051,"")</f>
        <v>0.332704797821077</v>
      </c>
    </row>
    <row r="1052" s="2" customFormat="true" ht="12.95" hidden="false" customHeight="true" outlineLevel="0" collapsed="false">
      <c r="A1052" s="3"/>
      <c r="R1052" s="57"/>
      <c r="S1052" s="57"/>
      <c r="T1052" s="57"/>
      <c r="U1052" s="4"/>
    </row>
    <row r="1053" s="100" customFormat="true" ht="12.95" hidden="false" customHeight="true" outlineLevel="0" collapsed="false">
      <c r="A1053" s="97" t="s">
        <v>674</v>
      </c>
      <c r="B1053" s="98" t="n">
        <f aca="false">B133+B142+B197+B214+B228+B253+B271+B281+B317+B372+B382+B389+B394+B450+B463+B492+B498+B516+B529+B549+B569+B586+B602+B612+B642+B663+B677+B751+B787+B804+B815+B824+B846+B860+B900+B909+B925+B939+B949+B971+B977+B1025+B1037+B1051</f>
        <v>25921</v>
      </c>
      <c r="C1053" s="98" t="n">
        <f aca="false">C133+C142+C197+C214+C228+C253+C271+C281+C317+C372+C382+C389+C394+C450+C463+C492+C498+C516+C529+C549+C569+C586+C602+C612+C642+C663+C677+C751+C787+C804+C815+C824+C846+C860+C900+C909+C925+C939+C949+C971+C977+C1025+C1037+C1051</f>
        <v>1568</v>
      </c>
      <c r="D1053" s="98" t="n">
        <f aca="false">D133+D142+D197+D214+D228+D253+D271+D281+D317+D372+D382+D389+D394+D450+D463+D492+D498+D516+D529+D549+D569+D586+D602+D612+D642+D663+D677+D751+D787+D804+D815+D824+D846+D860+D900+D909+D925+D939+D949+D971+D977+D1025+D1037+D1051</f>
        <v>589</v>
      </c>
      <c r="E1053" s="98" t="n">
        <f aca="false">E133+E142+E197+E214+E228+E253+E271+E281+E317+E372+E382+E389+E394+E450+E463+E492+E498+E516+E529+E549+E569+E586+E602+E612+E642+E663+E677+E751+E787+E804+E815+E824+E846+E860+E900+E909+E925+E939+E949+E971+E977+E1025+E1037+E1051</f>
        <v>927</v>
      </c>
      <c r="F1053" s="98" t="n">
        <f aca="false">F133+F142+F197+F214+F228+F253+F271+F281+F317+F372+F382+F389+F394+F450+F463+F492+F498+F516+F529+F549+F569+F586+F602+F612+F642+F663+F677+F751+F787+F804+F815+F824+F846+F860+F900+F909+F925+F939+F949+F971+F977+F1025+F1037+F1051</f>
        <v>2479</v>
      </c>
      <c r="G1053" s="98" t="n">
        <f aca="false">G133+G142+G197+G214+G228+G253+G271+G281+G317+G372+G382+G389+G394+G450+G463+G492+G498+G516+G529+G549+G569+G586+G602+G612+G642+G663+G677+G751+G787+G804+G815+G824+G846+G860+G900+G909+G925+G939+G949+G971+G977+G1025+G1037+G1051</f>
        <v>110800</v>
      </c>
      <c r="H1053" s="98" t="n">
        <f aca="false">H133+H142+H197+H214+H228+H253+H271+H281+H317+H372+H382+H389+H394+H450+H463+H492+H498+H516+H529+H549+H569+H586+H602+H612+H642+H663+H677+H751+H787+H804+H815+H824+H846+H860+H900+H909+H925+H939+H949+H971+H977+H1025+H1037+H1051</f>
        <v>12993</v>
      </c>
      <c r="I1053" s="98" t="n">
        <f aca="false">I133+I142+I197+I214+I228+I253+I271+I281+I317+I372+I382+I389+I394+I450+I463+I492+I498+I516+I529+I549+I569+I586+I602+I612+I642+I663+I677+I751+I787+I804+I815+I824+I846+I860+I900+I909+I925+I939+I949+I971+I977+I1025+I1037+I1051</f>
        <v>118286</v>
      </c>
      <c r="J1053" s="98" t="n">
        <f aca="false">J133+J142+J197+J214+J228+J253+J271+J281+J317+J372+J382+J389+J394+J450+J463+J492+J498+J516+J529+J549+J569+J586+J602+J612+J642+J663+J677+J751+J787+J804+J815+J824+J846+J860+J900+J909+J925+J939+J949+J971+J977+J1025+J1037+J1051</f>
        <v>13250</v>
      </c>
      <c r="K1053" s="98" t="n">
        <f aca="false">K133+K142+K197+K214+K228+K253+K271+K281+K317+K372+K382+K389+K394+K450+K463+K492+K498+K516+K529+K549+K569+K586+K602+K612+K642+K663+K677+K751+K787+K804+K815+K824+K846+K860+K900+K909+K925+K939+K949+K971+K977+K1025+K1037+K1051</f>
        <v>48986</v>
      </c>
      <c r="L1053" s="98" t="n">
        <f aca="false">L133+L142+L197+L214+L228+L253+L271+L281+L317+L372+L382+L389+L394+L450+L463+L492+L498+L516+L529+L549+L569+L586+L602+L612+L642+L663+L677+L751+L787+L804+L815+L824+L846+L860+L900+L909+L925+L939+L949+L971+L977+L1025+L1037+L1051</f>
        <v>13433</v>
      </c>
      <c r="M1053" s="98" t="n">
        <f aca="false">M133+M142+M197+M214+M228+M253+M271+M281+M317+M372+M382+M389+M394+M450+M463+M492+M498+M516+M529+M549+M569+M586+M602+M612+M642+M663+M677+M751+M787+M804+M815+M824+M846+M860+M900+M909+M925+M939+M949+M971+M977+M1025+M1037+M1051</f>
        <v>12491</v>
      </c>
      <c r="N1053" s="98" t="n">
        <f aca="false">N133+N142+N197+N214+N228+N253+N271+N281+N317+N372+N382+N389+N394+N450+N463+N492+N498+N516+N529+N549+N569+N586+N602+N612+N642+N663+N677+N751+N787+N804+N815+N824+N846+N860+N900+N909+N925+N939+N949+N971+N977+N1025+N1037+N1051</f>
        <v>57124</v>
      </c>
      <c r="O1053" s="98" t="n">
        <f aca="false">O133+O142+O197+O214+O228+O253+O271+O281+O317+O372+O382+O389+O394+O450+O463+O492+O498+O516+O529+O549+O569+O586+O602+O612+O642+O663+O677+O751+O787+O804+O815+O824+O846+O860+O900+O909+O925+O939+O949+O971+O977+O1025+O1037+O1051</f>
        <v>109213</v>
      </c>
      <c r="P1053" s="98" t="n">
        <f aca="false">P133+P142+P197+P214+P228+P253+P271+P281+P317+P372+P382+P389+P394+P450+P463+P492+P498+P516+P529+P549+P569+P586+P602+P612+P642+P663+P677+P751+P787+P804+P815+P824+P846+P860+P900+P909+P925+P939+P949+P971+P977+P1025+P1037+P1051</f>
        <v>110310</v>
      </c>
      <c r="Q1053" s="98" t="n">
        <f aca="false">Q133+Q142+Q197+Q214+Q228+Q253+Q271+Q281+Q317+Q372+Q382+Q389+Q394+Q450+Q463+Q492+Q498+Q516+Q529+Q549+Q569+Q586+Q602+Q612+Q642+Q663+Q677+Q751+Q787+Q804+Q815+Q824+Q846+Q860+Q900+Q909+Q925+Q939+Q949+Q971+Q977+Q1025+Q1037+Q1051</f>
        <v>111716</v>
      </c>
      <c r="R1053" s="98" t="n">
        <f aca="false">R133+R142+R197+R214+R228+R253+R271+R281+R317+R372+R382+R389+R394+R450+R463+R492+R498+R516+R529+R549+R569+R586+R602+R612+R642+R663+R677+R751+R787+R804+R815+R824+R846+R860+R900+R909+R925+R939+R949+R971+R977+R1025+R1037+R1051</f>
        <v>11510</v>
      </c>
      <c r="S1053" s="98" t="n">
        <f aca="false">S133+S142+S197+S214+S228+S253+S271+S281+S317+S372+S382+S389+S394+S450+S463+S492+S498+S516+S529+S549+S569+S586+S602+S612+S642+S663+S677+S751+S787+S804+S815+S824+S846+S860+S900+S909+S925+S939+S949+S971+S977+S1025+S1037+S1051</f>
        <v>642011.1187</v>
      </c>
      <c r="T1053" s="98" t="n">
        <f aca="false">T133+T142+T197+T214+T228+T253+T271+T281+T317+T372+T382+T389+T394+T450+T463+T492+T498+T516+T529+T549+T569+T586+T602+T612+T642+T663+T677+T751+T787+T804+T815+T824+T846+T860+T900+T909+T925+T939+T949+T971+T977+T1025+T1037+T1051</f>
        <v>172006</v>
      </c>
      <c r="U1053" s="99" t="n">
        <f aca="false">IF(T1053&lt;&gt;0,T1053/S1053,"")</f>
        <v>0.267917478358152</v>
      </c>
    </row>
    <row r="1054" s="2" customFormat="true" ht="12.95" hidden="false" customHeight="true" outlineLevel="0" collapsed="false">
      <c r="A1054" s="6"/>
      <c r="U1054" s="4"/>
    </row>
    <row r="1055" customFormat="false" ht="12.95" hidden="false" customHeight="true" outlineLevel="0" collapsed="false">
      <c r="A1055" s="101" t="s">
        <v>675</v>
      </c>
      <c r="B1055" s="102"/>
      <c r="C1055" s="102"/>
      <c r="D1055" s="102"/>
      <c r="E1055" s="102"/>
      <c r="F1055" s="102"/>
      <c r="G1055" s="102"/>
      <c r="H1055" s="102"/>
      <c r="I1055" s="102"/>
      <c r="J1055" s="102"/>
      <c r="K1055" s="102"/>
      <c r="L1055" s="102"/>
      <c r="M1055" s="102"/>
      <c r="N1055" s="102"/>
      <c r="O1055" s="102"/>
      <c r="P1055" s="102"/>
      <c r="Q1055" s="102"/>
      <c r="R1055" s="103"/>
      <c r="S1055" s="103"/>
      <c r="T1055" s="103"/>
      <c r="U1055" s="104"/>
    </row>
    <row r="1056" customFormat="false" ht="12.95" hidden="false" customHeight="true" outlineLevel="0" collapsed="false">
      <c r="A1056" s="105" t="s">
        <v>676</v>
      </c>
      <c r="B1056" s="106" t="n">
        <f aca="false">B142+B228+B281+B317+B382+B450+B516+B602+B642+B751+B787+B815+B900+B925+B939+B971+B1037+B1051+B1060</f>
        <v>13157</v>
      </c>
      <c r="C1056" s="106" t="n">
        <f aca="false">C142+C228+C281+C317+C382+C450+C516+C602+C642+C751+C787+C815+C900+C925+C939+C971+C1037+C1051+C1060</f>
        <v>778</v>
      </c>
      <c r="D1056" s="106" t="n">
        <f aca="false">D142+D228+D281+D317+D382+D450+D516+D602+D642+D751+D787+D815+D900+D925+D939+D971+D1037+D1051+D1060</f>
        <v>316</v>
      </c>
      <c r="E1056" s="106" t="n">
        <f aca="false">E142+E228+E281+E317+E382+E450+E516+E602+E642+E751+E787+E815+E900+E925+E939+E971+E1037+E1051+E1060</f>
        <v>485</v>
      </c>
      <c r="F1056" s="106" t="n">
        <f aca="false">F142+F228+F281+F317+F382+F450+F516+F602+F642+F751+F787+F815+F900+F925+F939+F971+F1037+F1051+F1060</f>
        <v>1615</v>
      </c>
      <c r="G1056" s="106" t="n">
        <f aca="false">G142+G228+G281+G317+G382+G450+G516+G602+G642+G751+G787+G815+G900+G925+G939+G971+G1037+G1051+G1060</f>
        <v>56071</v>
      </c>
      <c r="H1056" s="106" t="n">
        <f aca="false">H142+H228+H281+H317+H382+H450+H516+H602+H642+H751+H787+H815+H900+H925+H939+H971+H1037+H1051+H1060</f>
        <v>8019</v>
      </c>
      <c r="I1056" s="106" t="n">
        <f aca="false">I142+I228+I281+I317+I382+I450+I516+I602+I642+I751+I787+I815+I900+I925+I939+I971+I1037+I1051+I1060</f>
        <v>60064</v>
      </c>
      <c r="J1056" s="106" t="n">
        <f aca="false">J142+J228+J281+J317+J382+J450+J516+J602+J642+J751+J787+J815+J900+J925+J939+J971+J1037+J1051+J1060</f>
        <v>13250</v>
      </c>
      <c r="K1056" s="106" t="n">
        <f aca="false">K142+K228+K281+K317+K382+K450+K516+K602+K642+K751+K787+K815+K900+K925+K939+K971+K1037+K1051+K1060</f>
        <v>48986</v>
      </c>
      <c r="L1056" s="106" t="n">
        <f aca="false">L142+L228+L281+L317+L382+L450+L516+L602+L642+L751+L787+L815+L900+L925+L939+L971+L1037+L1051+L1060</f>
        <v>13433</v>
      </c>
      <c r="M1056" s="106" t="n">
        <f aca="false">M142+M228+M281+M317+M382+M450+M516+M602+M642+M751+M787+M815+M900+M925+M939+M971+M1037+M1051+M1060</f>
        <v>0</v>
      </c>
      <c r="N1056" s="106" t="n">
        <f aca="false">N142+N228+N281+N317+N382+N450+N516+N602+N642+N751+N787+N815+N900+N925+N939+N971+N1037+N1051+N1060</f>
        <v>0</v>
      </c>
      <c r="O1056" s="106" t="n">
        <f aca="false">O142+O228+O281+O317+O382+O450+O516+O602+O642+O751+O787+O815+O900+O925+O939+O971+O1037+O1051+O1060</f>
        <v>56643</v>
      </c>
      <c r="P1056" s="106" t="n">
        <f aca="false">P142+P228+P281+P317+P382+P450+P516+P602+P642+P751+P787+P815+P900+P925+P939+P971+P1037+P1051+P1060</f>
        <v>58138</v>
      </c>
      <c r="Q1056" s="106" t="n">
        <f aca="false">Q142+Q228+Q281+Q317+Q382+Q450+Q516+Q602+Q642+Q751+Q787+Q815+Q900+Q925+Q939+Q971+Q1037+Q1051+Q1060</f>
        <v>58630</v>
      </c>
      <c r="R1056" s="106" t="n">
        <f aca="false">R142+R228+R281+R317+R382+R450+R516+R602+R642+R751+R787+R815+R900+R925+R939+R971+R1037+R1051+R1060</f>
        <v>5870</v>
      </c>
      <c r="S1056" s="106" t="n">
        <f aca="false">S142+S228+S281+S317+S382+S450+S516+S602+S642+S751+S787+S815+S900+S925+S939+S971+S1037+S1051+S1060</f>
        <v>332531.1187</v>
      </c>
      <c r="T1056" s="106" t="n">
        <f aca="false">T142+T228+T281+T317+T382+T450+T516+T602+T642+T751+T787+T815+T900+T925+T939+T971+T1037+T1051+T1060</f>
        <v>89661</v>
      </c>
      <c r="U1056" s="107" t="n">
        <f aca="false">(T1056/S1056)*100</f>
        <v>26.9631907986601</v>
      </c>
    </row>
    <row r="1057" customFormat="false" ht="12.95" hidden="false" customHeight="true" outlineLevel="0" collapsed="false">
      <c r="A1057" s="108" t="s">
        <v>677</v>
      </c>
      <c r="B1057" s="109" t="n">
        <f aca="false">B197+B214+B253+B271+B372+B389+B394+B463+B492+B498+B529+B549+B569+B586+B612+B663+B677+B804+B824+B846+B860+B909+B949+B977+B1025+B1061</f>
        <v>12764</v>
      </c>
      <c r="C1057" s="109" t="n">
        <f aca="false">C197+C214+C253+C271+C372+C389+C394+C463+C492+C498+C529+C549+C569+C586+C612+C663+C677+C804+C824+C846+C860+C909+C949+C977+C1025+C1061</f>
        <v>790</v>
      </c>
      <c r="D1057" s="109" t="n">
        <f aca="false">D197+D214+D253+D271+D372+D389+D394+D463+D492+D498+D529+D549+D569+D586+D612+D663+D677+D804+D824+D846+D860+D909+D949+D977+D1025+D1061</f>
        <v>273</v>
      </c>
      <c r="E1057" s="109" t="n">
        <f aca="false">E197+E214+E253+E271+E372+E389+E394+E463+E492+E498+E529+E549+E569+E586+E612+E663+E677+E804+E824+E846+E860+E909+E949+E977+E1025+E1061</f>
        <v>442</v>
      </c>
      <c r="F1057" s="109" t="n">
        <f aca="false">F197+F214+F253+F271+F372+F389+F394+F463+F492+F498+F529+F549+F569+F586+F612+F663+F677+F804+F824+F846+F860+F909+F949+F977+F1025+F1061</f>
        <v>864</v>
      </c>
      <c r="G1057" s="109" t="n">
        <f aca="false">G197+G214+G253+G271+G372+G389+G394+G463+G492+G498+G529+G549+G569+G586+G612+G663+G677+G804+G824+G846+G860+G909+G949+G977+G1025+G1061</f>
        <v>54729</v>
      </c>
      <c r="H1057" s="109" t="n">
        <f aca="false">H197+H214+H253+H271+H372+H389+H394+H463+H492+H498+H529+H549+H569+H586+H612+H663+H677+H804+H824+H846+H860+H909+H949+H977+H1025+H1061</f>
        <v>4974</v>
      </c>
      <c r="I1057" s="109" t="n">
        <f aca="false">I197+I214+I253+I271+I372+I389+I394+I463+I492+I498+I529+I549+I569+I586+I612+I663+I677+I804+I824+I846+I860+I909+I949+I977+I1025+I1061</f>
        <v>58222</v>
      </c>
      <c r="J1057" s="109" t="n">
        <f aca="false">J197+J214+J253+J271+J372+J389+J394+J463+J492+J498+J529+J549+J569+J586+J612+J663+J677+J804+J824+J846+J860+J909+J949+J977+J1025+J1061</f>
        <v>0</v>
      </c>
      <c r="K1057" s="109" t="n">
        <f aca="false">K197+K214+K253+K271+K372+K389+K394+K463+K492+K498+K529+K549+K569+K586+K612+K663+K677+K804+K824+K846+K860+K909+K949+K977+K1025+K1061</f>
        <v>0</v>
      </c>
      <c r="L1057" s="109" t="n">
        <f aca="false">L197+L214+L253+L271+L372+L389+L394+L463+L492+L498+L529+L549+L569+L586+L612+L663+L677+L804+L824+L846+L860+L909+L949+L977+L1025+L1061</f>
        <v>0</v>
      </c>
      <c r="M1057" s="109" t="n">
        <f aca="false">M197+M214+M253+M271+M372+M389+M394+M463+M492+M498+M529+M549+M569+M586+M612+M663+M677+M804+M824+M846+M860+M909+M949+M977+M1025+M1061</f>
        <v>12491</v>
      </c>
      <c r="N1057" s="109" t="n">
        <f aca="false">N197+N214+N253+N271+N372+N389+N394+N463+N492+N498+N529+N549+N569+N586+N612+N663+N677+N804+N824+N846+N860+N909+N949+N977+N1025+N1061</f>
        <v>57124</v>
      </c>
      <c r="O1057" s="109" t="n">
        <f aca="false">O197+O214+O253+O271+O372+O389+O394+O463+O492+O498+O529+O549+O569+O586+O612+O663+O677+O804+O824+O846+O860+O909+O949+O977+O1025+O1061</f>
        <v>52570</v>
      </c>
      <c r="P1057" s="109" t="n">
        <f aca="false">P197+P214+P253+P271+P372+P389+P394+P463+P492+P498+P529+P549+P569+P586+P612+P663+P677+P804+P824+P846+P860+P909+P949+P977+P1025+P1061</f>
        <v>52172</v>
      </c>
      <c r="Q1057" s="109" t="n">
        <f aca="false">Q197+Q214+Q253+Q271+Q372+Q389+Q394+Q463+Q492+Q498+Q529+Q549+Q569+Q586+Q612+Q663+Q677+Q804+Q824+Q846+Q860+Q909+Q949+Q977+Q1025+Q1061</f>
        <v>53086</v>
      </c>
      <c r="R1057" s="109" t="n">
        <f aca="false">R197+R214+R253+R271+R372+R389+R394+R463+R492+R498+R529+R549+R569+R586+R612+R663+R677+R804+R824+R846+R860+R909+R949+R977+R1025+R1061</f>
        <v>5640</v>
      </c>
      <c r="S1057" s="109" t="n">
        <f aca="false">S197+S214+S253+S271+S372+S389+S394+S463+S492+S498+S529+S549+S569+S586+S612+S663+S677+S804+S824+S846+S860+S909+S949+S977+S1025+S1061</f>
        <v>309480</v>
      </c>
      <c r="T1057" s="109" t="n">
        <f aca="false">T197+T214+T253+T271+T372+T389+T394+T463+T492+T498+T529+T549+T569+T586+T612+T663+T677+T804+T824+T846+T860+T909+T949+T977+T1025+T1061</f>
        <v>82345</v>
      </c>
      <c r="U1057" s="110" t="n">
        <f aca="false">(T1057/S1057)*100</f>
        <v>26.6075352203697</v>
      </c>
    </row>
    <row r="1058" customFormat="false" ht="12.95" hidden="false" customHeight="true" outlineLevel="0" collapsed="false">
      <c r="R1058" s="2"/>
      <c r="S1058" s="2"/>
    </row>
    <row r="1059" customFormat="false" ht="12.95" hidden="false" customHeight="true" outlineLevel="0" collapsed="false">
      <c r="A1059" s="101" t="s">
        <v>678</v>
      </c>
      <c r="B1059" s="102"/>
      <c r="C1059" s="102"/>
      <c r="D1059" s="102"/>
      <c r="E1059" s="102"/>
      <c r="F1059" s="102"/>
      <c r="G1059" s="102"/>
      <c r="H1059" s="102"/>
      <c r="I1059" s="102"/>
      <c r="J1059" s="102"/>
      <c r="K1059" s="102"/>
      <c r="L1059" s="102"/>
      <c r="M1059" s="102"/>
      <c r="N1059" s="102"/>
      <c r="O1059" s="102"/>
      <c r="P1059" s="102"/>
      <c r="Q1059" s="102"/>
      <c r="R1059" s="103"/>
      <c r="S1059" s="103"/>
      <c r="T1059" s="103"/>
      <c r="U1059" s="104"/>
    </row>
    <row r="1060" customFormat="false" ht="12.95" hidden="false" customHeight="true" outlineLevel="0" collapsed="false">
      <c r="A1060" s="105" t="s">
        <v>676</v>
      </c>
      <c r="B1060" s="106" t="n">
        <f aca="false">SUM(B8:B19)+SUM(B24:B29)+SUM(B34:B38)+SUM(B49:B61)+SUM(B68:B73)+B85+B86+SUM(B96:B102)+SUM(B116:B119)+B122+SUM(B124:B127)+SUM(B129:B132)</f>
        <v>1379</v>
      </c>
      <c r="C1060" s="106" t="n">
        <f aca="false">SUM(C8:C19)+SUM(C24:C29)+SUM(C34:C38)+SUM(C49:C61)+SUM(C68:C73)+C85+C86+SUM(C96:C102)+SUM(C116:C119)+C122+SUM(C124:C127)+SUM(C129:C132)</f>
        <v>70</v>
      </c>
      <c r="D1060" s="106" t="n">
        <f aca="false">SUM(D8:D19)+SUM(D24:D29)+SUM(D34:D38)+SUM(D49:D61)+SUM(D68:D73)+D85+D86+SUM(D96:D102)+SUM(D116:D119)+D122+SUM(D124:D127)+SUM(D129:D132)</f>
        <v>25</v>
      </c>
      <c r="E1060" s="106" t="n">
        <f aca="false">SUM(E8:E19)+SUM(E24:E29)+SUM(E34:E38)+SUM(E49:E61)+SUM(E68:E73)+E85+E86+SUM(E96:E102)+SUM(E116:E119)+E122+SUM(E124:E127)+SUM(E129:E132)</f>
        <v>37</v>
      </c>
      <c r="F1060" s="106" t="n">
        <f aca="false">SUM(F8:F19)+SUM(F24:F29)+SUM(F34:F38)+SUM(F49:F61)+SUM(F68:F73)+F85+F86+SUM(F96:F102)+SUM(F116:F119)+F122+SUM(F124:F127)+SUM(F129:F132)</f>
        <v>115</v>
      </c>
      <c r="G1060" s="106" t="n">
        <f aca="false">SUM(G8:G19)+SUM(G24:G29)+SUM(G34:G38)+SUM(G49:G61)+SUM(G68:G73)+G85+G86+SUM(G96:G102)+SUM(G116:G119)+G122+SUM(G124:G127)+SUM(G129:G132)</f>
        <v>9666</v>
      </c>
      <c r="H1060" s="106" t="n">
        <f aca="false">SUM(H8:H19)+SUM(H24:H29)+SUM(H34:H38)+SUM(H49:H61)+SUM(H68:H73)+H85+H86+SUM(H96:H102)+SUM(H116:H119)+H122+SUM(H124:H127)+SUM(H129:H132)</f>
        <v>1520</v>
      </c>
      <c r="I1060" s="106" t="n">
        <f aca="false">SUM(I8:I19)+SUM(I24:I29)+SUM(I34:I38)+SUM(I49:I61)+SUM(I68:I73)+I85+I86+SUM(I96:I102)+SUM(I116:I119)+I122+SUM(I124:I127)+SUM(I129:I132)</f>
        <v>10565</v>
      </c>
      <c r="J1060" s="106" t="n">
        <f aca="false">SUM(J8:J19)+SUM(J24:J29)+SUM(J34:J38)+SUM(J49:J61)+SUM(J68:J73)+J85+J86+SUM(J96:J102)+SUM(J116:J119)+J122+SUM(J124:J127)+SUM(J129:J132)</f>
        <v>1409</v>
      </c>
      <c r="K1060" s="106" t="n">
        <f aca="false">SUM(K8:K19)+SUM(K24:K29)+SUM(K34:K38)+SUM(K49:K61)+SUM(K68:K73)+K85+K86+SUM(K96:K102)+SUM(K116:K119)+K122+SUM(K124:K127)+SUM(K129:K132)</f>
        <v>8271</v>
      </c>
      <c r="L1060" s="106" t="n">
        <f aca="false">SUM(L8:L19)+SUM(L24:L29)+SUM(L34:L38)+SUM(L49:L61)+SUM(L68:L73)+L85+L86+SUM(L96:L102)+SUM(L116:L119)+L122+SUM(L124:L127)+SUM(L129:L132)</f>
        <v>2548</v>
      </c>
      <c r="M1060" s="106" t="n">
        <f aca="false">SUM(M8:M19)+SUM(M24:M29)+SUM(M34:M38)+SUM(M49:M61)+SUM(M68:M73)+M85+M86+SUM(M96:M102)+SUM(M116:M119)+M122+SUM(M124:M127)+SUM(M129:M132)</f>
        <v>0</v>
      </c>
      <c r="N1060" s="106" t="n">
        <f aca="false">SUM(N8:N19)+SUM(N24:N29)+SUM(N34:N38)+SUM(N49:N61)+SUM(N68:N73)+N85+N86+SUM(N96:N102)+SUM(N116:N119)+N122+SUM(N124:N127)+SUM(N129:N132)</f>
        <v>0</v>
      </c>
      <c r="O1060" s="106" t="n">
        <f aca="false">SUM(O8:O19)+SUM(O24:O29)+SUM(O34:O38)+SUM(O49:O61)+SUM(O68:O73)+O85+O86+SUM(O96:O102)+SUM(O116:O119)+O122+SUM(O124:O127)+SUM(O129:O132)</f>
        <v>7706</v>
      </c>
      <c r="P1060" s="106" t="n">
        <f aca="false">SUM(P8:P19)+SUM(P24:P29)+SUM(P34:P38)+SUM(P49:P61)+SUM(P68:P73)+P85+P86+SUM(P96:P102)+SUM(P116:P119)+P122+SUM(P124:P127)+SUM(P129:P132)</f>
        <v>8080</v>
      </c>
      <c r="Q1060" s="106" t="n">
        <f aca="false">SUM(Q8:Q19)+SUM(Q24:Q29)+SUM(Q34:Q38)+SUM(Q49:Q61)+SUM(Q68:Q73)+Q85+Q86+SUM(Q96:Q102)+SUM(Q116:Q119)+Q122+SUM(Q124:Q127)+SUM(Q129:Q132)</f>
        <v>8071</v>
      </c>
      <c r="R1060" s="106" t="n">
        <f aca="false">SUM(R8:R19)+SUM(R24:R29)+SUM(R34:R38)+SUM(R49:R61)+SUM(R68:R73)+R85+R86+SUM(R96:R102)+SUM(R116:R119)+R122+SUM(R124:R127)+SUM(R129:R132)</f>
        <v>1168</v>
      </c>
      <c r="S1060" s="106" t="n">
        <f aca="false">SUM(S8:S19)+SUM(S24:S29)+SUM(S34:S38)+SUM(S49:S61)+SUM(S68:S73)+S85+S86+SUM(S96:S102)+SUM(S116:S119)+S122+SUM(S124:S127)+SUM(S129:S132)</f>
        <v>88434</v>
      </c>
      <c r="T1060" s="106" t="n">
        <f aca="false">SUM(T8:T19)+SUM(T24:T29)+SUM(T34:T38)+SUM(T49:T61)+SUM(T68:T73)+T85+T86+SUM(T96:T102)+SUM(T116:T119)+T122+SUM(T124:T127)+SUM(T129:T132)</f>
        <v>13658</v>
      </c>
      <c r="U1060" s="107" t="n">
        <f aca="false">(T1060/S1060)*100</f>
        <v>15.4442861342922</v>
      </c>
    </row>
    <row r="1061" customFormat="false" ht="12.95" hidden="false" customHeight="true" outlineLevel="0" collapsed="false">
      <c r="A1061" s="108" t="s">
        <v>679</v>
      </c>
      <c r="B1061" s="109" t="n">
        <f aca="false">SUM(B20:B23)+SUM(B30:B33)+SUM(B39:B48)+SUM(B62:B67)+SUM(B74:B84)+SUM(B87:B95)+SUM(B103:B115)+B120+B121+B123+B128</f>
        <v>4980</v>
      </c>
      <c r="C1061" s="109" t="n">
        <f aca="false">SUM(C20:C23)+SUM(C30:C33)+SUM(C39:C48)+SUM(C62:C67)+SUM(C74:C84)+SUM(C87:C95)+SUM(C103:C115)+C120+C121+C123+C128</f>
        <v>405</v>
      </c>
      <c r="D1061" s="109" t="n">
        <f aca="false">SUM(D20:D23)+SUM(D30:D33)+SUM(D39:D48)+SUM(D62:D67)+SUM(D74:D84)+SUM(D87:D95)+SUM(D103:D115)+D120+D121+D123+D128</f>
        <v>52</v>
      </c>
      <c r="E1061" s="109" t="n">
        <f aca="false">SUM(E20:E23)+SUM(E30:E33)+SUM(E39:E48)+SUM(E62:E67)+SUM(E74:E84)+SUM(E87:E95)+SUM(E103:E115)+E120+E121+E123+E128</f>
        <v>147</v>
      </c>
      <c r="F1061" s="109" t="n">
        <f aca="false">SUM(F20:F23)+SUM(F30:F33)+SUM(F39:F48)+SUM(F62:F67)+SUM(F74:F84)+SUM(F87:F95)+SUM(F103:F115)+F120+F121+F123+F128</f>
        <v>300</v>
      </c>
      <c r="G1061" s="109" t="n">
        <f aca="false">SUM(G20:G23)+SUM(G30:G33)+SUM(G39:G48)+SUM(G62:G67)+SUM(G74:G84)+SUM(G87:G95)+SUM(G103:G115)+G120+G121+G123+G128</f>
        <v>4013</v>
      </c>
      <c r="H1061" s="109" t="n">
        <f aca="false">SUM(H20:H23)+SUM(H30:H33)+SUM(H39:H48)+SUM(H62:H67)+SUM(H74:H84)+SUM(H87:H95)+SUM(H103:H115)+H120+H121+H123+H128</f>
        <v>747</v>
      </c>
      <c r="I1061" s="109" t="n">
        <f aca="false">SUM(I20:I23)+SUM(I30:I33)+SUM(I39:I48)+SUM(I62:I67)+SUM(I74:I84)+SUM(I87:I95)+SUM(I103:I115)+I120+I121+I123+I128</f>
        <v>4566</v>
      </c>
      <c r="J1061" s="109" t="n">
        <f aca="false">SUM(J20:J23)+SUM(J30:J33)+SUM(J39:J48)+SUM(J62:J67)+SUM(J74:J84)+SUM(J87:J95)+SUM(J103:J115)+J120+J121+J123+J128</f>
        <v>0</v>
      </c>
      <c r="K1061" s="109" t="n">
        <f aca="false">SUM(K20:K23)+SUM(K30:K33)+SUM(K39:K48)+SUM(K62:K67)+SUM(K74:K84)+SUM(K87:K95)+SUM(K103:K115)+K120+K121+K123+K128</f>
        <v>0</v>
      </c>
      <c r="L1061" s="109" t="n">
        <f aca="false">SUM(L20:L23)+SUM(L30:L33)+SUM(L39:L48)+SUM(L62:L67)+SUM(L74:L84)+SUM(L87:L95)+SUM(L103:L115)+L120+L121+L123+L128</f>
        <v>0</v>
      </c>
      <c r="M1061" s="109" t="n">
        <f aca="false">SUM(M20:M23)+SUM(M30:M33)+SUM(M39:M48)+SUM(M62:M67)+SUM(M74:M84)+SUM(M87:M95)+SUM(M103:M115)+M120+M121+M123+M128</f>
        <v>4661</v>
      </c>
      <c r="N1061" s="109" t="n">
        <f aca="false">SUM(N20:N23)+SUM(N30:N33)+SUM(N39:N48)+SUM(N62:N67)+SUM(N74:N84)+SUM(N87:N95)+SUM(N103:N115)+N120+N121+N123+N128</f>
        <v>4490</v>
      </c>
      <c r="O1061" s="109" t="n">
        <f aca="false">SUM(O20:O23)+SUM(O30:O33)+SUM(O39:O48)+SUM(O62:O67)+SUM(O74:O84)+SUM(O87:O95)+SUM(O103:O115)+O120+O121+O123+O128</f>
        <v>6328</v>
      </c>
      <c r="P1061" s="109" t="n">
        <f aca="false">SUM(P20:P23)+SUM(P30:P33)+SUM(P39:P48)+SUM(P62:P67)+SUM(P74:P84)+SUM(P87:P95)+SUM(P103:P115)+P120+P121+P123+P128</f>
        <v>6305</v>
      </c>
      <c r="Q1061" s="109" t="n">
        <f aca="false">SUM(Q20:Q23)+SUM(Q30:Q33)+SUM(Q39:Q48)+SUM(Q62:Q67)+SUM(Q74:Q84)+SUM(Q87:Q95)+SUM(Q103:Q115)+Q120+Q121+Q123+Q128</f>
        <v>6749</v>
      </c>
      <c r="R1061" s="109" t="n">
        <f aca="false">SUM(R20:R23)+SUM(R30:R33)+SUM(R39:R48)+SUM(R62:R67)+SUM(R74:R84)+SUM(R87:R95)+SUM(R103:R115)+R120+R121+R123+R128</f>
        <v>644</v>
      </c>
      <c r="S1061" s="109" t="n">
        <f aca="false">SUM(S20:S23)+SUM(S30:S33)+SUM(S39:S48)+SUM(S62:S67)+SUM(S74:S84)+SUM(S87:S95)+SUM(S103:S115)+S120+S121+S123+S128</f>
        <v>71495</v>
      </c>
      <c r="T1061" s="109" t="n">
        <f aca="false">SUM(T20:T23)+SUM(T30:T33)+SUM(T39:T48)+SUM(T62:T67)+SUM(T74:T84)+SUM(T87:T95)+SUM(T103:T115)+T120+T121+T123+T128</f>
        <v>11356</v>
      </c>
      <c r="U1061" s="110" t="n">
        <f aca="false">(T1061/S1061)*100</f>
        <v>15.8836282257501</v>
      </c>
    </row>
    <row r="1062" s="113" customFormat="true" ht="12.95" hidden="false" customHeight="true" outlineLevel="0" collapsed="false">
      <c r="A1062" s="53" t="s">
        <v>680</v>
      </c>
      <c r="B1062" s="111" t="n">
        <f aca="false">SUM(B1060:B1061)</f>
        <v>6359</v>
      </c>
      <c r="C1062" s="111" t="n">
        <f aca="false">SUM(C1060:C1061)</f>
        <v>475</v>
      </c>
      <c r="D1062" s="111" t="n">
        <f aca="false">SUM(D1060:D1061)</f>
        <v>77</v>
      </c>
      <c r="E1062" s="111" t="n">
        <f aca="false">SUM(E1060:E1061)</f>
        <v>184</v>
      </c>
      <c r="F1062" s="111" t="n">
        <f aca="false">SUM(F1060:F1061)</f>
        <v>415</v>
      </c>
      <c r="G1062" s="111" t="n">
        <f aca="false">SUM(G1060:G1061)</f>
        <v>13679</v>
      </c>
      <c r="H1062" s="111" t="n">
        <f aca="false">SUM(H1060:H1061)</f>
        <v>2267</v>
      </c>
      <c r="I1062" s="111" t="n">
        <f aca="false">SUM(I1060:I1061)</f>
        <v>15131</v>
      </c>
      <c r="J1062" s="111" t="n">
        <f aca="false">SUM(J1060:J1061)</f>
        <v>1409</v>
      </c>
      <c r="K1062" s="111" t="n">
        <f aca="false">SUM(K1060:K1061)</f>
        <v>8271</v>
      </c>
      <c r="L1062" s="111" t="n">
        <f aca="false">SUM(L1060:L1061)</f>
        <v>2548</v>
      </c>
      <c r="M1062" s="111" t="n">
        <f aca="false">SUM(M1060:M1061)</f>
        <v>4661</v>
      </c>
      <c r="N1062" s="111" t="n">
        <f aca="false">SUM(N1060:N1061)</f>
        <v>4490</v>
      </c>
      <c r="O1062" s="111" t="n">
        <f aca="false">SUM(O1060:O1061)</f>
        <v>14034</v>
      </c>
      <c r="P1062" s="111" t="n">
        <f aca="false">SUM(P1060:P1061)</f>
        <v>14385</v>
      </c>
      <c r="Q1062" s="111" t="n">
        <f aca="false">SUM(Q1060:Q1061)</f>
        <v>14820</v>
      </c>
      <c r="R1062" s="111" t="n">
        <f aca="false">SUM(R1060:R1061)</f>
        <v>1812</v>
      </c>
      <c r="S1062" s="111" t="n">
        <f aca="false">SUM(S1060:S1061)</f>
        <v>159929</v>
      </c>
      <c r="T1062" s="111" t="n">
        <f aca="false">SUM(T1060:T1061)</f>
        <v>25014</v>
      </c>
      <c r="U1062" s="112" t="n">
        <f aca="false">(T1062/S1062)*100</f>
        <v>15.6406905564344</v>
      </c>
    </row>
  </sheetData>
  <mergeCells count="11">
    <mergeCell ref="J2:L2"/>
    <mergeCell ref="M2:N2"/>
    <mergeCell ref="O2:P2"/>
    <mergeCell ref="B3:H3"/>
    <mergeCell ref="J3:L3"/>
    <mergeCell ref="M3:N3"/>
    <mergeCell ref="O3:P3"/>
    <mergeCell ref="B4:H4"/>
    <mergeCell ref="J4:L4"/>
    <mergeCell ref="M4:N4"/>
    <mergeCell ref="R4:U4"/>
  </mergeCells>
  <printOptions headings="false" gridLines="false" gridLinesSet="true" horizontalCentered="true" verticalCentered="false"/>
  <pageMargins left="0.35" right="0.35" top="0.8" bottom="0.59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25, 2004
STATE OF IDAHO</oddHeader>
    <oddFooter>&amp;C&amp;"Arial,Italic"&amp;6Page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 zeroHeight="false" outlineLevelRow="0" outlineLevelCol="0"/>
  <cols>
    <col collapsed="false" customWidth="true" hidden="false" outlineLevel="0" max="1025" min="1" style="0" width="10.34"/>
  </cols>
  <sheetData>
    <row r="1" customFormat="false" ht="12.75" hidden="false" customHeight="false" outlineLevel="0" collapsed="false">
      <c r="A1" s="7"/>
      <c r="B1" s="9"/>
    </row>
    <row r="2" customFormat="false" ht="12.75" hidden="false" customHeight="false" outlineLevel="0" collapsed="false">
      <c r="A2" s="15"/>
      <c r="B2" s="114"/>
    </row>
    <row r="3" customFormat="false" ht="12.75" hidden="false" customHeight="false" outlineLevel="0" collapsed="false">
      <c r="A3" s="15"/>
      <c r="B3" s="115"/>
    </row>
    <row r="4" customFormat="false" ht="12.75" hidden="false" customHeight="false" outlineLevel="0" collapsed="false">
      <c r="A4" s="25"/>
      <c r="B4" s="26" t="s">
        <v>681</v>
      </c>
    </row>
    <row r="5" customFormat="false" ht="57.75" hidden="false" customHeight="false" outlineLevel="0" collapsed="false">
      <c r="A5" s="31" t="s">
        <v>21</v>
      </c>
      <c r="B5" s="36" t="s">
        <v>682</v>
      </c>
    </row>
    <row r="6" customFormat="false" ht="13.5" hidden="false" customHeight="false" outlineLevel="0" collapsed="false">
      <c r="A6" s="41" t="s">
        <v>39</v>
      </c>
      <c r="B6" s="42"/>
    </row>
    <row r="7" customFormat="false" ht="12.75" hidden="false" customHeight="false" outlineLevel="0" collapsed="false">
      <c r="A7" s="45" t="n">
        <v>1</v>
      </c>
      <c r="B7" s="46" t="n">
        <v>0</v>
      </c>
    </row>
    <row r="8" customFormat="false" ht="12.75" hidden="false" customHeight="false" outlineLevel="0" collapsed="false">
      <c r="A8" s="45" t="n">
        <v>2</v>
      </c>
      <c r="B8" s="46" t="n">
        <v>0</v>
      </c>
    </row>
    <row r="9" customFormat="false" ht="12.75" hidden="false" customHeight="false" outlineLevel="0" collapsed="false">
      <c r="A9" s="45" t="n">
        <v>3</v>
      </c>
      <c r="B9" s="46" t="n">
        <v>0</v>
      </c>
    </row>
    <row r="10" customFormat="false" ht="12.75" hidden="false" customHeight="false" outlineLevel="0" collapsed="false">
      <c r="A10" s="45" t="n">
        <v>4</v>
      </c>
      <c r="B10" s="46" t="n">
        <v>0</v>
      </c>
    </row>
    <row r="11" customFormat="false" ht="12.75" hidden="false" customHeight="false" outlineLevel="0" collapsed="false">
      <c r="A11" s="45" t="n">
        <v>5</v>
      </c>
      <c r="B11" s="46" t="n">
        <v>0</v>
      </c>
    </row>
    <row r="12" customFormat="false" ht="12.75" hidden="false" customHeight="false" outlineLevel="0" collapsed="false">
      <c r="A12" s="45" t="n">
        <v>6</v>
      </c>
      <c r="B12" s="46" t="n">
        <v>0</v>
      </c>
    </row>
    <row r="13" customFormat="false" ht="12.75" hidden="false" customHeight="false" outlineLevel="0" collapsed="false">
      <c r="A13" s="45" t="n">
        <v>7</v>
      </c>
      <c r="B13" s="46" t="n">
        <v>0</v>
      </c>
    </row>
    <row r="14" customFormat="false" ht="12.75" hidden="false" customHeight="false" outlineLevel="0" collapsed="false">
      <c r="A14" s="45" t="n">
        <v>8</v>
      </c>
      <c r="B14" s="46" t="n">
        <v>0</v>
      </c>
    </row>
    <row r="15" customFormat="false" ht="12.75" hidden="false" customHeight="false" outlineLevel="0" collapsed="false">
      <c r="A15" s="45" t="n">
        <v>9</v>
      </c>
      <c r="B15" s="46" t="n">
        <v>0</v>
      </c>
    </row>
    <row r="16" customFormat="false" ht="12.75" hidden="false" customHeight="false" outlineLevel="0" collapsed="false">
      <c r="A16" s="45" t="n">
        <v>10</v>
      </c>
      <c r="B16" s="46" t="n">
        <v>0</v>
      </c>
    </row>
    <row r="17" customFormat="false" ht="12.75" hidden="false" customHeight="false" outlineLevel="0" collapsed="false">
      <c r="A17" s="45" t="n">
        <v>11</v>
      </c>
      <c r="B17" s="46" t="n">
        <v>0</v>
      </c>
    </row>
    <row r="18" customFormat="false" ht="12.75" hidden="false" customHeight="false" outlineLevel="0" collapsed="false">
      <c r="A18" s="45" t="n">
        <v>12</v>
      </c>
      <c r="B18" s="46" t="n">
        <v>0</v>
      </c>
    </row>
    <row r="19" customFormat="false" ht="12.75" hidden="false" customHeight="false" outlineLevel="0" collapsed="false">
      <c r="A19" s="49" t="n">
        <v>13</v>
      </c>
      <c r="B19" s="50" t="n">
        <v>0</v>
      </c>
    </row>
    <row r="20" customFormat="false" ht="12.75" hidden="false" customHeight="false" outlineLevel="0" collapsed="false">
      <c r="A20" s="49" t="n">
        <v>14</v>
      </c>
      <c r="B20" s="50" t="n">
        <v>0</v>
      </c>
    </row>
    <row r="21" customFormat="false" ht="12.75" hidden="false" customHeight="false" outlineLevel="0" collapsed="false">
      <c r="A21" s="49" t="n">
        <v>15</v>
      </c>
      <c r="B21" s="50" t="n">
        <v>0</v>
      </c>
    </row>
    <row r="22" customFormat="false" ht="12.75" hidden="false" customHeight="false" outlineLevel="0" collapsed="false">
      <c r="A22" s="49" t="n">
        <v>16</v>
      </c>
      <c r="B22" s="50" t="n">
        <v>0</v>
      </c>
    </row>
    <row r="23" customFormat="false" ht="12.75" hidden="false" customHeight="false" outlineLevel="0" collapsed="false">
      <c r="A23" s="45" t="n">
        <v>17</v>
      </c>
      <c r="B23" s="46" t="n">
        <v>0</v>
      </c>
    </row>
    <row r="24" customFormat="false" ht="12.75" hidden="false" customHeight="false" outlineLevel="0" collapsed="false">
      <c r="A24" s="45" t="n">
        <v>18</v>
      </c>
      <c r="B24" s="46" t="n">
        <v>0</v>
      </c>
    </row>
    <row r="25" customFormat="false" ht="12.75" hidden="false" customHeight="false" outlineLevel="0" collapsed="false">
      <c r="A25" s="45" t="n">
        <v>19</v>
      </c>
      <c r="B25" s="46" t="n">
        <v>0</v>
      </c>
    </row>
    <row r="26" customFormat="false" ht="12.75" hidden="false" customHeight="false" outlineLevel="0" collapsed="false">
      <c r="A26" s="45" t="n">
        <v>20</v>
      </c>
      <c r="B26" s="46" t="n">
        <v>0</v>
      </c>
    </row>
    <row r="27" customFormat="false" ht="12.75" hidden="false" customHeight="false" outlineLevel="0" collapsed="false">
      <c r="A27" s="45" t="n">
        <v>21</v>
      </c>
      <c r="B27" s="46" t="n">
        <v>0</v>
      </c>
    </row>
    <row r="28" customFormat="false" ht="12.75" hidden="false" customHeight="false" outlineLevel="0" collapsed="false">
      <c r="A28" s="45" t="n">
        <v>22</v>
      </c>
      <c r="B28" s="46" t="n">
        <v>0</v>
      </c>
    </row>
    <row r="29" customFormat="false" ht="12.75" hidden="false" customHeight="false" outlineLevel="0" collapsed="false">
      <c r="A29" s="49" t="n">
        <v>23</v>
      </c>
      <c r="B29" s="50" t="n">
        <v>0</v>
      </c>
    </row>
    <row r="30" customFormat="false" ht="12.75" hidden="false" customHeight="false" outlineLevel="0" collapsed="false">
      <c r="A30" s="49" t="n">
        <v>24</v>
      </c>
      <c r="B30" s="50" t="n">
        <v>0</v>
      </c>
    </row>
    <row r="31" customFormat="false" ht="12.75" hidden="false" customHeight="false" outlineLevel="0" collapsed="false">
      <c r="A31" s="49" t="n">
        <v>25</v>
      </c>
      <c r="B31" s="50" t="n">
        <v>0</v>
      </c>
    </row>
    <row r="32" customFormat="false" ht="12.75" hidden="false" customHeight="false" outlineLevel="0" collapsed="false">
      <c r="A32" s="49" t="n">
        <v>26</v>
      </c>
      <c r="B32" s="50" t="n">
        <v>0</v>
      </c>
    </row>
    <row r="33" customFormat="false" ht="12.75" hidden="false" customHeight="false" outlineLevel="0" collapsed="false">
      <c r="A33" s="45" t="n">
        <v>27</v>
      </c>
      <c r="B33" s="46" t="n">
        <v>0</v>
      </c>
    </row>
    <row r="34" customFormat="false" ht="13.5" hidden="false" customHeight="false" outlineLevel="0" collapsed="false">
      <c r="A34" s="45" t="n">
        <v>28</v>
      </c>
      <c r="B34" s="46" t="n">
        <v>0</v>
      </c>
    </row>
    <row r="35" customFormat="false" ht="13.5" hidden="false" customHeight="false" outlineLevel="0" collapsed="false">
      <c r="A35" s="41" t="s">
        <v>683</v>
      </c>
      <c r="B35" s="42"/>
    </row>
    <row r="36" customFormat="false" ht="12.75" hidden="false" customHeight="false" outlineLevel="0" collapsed="false">
      <c r="A36" s="45" t="n">
        <v>29</v>
      </c>
      <c r="B36" s="46" t="n">
        <v>0</v>
      </c>
    </row>
    <row r="37" customFormat="false" ht="12.75" hidden="false" customHeight="false" outlineLevel="0" collapsed="false">
      <c r="A37" s="45" t="n">
        <v>30</v>
      </c>
      <c r="B37" s="46" t="n">
        <v>0</v>
      </c>
    </row>
    <row r="38" customFormat="false" ht="12.75" hidden="false" customHeight="false" outlineLevel="0" collapsed="false">
      <c r="A38" s="45" t="n">
        <v>31</v>
      </c>
      <c r="B38" s="46" t="n">
        <v>0</v>
      </c>
    </row>
    <row r="39" customFormat="false" ht="12.75" hidden="false" customHeight="false" outlineLevel="0" collapsed="false">
      <c r="A39" s="49" t="n">
        <v>32</v>
      </c>
      <c r="B39" s="50" t="n">
        <v>0</v>
      </c>
    </row>
    <row r="40" customFormat="false" ht="12.75" hidden="false" customHeight="false" outlineLevel="0" collapsed="false">
      <c r="A40" s="49" t="n">
        <v>33</v>
      </c>
      <c r="B40" s="50" t="n">
        <v>0</v>
      </c>
    </row>
    <row r="41" customFormat="false" ht="12.75" hidden="false" customHeight="false" outlineLevel="0" collapsed="false">
      <c r="A41" s="49" t="n">
        <v>34</v>
      </c>
      <c r="B41" s="50" t="n">
        <v>0</v>
      </c>
    </row>
    <row r="42" customFormat="false" ht="12.75" hidden="false" customHeight="false" outlineLevel="0" collapsed="false">
      <c r="A42" s="49" t="n">
        <v>35</v>
      </c>
      <c r="B42" s="50" t="n">
        <v>0</v>
      </c>
    </row>
    <row r="43" customFormat="false" ht="12.75" hidden="false" customHeight="false" outlineLevel="0" collapsed="false">
      <c r="A43" s="49" t="n">
        <v>36</v>
      </c>
      <c r="B43" s="50" t="n">
        <v>0</v>
      </c>
    </row>
    <row r="44" customFormat="false" ht="12.75" hidden="false" customHeight="false" outlineLevel="0" collapsed="false">
      <c r="A44" s="49" t="n">
        <v>37</v>
      </c>
      <c r="B44" s="50" t="n">
        <v>0</v>
      </c>
    </row>
    <row r="45" customFormat="false" ht="12.75" hidden="false" customHeight="false" outlineLevel="0" collapsed="false">
      <c r="A45" s="49" t="n">
        <v>38</v>
      </c>
      <c r="B45" s="50" t="n">
        <v>0</v>
      </c>
    </row>
    <row r="46" customFormat="false" ht="12.75" hidden="false" customHeight="false" outlineLevel="0" collapsed="false">
      <c r="A46" s="49" t="n">
        <v>39</v>
      </c>
      <c r="B46" s="50" t="n">
        <v>0</v>
      </c>
    </row>
    <row r="47" customFormat="false" ht="12.75" hidden="false" customHeight="false" outlineLevel="0" collapsed="false">
      <c r="A47" s="49" t="n">
        <v>40</v>
      </c>
      <c r="B47" s="50" t="n">
        <v>0</v>
      </c>
    </row>
    <row r="48" customFormat="false" ht="12.75" hidden="false" customHeight="false" outlineLevel="0" collapsed="false">
      <c r="A48" s="49" t="n">
        <v>41</v>
      </c>
      <c r="B48" s="50" t="n">
        <v>0</v>
      </c>
    </row>
    <row r="49" customFormat="false" ht="12.75" hidden="false" customHeight="false" outlineLevel="0" collapsed="false">
      <c r="A49" s="45" t="n">
        <v>42</v>
      </c>
      <c r="B49" s="46" t="n">
        <v>0</v>
      </c>
    </row>
    <row r="50" customFormat="false" ht="12.75" hidden="false" customHeight="false" outlineLevel="0" collapsed="false">
      <c r="A50" s="45" t="n">
        <v>43</v>
      </c>
      <c r="B50" s="46" t="n">
        <v>0</v>
      </c>
    </row>
    <row r="51" customFormat="false" ht="12.75" hidden="false" customHeight="false" outlineLevel="0" collapsed="false">
      <c r="A51" s="45" t="n">
        <v>44</v>
      </c>
      <c r="B51" s="46" t="n">
        <v>0</v>
      </c>
    </row>
    <row r="52" customFormat="false" ht="12.75" hidden="false" customHeight="false" outlineLevel="0" collapsed="false">
      <c r="A52" s="45" t="n">
        <v>45</v>
      </c>
      <c r="B52" s="46" t="n">
        <v>0</v>
      </c>
    </row>
    <row r="53" customFormat="false" ht="12.75" hidden="false" customHeight="false" outlineLevel="0" collapsed="false">
      <c r="A53" s="45" t="n">
        <v>46</v>
      </c>
      <c r="B53" s="46" t="n">
        <v>0</v>
      </c>
    </row>
    <row r="54" customFormat="false" ht="12.75" hidden="false" customHeight="false" outlineLevel="0" collapsed="false">
      <c r="A54" s="45" t="n">
        <v>47</v>
      </c>
      <c r="B54" s="46" t="n">
        <v>0</v>
      </c>
    </row>
    <row r="55" customFormat="false" ht="12.75" hidden="false" customHeight="false" outlineLevel="0" collapsed="false">
      <c r="A55" s="45" t="n">
        <v>48</v>
      </c>
      <c r="B55" s="46" t="n">
        <v>0</v>
      </c>
    </row>
    <row r="56" customFormat="false" ht="12.75" hidden="false" customHeight="false" outlineLevel="0" collapsed="false">
      <c r="A56" s="45" t="n">
        <v>49</v>
      </c>
      <c r="B56" s="46" t="n">
        <v>0</v>
      </c>
    </row>
    <row r="57" customFormat="false" ht="12.75" hidden="false" customHeight="false" outlineLevel="0" collapsed="false">
      <c r="A57" s="45" t="n">
        <v>50</v>
      </c>
      <c r="B57" s="46" t="n">
        <v>0</v>
      </c>
    </row>
    <row r="58" customFormat="false" ht="12.75" hidden="false" customHeight="false" outlineLevel="0" collapsed="false">
      <c r="A58" s="45" t="n">
        <v>51</v>
      </c>
      <c r="B58" s="46" t="n">
        <v>0</v>
      </c>
    </row>
    <row r="59" customFormat="false" ht="12.75" hidden="false" customHeight="false" outlineLevel="0" collapsed="false">
      <c r="A59" s="45" t="n">
        <v>52</v>
      </c>
      <c r="B59" s="46" t="n">
        <v>0</v>
      </c>
    </row>
    <row r="60" customFormat="false" ht="12.75" hidden="false" customHeight="false" outlineLevel="0" collapsed="false">
      <c r="A60" s="45" t="n">
        <v>53</v>
      </c>
      <c r="B60" s="46" t="n">
        <v>0</v>
      </c>
    </row>
    <row r="61" customFormat="false" ht="12.75" hidden="false" customHeight="false" outlineLevel="0" collapsed="false">
      <c r="A61" s="45" t="n">
        <v>54</v>
      </c>
      <c r="B61" s="46" t="n">
        <v>0</v>
      </c>
    </row>
    <row r="62" customFormat="false" ht="12.75" hidden="false" customHeight="false" outlineLevel="0" collapsed="false">
      <c r="A62" s="49" t="n">
        <v>55</v>
      </c>
      <c r="B62" s="50" t="n">
        <v>0</v>
      </c>
    </row>
    <row r="63" customFormat="false" ht="12.75" hidden="false" customHeight="false" outlineLevel="0" collapsed="false">
      <c r="A63" s="49" t="n">
        <v>56</v>
      </c>
      <c r="B63" s="50" t="n">
        <v>0</v>
      </c>
    </row>
    <row r="64" customFormat="false" ht="13.5" hidden="false" customHeight="false" outlineLevel="0" collapsed="false">
      <c r="A64" s="49" t="n">
        <v>57</v>
      </c>
      <c r="B64" s="50" t="n">
        <v>0</v>
      </c>
    </row>
    <row r="65" customFormat="false" ht="13.5" hidden="false" customHeight="false" outlineLevel="0" collapsed="false">
      <c r="A65" s="41" t="s">
        <v>683</v>
      </c>
      <c r="B65" s="42"/>
    </row>
    <row r="66" customFormat="false" ht="12.75" hidden="false" customHeight="false" outlineLevel="0" collapsed="false">
      <c r="A66" s="49" t="n">
        <v>58</v>
      </c>
      <c r="B66" s="50" t="n">
        <v>0</v>
      </c>
    </row>
    <row r="67" customFormat="false" ht="12.75" hidden="false" customHeight="false" outlineLevel="0" collapsed="false">
      <c r="A67" s="49" t="n">
        <v>59</v>
      </c>
      <c r="B67" s="50" t="n">
        <v>0</v>
      </c>
    </row>
    <row r="68" customFormat="false" ht="12.75" hidden="false" customHeight="false" outlineLevel="0" collapsed="false">
      <c r="A68" s="49" t="n">
        <v>60</v>
      </c>
      <c r="B68" s="50" t="n">
        <v>0</v>
      </c>
    </row>
    <row r="69" customFormat="false" ht="12.75" hidden="false" customHeight="false" outlineLevel="0" collapsed="false">
      <c r="A69" s="45" t="n">
        <v>61</v>
      </c>
      <c r="B69" s="46" t="n">
        <v>0</v>
      </c>
    </row>
    <row r="70" customFormat="false" ht="12.75" hidden="false" customHeight="false" outlineLevel="0" collapsed="false">
      <c r="A70" s="45" t="n">
        <v>62</v>
      </c>
      <c r="B70" s="46" t="n">
        <v>0</v>
      </c>
    </row>
    <row r="71" customFormat="false" ht="12.75" hidden="false" customHeight="false" outlineLevel="0" collapsed="false">
      <c r="A71" s="45" t="n">
        <v>63</v>
      </c>
      <c r="B71" s="46" t="n">
        <v>0</v>
      </c>
    </row>
    <row r="72" customFormat="false" ht="12.75" hidden="false" customHeight="false" outlineLevel="0" collapsed="false">
      <c r="A72" s="45" t="n">
        <v>64</v>
      </c>
      <c r="B72" s="46" t="n">
        <v>0</v>
      </c>
    </row>
    <row r="73" customFormat="false" ht="12.75" hidden="false" customHeight="false" outlineLevel="0" collapsed="false">
      <c r="A73" s="45" t="n">
        <v>65</v>
      </c>
      <c r="B73" s="46" t="n">
        <v>0</v>
      </c>
    </row>
    <row r="74" customFormat="false" ht="12.75" hidden="false" customHeight="false" outlineLevel="0" collapsed="false">
      <c r="A74" s="45" t="n">
        <v>66</v>
      </c>
      <c r="B74" s="46" t="n">
        <v>0</v>
      </c>
    </row>
    <row r="75" customFormat="false" ht="12.75" hidden="false" customHeight="false" outlineLevel="0" collapsed="false">
      <c r="A75" s="49" t="n">
        <v>67</v>
      </c>
      <c r="B75" s="50" t="n">
        <v>0</v>
      </c>
    </row>
    <row r="76" customFormat="false" ht="12.75" hidden="false" customHeight="false" outlineLevel="0" collapsed="false">
      <c r="A76" s="49" t="n">
        <v>68</v>
      </c>
      <c r="B76" s="50" t="n">
        <v>0</v>
      </c>
    </row>
    <row r="77" customFormat="false" ht="12.75" hidden="false" customHeight="false" outlineLevel="0" collapsed="false">
      <c r="A77" s="49" t="n">
        <v>69</v>
      </c>
      <c r="B77" s="50" t="n">
        <v>0</v>
      </c>
    </row>
    <row r="78" customFormat="false" ht="12.75" hidden="false" customHeight="false" outlineLevel="0" collapsed="false">
      <c r="A78" s="49" t="n">
        <v>70</v>
      </c>
      <c r="B78" s="50" t="n">
        <v>0</v>
      </c>
    </row>
    <row r="79" customFormat="false" ht="12.75" hidden="false" customHeight="false" outlineLevel="0" collapsed="false">
      <c r="A79" s="49" t="n">
        <v>71</v>
      </c>
      <c r="B79" s="50" t="n">
        <v>0</v>
      </c>
    </row>
    <row r="80" customFormat="false" ht="12.75" hidden="false" customHeight="false" outlineLevel="0" collapsed="false">
      <c r="A80" s="49" t="n">
        <v>72</v>
      </c>
      <c r="B80" s="50" t="n">
        <v>0</v>
      </c>
    </row>
    <row r="81" customFormat="false" ht="12.75" hidden="false" customHeight="false" outlineLevel="0" collapsed="false">
      <c r="A81" s="49" t="n">
        <v>73</v>
      </c>
      <c r="B81" s="50" t="n">
        <v>0</v>
      </c>
    </row>
    <row r="82" customFormat="false" ht="12.75" hidden="false" customHeight="false" outlineLevel="0" collapsed="false">
      <c r="A82" s="49" t="n">
        <v>74</v>
      </c>
      <c r="B82" s="50" t="n">
        <v>0</v>
      </c>
    </row>
    <row r="83" customFormat="false" ht="12.75" hidden="false" customHeight="false" outlineLevel="0" collapsed="false">
      <c r="A83" s="49" t="n">
        <v>75</v>
      </c>
      <c r="B83" s="50" t="n">
        <v>0</v>
      </c>
    </row>
    <row r="84" customFormat="false" ht="12.75" hidden="false" customHeight="false" outlineLevel="0" collapsed="false">
      <c r="A84" s="49" t="n">
        <v>76</v>
      </c>
      <c r="B84" s="50" t="n">
        <v>0</v>
      </c>
    </row>
    <row r="85" customFormat="false" ht="12.75" hidden="false" customHeight="false" outlineLevel="0" collapsed="false">
      <c r="A85" s="49" t="n">
        <v>77</v>
      </c>
      <c r="B85" s="50" t="n">
        <v>0</v>
      </c>
    </row>
    <row r="86" customFormat="false" ht="12.75" hidden="false" customHeight="false" outlineLevel="0" collapsed="false">
      <c r="A86" s="45" t="n">
        <v>78</v>
      </c>
      <c r="B86" s="46" t="n">
        <v>0</v>
      </c>
    </row>
    <row r="87" customFormat="false" ht="12.75" hidden="false" customHeight="false" outlineLevel="0" collapsed="false">
      <c r="A87" s="45" t="n">
        <v>79</v>
      </c>
      <c r="B87" s="46" t="n">
        <v>0</v>
      </c>
    </row>
    <row r="88" customFormat="false" ht="12.75" hidden="false" customHeight="false" outlineLevel="0" collapsed="false">
      <c r="A88" s="49" t="n">
        <v>80</v>
      </c>
      <c r="B88" s="50" t="n">
        <v>0</v>
      </c>
    </row>
    <row r="89" customFormat="false" ht="12.75" hidden="false" customHeight="false" outlineLevel="0" collapsed="false">
      <c r="A89" s="49" t="n">
        <v>81</v>
      </c>
      <c r="B89" s="50" t="n">
        <v>0</v>
      </c>
    </row>
    <row r="90" customFormat="false" ht="12.75" hidden="false" customHeight="false" outlineLevel="0" collapsed="false">
      <c r="A90" s="49" t="n">
        <v>82</v>
      </c>
      <c r="B90" s="50" t="n">
        <v>0</v>
      </c>
    </row>
    <row r="91" customFormat="false" ht="12.75" hidden="false" customHeight="false" outlineLevel="0" collapsed="false">
      <c r="A91" s="49" t="n">
        <v>83</v>
      </c>
      <c r="B91" s="50" t="n">
        <v>0</v>
      </c>
    </row>
    <row r="92" customFormat="false" ht="12.75" hidden="false" customHeight="false" outlineLevel="0" collapsed="false">
      <c r="A92" s="49" t="n">
        <v>84</v>
      </c>
      <c r="B92" s="50" t="n">
        <v>0</v>
      </c>
    </row>
    <row r="93" customFormat="false" ht="12.75" hidden="false" customHeight="false" outlineLevel="0" collapsed="false">
      <c r="A93" s="49" t="n">
        <v>85</v>
      </c>
      <c r="B93" s="50" t="n">
        <v>0</v>
      </c>
    </row>
    <row r="94" customFormat="false" ht="13.5" hidden="false" customHeight="false" outlineLevel="0" collapsed="false">
      <c r="A94" s="49" t="n">
        <v>86</v>
      </c>
      <c r="B94" s="50" t="n">
        <v>0</v>
      </c>
    </row>
    <row r="95" customFormat="false" ht="13.5" hidden="false" customHeight="false" outlineLevel="0" collapsed="false">
      <c r="A95" s="41" t="s">
        <v>683</v>
      </c>
      <c r="B95" s="42"/>
    </row>
    <row r="96" customFormat="false" ht="12.75" hidden="false" customHeight="false" outlineLevel="0" collapsed="false">
      <c r="A96" s="49" t="n">
        <v>87</v>
      </c>
      <c r="B96" s="50" t="n">
        <v>0</v>
      </c>
    </row>
    <row r="97" customFormat="false" ht="12.75" hidden="false" customHeight="false" outlineLevel="0" collapsed="false">
      <c r="A97" s="49" t="n">
        <v>88</v>
      </c>
      <c r="B97" s="50" t="n">
        <v>0</v>
      </c>
    </row>
    <row r="98" customFormat="false" ht="12.75" hidden="false" customHeight="false" outlineLevel="0" collapsed="false">
      <c r="A98" s="45" t="n">
        <v>89</v>
      </c>
      <c r="B98" s="46" t="n">
        <v>0</v>
      </c>
    </row>
    <row r="99" customFormat="false" ht="12.75" hidden="false" customHeight="false" outlineLevel="0" collapsed="false">
      <c r="A99" s="45" t="n">
        <v>90</v>
      </c>
      <c r="B99" s="46" t="n">
        <v>0</v>
      </c>
    </row>
    <row r="100" customFormat="false" ht="12.75" hidden="false" customHeight="false" outlineLevel="0" collapsed="false">
      <c r="A100" s="45" t="n">
        <v>91</v>
      </c>
      <c r="B100" s="46" t="n">
        <v>0</v>
      </c>
    </row>
    <row r="101" customFormat="false" ht="12.75" hidden="false" customHeight="false" outlineLevel="0" collapsed="false">
      <c r="A101" s="45" t="n">
        <v>92</v>
      </c>
      <c r="B101" s="46" t="n">
        <v>0</v>
      </c>
    </row>
    <row r="102" customFormat="false" ht="12.75" hidden="false" customHeight="false" outlineLevel="0" collapsed="false">
      <c r="A102" s="45" t="n">
        <v>93</v>
      </c>
      <c r="B102" s="46" t="n">
        <v>0</v>
      </c>
    </row>
    <row r="103" customFormat="false" ht="12.75" hidden="false" customHeight="false" outlineLevel="0" collapsed="false">
      <c r="A103" s="45" t="n">
        <v>94</v>
      </c>
      <c r="B103" s="46" t="n">
        <v>0</v>
      </c>
    </row>
    <row r="104" customFormat="false" ht="12.75" hidden="false" customHeight="false" outlineLevel="0" collapsed="false">
      <c r="A104" s="45" t="n">
        <v>95</v>
      </c>
      <c r="B104" s="46" t="n">
        <v>0</v>
      </c>
    </row>
    <row r="105" customFormat="false" ht="12.75" hidden="false" customHeight="false" outlineLevel="0" collapsed="false">
      <c r="A105" s="49" t="n">
        <v>96</v>
      </c>
      <c r="B105" s="50" t="n">
        <v>0</v>
      </c>
    </row>
    <row r="106" customFormat="false" ht="12.75" hidden="false" customHeight="false" outlineLevel="0" collapsed="false">
      <c r="A106" s="49" t="n">
        <v>97</v>
      </c>
      <c r="B106" s="50" t="n">
        <v>0</v>
      </c>
    </row>
    <row r="107" customFormat="false" ht="12.75" hidden="false" customHeight="false" outlineLevel="0" collapsed="false">
      <c r="A107" s="49" t="n">
        <v>98</v>
      </c>
      <c r="B107" s="50" t="n">
        <v>0</v>
      </c>
    </row>
    <row r="108" customFormat="false" ht="12.75" hidden="false" customHeight="false" outlineLevel="0" collapsed="false">
      <c r="A108" s="49" t="n">
        <v>99</v>
      </c>
      <c r="B108" s="50" t="n">
        <v>0</v>
      </c>
    </row>
    <row r="109" customFormat="false" ht="12.75" hidden="false" customHeight="false" outlineLevel="0" collapsed="false">
      <c r="A109" s="49" t="n">
        <v>100</v>
      </c>
      <c r="B109" s="50" t="n">
        <v>0</v>
      </c>
    </row>
    <row r="110" customFormat="false" ht="12.75" hidden="false" customHeight="false" outlineLevel="0" collapsed="false">
      <c r="A110" s="49" t="n">
        <v>101</v>
      </c>
      <c r="B110" s="50" t="n">
        <v>0</v>
      </c>
    </row>
    <row r="111" customFormat="false" ht="12.75" hidden="false" customHeight="false" outlineLevel="0" collapsed="false">
      <c r="A111" s="49" t="n">
        <v>102</v>
      </c>
      <c r="B111" s="50" t="n">
        <v>0</v>
      </c>
    </row>
    <row r="112" customFormat="false" ht="12.75" hidden="false" customHeight="false" outlineLevel="0" collapsed="false">
      <c r="A112" s="49" t="n">
        <v>103</v>
      </c>
      <c r="B112" s="50" t="n">
        <v>0</v>
      </c>
    </row>
    <row r="113" customFormat="false" ht="12.75" hidden="false" customHeight="false" outlineLevel="0" collapsed="false">
      <c r="A113" s="49" t="n">
        <v>104</v>
      </c>
      <c r="B113" s="50" t="n">
        <v>0</v>
      </c>
    </row>
    <row r="114" customFormat="false" ht="12.75" hidden="false" customHeight="false" outlineLevel="0" collapsed="false">
      <c r="A114" s="49" t="n">
        <v>105</v>
      </c>
      <c r="B114" s="50" t="n">
        <v>0</v>
      </c>
    </row>
    <row r="115" customFormat="false" ht="12.75" hidden="false" customHeight="false" outlineLevel="0" collapsed="false">
      <c r="A115" s="49" t="n">
        <v>106</v>
      </c>
      <c r="B115" s="50" t="n">
        <v>0</v>
      </c>
    </row>
    <row r="116" customFormat="false" ht="12.75" hidden="false" customHeight="false" outlineLevel="0" collapsed="false">
      <c r="A116" s="49" t="n">
        <v>107</v>
      </c>
      <c r="B116" s="50" t="n">
        <v>0</v>
      </c>
    </row>
    <row r="117" customFormat="false" ht="12.75" hidden="false" customHeight="false" outlineLevel="0" collapsed="false">
      <c r="A117" s="49" t="n">
        <v>108</v>
      </c>
      <c r="B117" s="50" t="n">
        <v>0</v>
      </c>
    </row>
    <row r="118" customFormat="false" ht="12.75" hidden="false" customHeight="false" outlineLevel="0" collapsed="false">
      <c r="A118" s="45" t="n">
        <v>109</v>
      </c>
      <c r="B118" s="46" t="n">
        <v>0</v>
      </c>
    </row>
    <row r="119" customFormat="false" ht="12.75" hidden="false" customHeight="false" outlineLevel="0" collapsed="false">
      <c r="A119" s="45" t="n">
        <v>110</v>
      </c>
      <c r="B119" s="46" t="n">
        <v>0</v>
      </c>
    </row>
    <row r="120" customFormat="false" ht="12.75" hidden="false" customHeight="false" outlineLevel="0" collapsed="false">
      <c r="A120" s="45" t="n">
        <v>111</v>
      </c>
      <c r="B120" s="46" t="n">
        <v>0</v>
      </c>
    </row>
    <row r="121" customFormat="false" ht="12.75" hidden="false" customHeight="false" outlineLevel="0" collapsed="false">
      <c r="A121" s="45" t="n">
        <v>112</v>
      </c>
      <c r="B121" s="46" t="n">
        <v>0</v>
      </c>
    </row>
    <row r="122" customFormat="false" ht="12.75" hidden="false" customHeight="false" outlineLevel="0" collapsed="false">
      <c r="A122" s="49" t="n">
        <v>113</v>
      </c>
      <c r="B122" s="50" t="n">
        <v>0</v>
      </c>
    </row>
    <row r="123" customFormat="false" ht="12.75" hidden="false" customHeight="false" outlineLevel="0" collapsed="false">
      <c r="A123" s="49" t="n">
        <v>114</v>
      </c>
      <c r="B123" s="50" t="n">
        <v>0</v>
      </c>
    </row>
    <row r="124" customFormat="false" ht="13.5" hidden="false" customHeight="false" outlineLevel="0" collapsed="false">
      <c r="A124" s="45" t="n">
        <v>115</v>
      </c>
      <c r="B124" s="46" t="n">
        <v>0</v>
      </c>
    </row>
    <row r="125" customFormat="false" ht="13.5" hidden="false" customHeight="false" outlineLevel="0" collapsed="false">
      <c r="A125" s="41" t="s">
        <v>683</v>
      </c>
      <c r="B125" s="42"/>
    </row>
    <row r="126" customFormat="false" ht="12.75" hidden="false" customHeight="false" outlineLevel="0" collapsed="false">
      <c r="A126" s="49" t="n">
        <v>116</v>
      </c>
      <c r="B126" s="50" t="n">
        <v>0</v>
      </c>
    </row>
    <row r="127" customFormat="false" ht="12.75" hidden="false" customHeight="false" outlineLevel="0" collapsed="false">
      <c r="A127" s="45" t="n">
        <v>117</v>
      </c>
      <c r="B127" s="46" t="n">
        <v>0</v>
      </c>
    </row>
    <row r="128" customFormat="false" ht="12.75" hidden="false" customHeight="false" outlineLevel="0" collapsed="false">
      <c r="A128" s="45" t="n">
        <v>118</v>
      </c>
      <c r="B128" s="46" t="n">
        <v>0</v>
      </c>
    </row>
    <row r="129" customFormat="false" ht="12.75" hidden="false" customHeight="false" outlineLevel="0" collapsed="false">
      <c r="A129" s="45" t="n">
        <v>119</v>
      </c>
      <c r="B129" s="46" t="n">
        <v>0</v>
      </c>
    </row>
    <row r="130" customFormat="false" ht="12.75" hidden="false" customHeight="false" outlineLevel="0" collapsed="false">
      <c r="A130" s="45" t="n">
        <v>120</v>
      </c>
      <c r="B130" s="46" t="n">
        <v>0</v>
      </c>
    </row>
    <row r="131" customFormat="false" ht="12.75" hidden="false" customHeight="false" outlineLevel="0" collapsed="false">
      <c r="A131" s="49" t="n">
        <v>121</v>
      </c>
      <c r="B131" s="50" t="n">
        <v>0</v>
      </c>
    </row>
    <row r="132" customFormat="false" ht="12.75" hidden="false" customHeight="false" outlineLevel="0" collapsed="false">
      <c r="A132" s="45" t="n">
        <v>122</v>
      </c>
      <c r="B132" s="46" t="n">
        <v>0</v>
      </c>
    </row>
    <row r="133" customFormat="false" ht="12.75" hidden="false" customHeight="false" outlineLevel="0" collapsed="false">
      <c r="A133" s="45" t="n">
        <v>123</v>
      </c>
      <c r="B133" s="46" t="n">
        <v>0</v>
      </c>
    </row>
    <row r="134" customFormat="false" ht="12.75" hidden="false" customHeight="false" outlineLevel="0" collapsed="false">
      <c r="A134" s="45" t="n">
        <v>124</v>
      </c>
      <c r="B134" s="46" t="n">
        <v>0</v>
      </c>
    </row>
    <row r="135" customFormat="false" ht="12.75" hidden="false" customHeight="false" outlineLevel="0" collapsed="false">
      <c r="A135" s="45" t="n">
        <v>125</v>
      </c>
      <c r="B135" s="46" t="n">
        <v>0</v>
      </c>
    </row>
    <row r="136" customFormat="false" ht="12.75" hidden="false" customHeight="false" outlineLevel="0" collapsed="false">
      <c r="A136" s="53" t="s">
        <v>40</v>
      </c>
      <c r="B136" s="54" t="n">
        <f aca="false">SUM(B7:B135)</f>
        <v>0</v>
      </c>
    </row>
    <row r="137" customFormat="false" ht="13.5" hidden="false" customHeight="false" outlineLevel="0" collapsed="false">
      <c r="A137" s="20"/>
      <c r="B137" s="2"/>
    </row>
    <row r="138" customFormat="false" ht="13.5" hidden="false" customHeight="false" outlineLevel="0" collapsed="false">
      <c r="A138" s="41" t="s">
        <v>41</v>
      </c>
      <c r="B138" s="59"/>
    </row>
    <row r="139" customFormat="false" ht="12.75" hidden="false" customHeight="false" outlineLevel="0" collapsed="false">
      <c r="A139" s="49" t="s">
        <v>42</v>
      </c>
      <c r="B139" s="50" t="n">
        <v>0</v>
      </c>
    </row>
    <row r="140" customFormat="false" ht="12.75" hidden="false" customHeight="false" outlineLevel="0" collapsed="false">
      <c r="A140" s="49" t="s">
        <v>43</v>
      </c>
      <c r="B140" s="50" t="n">
        <v>0</v>
      </c>
    </row>
    <row r="141" customFormat="false" ht="12.75" hidden="false" customHeight="false" outlineLevel="0" collapsed="false">
      <c r="A141" s="49" t="s">
        <v>44</v>
      </c>
      <c r="B141" s="50" t="n">
        <v>0</v>
      </c>
    </row>
    <row r="142" customFormat="false" ht="12.75" hidden="false" customHeight="false" outlineLevel="0" collapsed="false">
      <c r="A142" s="49" t="s">
        <v>45</v>
      </c>
      <c r="B142" s="50" t="n">
        <v>0</v>
      </c>
    </row>
    <row r="143" customFormat="false" ht="12.75" hidden="false" customHeight="false" outlineLevel="0" collapsed="false">
      <c r="A143" s="49" t="s">
        <v>46</v>
      </c>
      <c r="B143" s="50" t="n">
        <v>0</v>
      </c>
    </row>
    <row r="144" customFormat="false" ht="12.75" hidden="false" customHeight="false" outlineLevel="0" collapsed="false">
      <c r="A144" s="49" t="s">
        <v>47</v>
      </c>
      <c r="B144" s="63" t="n">
        <v>0</v>
      </c>
    </row>
    <row r="145" customFormat="false" ht="12.75" hidden="false" customHeight="false" outlineLevel="0" collapsed="false">
      <c r="A145" s="53" t="s">
        <v>40</v>
      </c>
      <c r="B145" s="54" t="n">
        <f aca="false">SUM(B139:B144)</f>
        <v>0</v>
      </c>
    </row>
    <row r="146" customFormat="false" ht="13.5" hidden="false" customHeight="false" outlineLevel="0" collapsed="false">
      <c r="A146" s="20"/>
      <c r="B146" s="2"/>
    </row>
    <row r="147" customFormat="false" ht="13.5" hidden="false" customHeight="false" outlineLevel="0" collapsed="false">
      <c r="A147" s="41" t="s">
        <v>48</v>
      </c>
      <c r="B147" s="59"/>
    </row>
    <row r="148" customFormat="false" ht="12.75" hidden="false" customHeight="false" outlineLevel="0" collapsed="false">
      <c r="A148" s="49" t="s">
        <v>49</v>
      </c>
      <c r="B148" s="50" t="n">
        <v>0</v>
      </c>
    </row>
    <row r="149" customFormat="false" ht="12.75" hidden="false" customHeight="false" outlineLevel="0" collapsed="false">
      <c r="A149" s="49" t="s">
        <v>50</v>
      </c>
      <c r="B149" s="50" t="n">
        <v>0</v>
      </c>
    </row>
    <row r="150" customFormat="false" ht="12.75" hidden="false" customHeight="false" outlineLevel="0" collapsed="false">
      <c r="A150" s="49" t="s">
        <v>51</v>
      </c>
      <c r="B150" s="50" t="n">
        <v>0</v>
      </c>
    </row>
    <row r="151" customFormat="false" ht="12.75" hidden="false" customHeight="false" outlineLevel="0" collapsed="false">
      <c r="A151" s="49" t="s">
        <v>52</v>
      </c>
      <c r="B151" s="50" t="n">
        <v>0</v>
      </c>
    </row>
    <row r="152" customFormat="false" ht="12.75" hidden="false" customHeight="false" outlineLevel="0" collapsed="false">
      <c r="A152" s="49" t="s">
        <v>53</v>
      </c>
      <c r="B152" s="50" t="n">
        <v>0</v>
      </c>
    </row>
    <row r="153" customFormat="false" ht="12.75" hidden="false" customHeight="false" outlineLevel="0" collapsed="false">
      <c r="A153" s="49" t="s">
        <v>54</v>
      </c>
      <c r="B153" s="50" t="n">
        <v>0</v>
      </c>
    </row>
    <row r="154" customFormat="false" ht="13.5" hidden="false" customHeight="false" outlineLevel="0" collapsed="false">
      <c r="A154" s="49" t="s">
        <v>55</v>
      </c>
      <c r="B154" s="50" t="n">
        <v>0</v>
      </c>
    </row>
    <row r="155" customFormat="false" ht="13.5" hidden="false" customHeight="false" outlineLevel="0" collapsed="false">
      <c r="A155" s="41" t="s">
        <v>684</v>
      </c>
      <c r="B155" s="59"/>
    </row>
    <row r="156" customFormat="false" ht="12.75" hidden="false" customHeight="false" outlineLevel="0" collapsed="false">
      <c r="A156" s="49" t="s">
        <v>56</v>
      </c>
      <c r="B156" s="50" t="n">
        <v>0</v>
      </c>
    </row>
    <row r="157" customFormat="false" ht="12.75" hidden="false" customHeight="false" outlineLevel="0" collapsed="false">
      <c r="A157" s="49" t="s">
        <v>57</v>
      </c>
      <c r="B157" s="50" t="n">
        <v>0</v>
      </c>
    </row>
    <row r="158" customFormat="false" ht="12.75" hidden="false" customHeight="false" outlineLevel="0" collapsed="false">
      <c r="A158" s="49" t="s">
        <v>58</v>
      </c>
      <c r="B158" s="50" t="n">
        <v>0</v>
      </c>
    </row>
    <row r="159" customFormat="false" ht="12.75" hidden="false" customHeight="false" outlineLevel="0" collapsed="false">
      <c r="A159" s="49" t="s">
        <v>59</v>
      </c>
      <c r="B159" s="50" t="n">
        <v>0</v>
      </c>
    </row>
    <row r="160" customFormat="false" ht="12.75" hidden="false" customHeight="false" outlineLevel="0" collapsed="false">
      <c r="A160" s="49" t="s">
        <v>60</v>
      </c>
      <c r="B160" s="50" t="n">
        <v>0</v>
      </c>
    </row>
    <row r="161" customFormat="false" ht="12.75" hidden="false" customHeight="false" outlineLevel="0" collapsed="false">
      <c r="A161" s="49" t="s">
        <v>61</v>
      </c>
      <c r="B161" s="50" t="n">
        <v>0</v>
      </c>
    </row>
    <row r="162" customFormat="false" ht="12.75" hidden="false" customHeight="false" outlineLevel="0" collapsed="false">
      <c r="A162" s="49" t="s">
        <v>62</v>
      </c>
      <c r="B162" s="50" t="n">
        <v>0</v>
      </c>
    </row>
    <row r="163" customFormat="false" ht="12.75" hidden="false" customHeight="false" outlineLevel="0" collapsed="false">
      <c r="A163" s="49" t="s">
        <v>63</v>
      </c>
      <c r="B163" s="50" t="n">
        <v>0</v>
      </c>
    </row>
    <row r="164" customFormat="false" ht="12.75" hidden="false" customHeight="false" outlineLevel="0" collapsed="false">
      <c r="A164" s="49" t="s">
        <v>64</v>
      </c>
      <c r="B164" s="50" t="n">
        <v>0</v>
      </c>
    </row>
    <row r="165" customFormat="false" ht="12.75" hidden="false" customHeight="false" outlineLevel="0" collapsed="false">
      <c r="A165" s="49" t="s">
        <v>65</v>
      </c>
      <c r="B165" s="50" t="n">
        <v>0</v>
      </c>
    </row>
    <row r="166" customFormat="false" ht="12.75" hidden="false" customHeight="false" outlineLevel="0" collapsed="false">
      <c r="A166" s="49" t="s">
        <v>66</v>
      </c>
      <c r="B166" s="50" t="n">
        <v>0</v>
      </c>
    </row>
    <row r="167" customFormat="false" ht="12.75" hidden="false" customHeight="false" outlineLevel="0" collapsed="false">
      <c r="A167" s="49" t="s">
        <v>67</v>
      </c>
      <c r="B167" s="50" t="n">
        <v>0</v>
      </c>
    </row>
    <row r="168" customFormat="false" ht="12.75" hidden="false" customHeight="false" outlineLevel="0" collapsed="false">
      <c r="A168" s="49" t="s">
        <v>68</v>
      </c>
      <c r="B168" s="50" t="n">
        <v>0</v>
      </c>
    </row>
    <row r="169" customFormat="false" ht="12.75" hidden="false" customHeight="false" outlineLevel="0" collapsed="false">
      <c r="A169" s="49" t="s">
        <v>69</v>
      </c>
      <c r="B169" s="50" t="n">
        <v>0</v>
      </c>
    </row>
    <row r="170" customFormat="false" ht="12.75" hidden="false" customHeight="false" outlineLevel="0" collapsed="false">
      <c r="A170" s="49" t="s">
        <v>70</v>
      </c>
      <c r="B170" s="50" t="n">
        <v>0</v>
      </c>
    </row>
    <row r="171" customFormat="false" ht="12.75" hidden="false" customHeight="false" outlineLevel="0" collapsed="false">
      <c r="A171" s="49" t="s">
        <v>71</v>
      </c>
      <c r="B171" s="50" t="n">
        <v>0</v>
      </c>
    </row>
    <row r="172" customFormat="false" ht="12.75" hidden="false" customHeight="false" outlineLevel="0" collapsed="false">
      <c r="A172" s="49" t="s">
        <v>72</v>
      </c>
      <c r="B172" s="50" t="n">
        <v>0</v>
      </c>
    </row>
    <row r="173" customFormat="false" ht="12.75" hidden="false" customHeight="false" outlineLevel="0" collapsed="false">
      <c r="A173" s="49" t="s">
        <v>73</v>
      </c>
      <c r="B173" s="50" t="n">
        <v>0</v>
      </c>
    </row>
    <row r="174" customFormat="false" ht="12.75" hidden="false" customHeight="false" outlineLevel="0" collapsed="false">
      <c r="A174" s="49" t="s">
        <v>74</v>
      </c>
      <c r="B174" s="50" t="n">
        <v>0</v>
      </c>
    </row>
    <row r="175" customFormat="false" ht="12.75" hidden="false" customHeight="false" outlineLevel="0" collapsed="false">
      <c r="A175" s="49" t="s">
        <v>75</v>
      </c>
      <c r="B175" s="50" t="n">
        <v>0</v>
      </c>
    </row>
    <row r="176" customFormat="false" ht="12.75" hidden="false" customHeight="false" outlineLevel="0" collapsed="false">
      <c r="A176" s="49" t="s">
        <v>76</v>
      </c>
      <c r="B176" s="50" t="n">
        <v>0</v>
      </c>
    </row>
    <row r="177" customFormat="false" ht="12.75" hidden="false" customHeight="false" outlineLevel="0" collapsed="false">
      <c r="A177" s="49" t="s">
        <v>77</v>
      </c>
      <c r="B177" s="50" t="n">
        <v>0</v>
      </c>
    </row>
    <row r="178" customFormat="false" ht="12.75" hidden="false" customHeight="false" outlineLevel="0" collapsed="false">
      <c r="A178" s="49" t="s">
        <v>78</v>
      </c>
      <c r="B178" s="50" t="n">
        <v>0</v>
      </c>
    </row>
    <row r="179" customFormat="false" ht="12.75" hidden="false" customHeight="false" outlineLevel="0" collapsed="false">
      <c r="A179" s="49" t="s">
        <v>79</v>
      </c>
      <c r="B179" s="50" t="n">
        <v>0</v>
      </c>
    </row>
    <row r="180" customFormat="false" ht="12.75" hidden="false" customHeight="false" outlineLevel="0" collapsed="false">
      <c r="A180" s="49" t="s">
        <v>80</v>
      </c>
      <c r="B180" s="50" t="n">
        <v>0</v>
      </c>
    </row>
    <row r="181" customFormat="false" ht="12.75" hidden="false" customHeight="false" outlineLevel="0" collapsed="false">
      <c r="A181" s="49" t="s">
        <v>81</v>
      </c>
      <c r="B181" s="50" t="n">
        <v>0</v>
      </c>
    </row>
    <row r="182" customFormat="false" ht="12.75" hidden="false" customHeight="false" outlineLevel="0" collapsed="false">
      <c r="A182" s="49" t="s">
        <v>82</v>
      </c>
      <c r="B182" s="50" t="n">
        <v>0</v>
      </c>
    </row>
    <row r="183" customFormat="false" ht="12.75" hidden="false" customHeight="false" outlineLevel="0" collapsed="false">
      <c r="A183" s="49" t="s">
        <v>83</v>
      </c>
      <c r="B183" s="50" t="n">
        <v>0</v>
      </c>
    </row>
    <row r="184" customFormat="false" ht="13.5" hidden="false" customHeight="false" outlineLevel="0" collapsed="false">
      <c r="A184" s="49" t="s">
        <v>84</v>
      </c>
      <c r="B184" s="50" t="n">
        <v>0</v>
      </c>
    </row>
    <row r="185" customFormat="false" ht="13.5" hidden="false" customHeight="false" outlineLevel="0" collapsed="false">
      <c r="A185" s="41" t="s">
        <v>684</v>
      </c>
      <c r="B185" s="59"/>
    </row>
    <row r="186" customFormat="false" ht="12.75" hidden="false" customHeight="false" outlineLevel="0" collapsed="false">
      <c r="A186" s="49" t="s">
        <v>85</v>
      </c>
      <c r="B186" s="50" t="n">
        <v>0</v>
      </c>
    </row>
    <row r="187" customFormat="false" ht="12.75" hidden="false" customHeight="false" outlineLevel="0" collapsed="false">
      <c r="A187" s="49" t="s">
        <v>86</v>
      </c>
      <c r="B187" s="50" t="n">
        <v>0</v>
      </c>
    </row>
    <row r="188" customFormat="false" ht="12.75" hidden="false" customHeight="false" outlineLevel="0" collapsed="false">
      <c r="A188" s="49" t="s">
        <v>87</v>
      </c>
      <c r="B188" s="50" t="n">
        <v>0</v>
      </c>
    </row>
    <row r="189" customFormat="false" ht="12.75" hidden="false" customHeight="false" outlineLevel="0" collapsed="false">
      <c r="A189" s="49" t="s">
        <v>88</v>
      </c>
      <c r="B189" s="50" t="n">
        <v>0</v>
      </c>
    </row>
    <row r="190" customFormat="false" ht="12.75" hidden="false" customHeight="false" outlineLevel="0" collapsed="false">
      <c r="A190" s="49" t="s">
        <v>89</v>
      </c>
      <c r="B190" s="50" t="n">
        <v>0</v>
      </c>
    </row>
    <row r="191" customFormat="false" ht="12.75" hidden="false" customHeight="false" outlineLevel="0" collapsed="false">
      <c r="A191" s="49" t="s">
        <v>90</v>
      </c>
      <c r="B191" s="50" t="n">
        <v>0</v>
      </c>
    </row>
    <row r="192" customFormat="false" ht="12.75" hidden="false" customHeight="false" outlineLevel="0" collapsed="false">
      <c r="A192" s="49" t="s">
        <v>91</v>
      </c>
      <c r="B192" s="50" t="n">
        <v>0</v>
      </c>
    </row>
    <row r="193" customFormat="false" ht="12.75" hidden="false" customHeight="false" outlineLevel="0" collapsed="false">
      <c r="A193" s="49" t="s">
        <v>92</v>
      </c>
      <c r="B193" s="50" t="n">
        <v>0</v>
      </c>
    </row>
    <row r="194" customFormat="false" ht="12.75" hidden="false" customHeight="false" outlineLevel="0" collapsed="false">
      <c r="A194" s="49" t="s">
        <v>93</v>
      </c>
      <c r="B194" s="50" t="n">
        <v>0</v>
      </c>
    </row>
    <row r="195" customFormat="false" ht="12.75" hidden="false" customHeight="false" outlineLevel="0" collapsed="false">
      <c r="A195" s="49" t="s">
        <v>94</v>
      </c>
      <c r="B195" s="50" t="n">
        <v>0</v>
      </c>
    </row>
    <row r="196" customFormat="false" ht="12.75" hidden="false" customHeight="false" outlineLevel="0" collapsed="false">
      <c r="A196" s="49" t="s">
        <v>95</v>
      </c>
      <c r="B196" s="50" t="n">
        <v>0</v>
      </c>
    </row>
    <row r="197" customFormat="false" ht="12.75" hidden="false" customHeight="false" outlineLevel="0" collapsed="false">
      <c r="A197" s="49" t="s">
        <v>96</v>
      </c>
      <c r="B197" s="50" t="n">
        <v>0</v>
      </c>
    </row>
    <row r="198" customFormat="false" ht="12.75" hidden="false" customHeight="false" outlineLevel="0" collapsed="false">
      <c r="A198" s="49" t="s">
        <v>97</v>
      </c>
      <c r="B198" s="50" t="n">
        <v>0</v>
      </c>
    </row>
    <row r="199" customFormat="false" ht="12.75" hidden="false" customHeight="false" outlineLevel="0" collapsed="false">
      <c r="A199" s="49" t="s">
        <v>98</v>
      </c>
      <c r="B199" s="50" t="n">
        <v>0</v>
      </c>
    </row>
    <row r="200" customFormat="false" ht="12.75" hidden="false" customHeight="false" outlineLevel="0" collapsed="false">
      <c r="A200" s="49" t="s">
        <v>99</v>
      </c>
      <c r="B200" s="50" t="n">
        <v>0</v>
      </c>
    </row>
    <row r="201" customFormat="false" ht="12.75" hidden="false" customHeight="false" outlineLevel="0" collapsed="false">
      <c r="A201" s="49" t="s">
        <v>100</v>
      </c>
      <c r="B201" s="50" t="n">
        <v>0</v>
      </c>
    </row>
    <row r="202" customFormat="false" ht="12.75" hidden="false" customHeight="false" outlineLevel="0" collapsed="false">
      <c r="A202" s="53" t="s">
        <v>40</v>
      </c>
      <c r="B202" s="54" t="n">
        <f aca="false">SUM(B148:B201)</f>
        <v>0</v>
      </c>
    </row>
    <row r="203" customFormat="false" ht="13.5" hidden="false" customHeight="false" outlineLevel="0" collapsed="false">
      <c r="A203" s="3"/>
      <c r="B203" s="2"/>
    </row>
    <row r="204" customFormat="false" ht="13.5" hidden="false" customHeight="false" outlineLevel="0" collapsed="false">
      <c r="A204" s="41" t="s">
        <v>101</v>
      </c>
      <c r="B204" s="59"/>
    </row>
    <row r="205" customFormat="false" ht="12.75" hidden="false" customHeight="false" outlineLevel="0" collapsed="false">
      <c r="A205" s="49" t="s">
        <v>102</v>
      </c>
      <c r="B205" s="50" t="n">
        <v>0</v>
      </c>
    </row>
    <row r="206" customFormat="false" ht="12.75" hidden="false" customHeight="false" outlineLevel="0" collapsed="false">
      <c r="A206" s="49" t="s">
        <v>103</v>
      </c>
      <c r="B206" s="50" t="n">
        <v>0</v>
      </c>
    </row>
    <row r="207" customFormat="false" ht="12.75" hidden="false" customHeight="false" outlineLevel="0" collapsed="false">
      <c r="A207" s="49" t="s">
        <v>104</v>
      </c>
      <c r="B207" s="50" t="n">
        <v>0</v>
      </c>
    </row>
    <row r="208" customFormat="false" ht="12.75" hidden="false" customHeight="false" outlineLevel="0" collapsed="false">
      <c r="A208" s="49" t="s">
        <v>105</v>
      </c>
      <c r="B208" s="50" t="n">
        <v>0</v>
      </c>
    </row>
    <row r="209" customFormat="false" ht="12.75" hidden="false" customHeight="false" outlineLevel="0" collapsed="false">
      <c r="A209" s="49" t="s">
        <v>106</v>
      </c>
      <c r="B209" s="50" t="n">
        <v>0</v>
      </c>
    </row>
    <row r="210" customFormat="false" ht="12.75" hidden="false" customHeight="false" outlineLevel="0" collapsed="false">
      <c r="A210" s="49" t="s">
        <v>107</v>
      </c>
      <c r="B210" s="50" t="n">
        <v>0</v>
      </c>
    </row>
    <row r="211" customFormat="false" ht="12.75" hidden="false" customHeight="false" outlineLevel="0" collapsed="false">
      <c r="A211" s="49" t="s">
        <v>108</v>
      </c>
      <c r="B211" s="50" t="n">
        <v>0</v>
      </c>
    </row>
    <row r="212" customFormat="false" ht="12.75" hidden="false" customHeight="false" outlineLevel="0" collapsed="false">
      <c r="A212" s="49" t="s">
        <v>109</v>
      </c>
      <c r="B212" s="50" t="n">
        <v>0</v>
      </c>
    </row>
    <row r="213" customFormat="false" ht="12.75" hidden="false" customHeight="false" outlineLevel="0" collapsed="false">
      <c r="A213" s="49" t="s">
        <v>110</v>
      </c>
      <c r="B213" s="50" t="n">
        <v>0</v>
      </c>
    </row>
    <row r="214" customFormat="false" ht="13.5" hidden="false" customHeight="false" outlineLevel="0" collapsed="false">
      <c r="A214" s="49" t="s">
        <v>111</v>
      </c>
      <c r="B214" s="50" t="n">
        <v>0</v>
      </c>
    </row>
    <row r="215" customFormat="false" ht="13.5" hidden="false" customHeight="false" outlineLevel="0" collapsed="false">
      <c r="A215" s="41" t="s">
        <v>685</v>
      </c>
      <c r="B215" s="59"/>
    </row>
    <row r="216" customFormat="false" ht="12.75" hidden="false" customHeight="false" outlineLevel="0" collapsed="false">
      <c r="A216" s="49" t="s">
        <v>112</v>
      </c>
      <c r="B216" s="50" t="n">
        <v>0</v>
      </c>
    </row>
    <row r="217" customFormat="false" ht="12.75" hidden="false" customHeight="false" outlineLevel="0" collapsed="false">
      <c r="A217" s="49" t="s">
        <v>113</v>
      </c>
      <c r="B217" s="50" t="n">
        <v>0</v>
      </c>
    </row>
    <row r="218" customFormat="false" ht="12.75" hidden="false" customHeight="false" outlineLevel="0" collapsed="false">
      <c r="A218" s="49" t="s">
        <v>114</v>
      </c>
      <c r="B218" s="50" t="n">
        <v>0</v>
      </c>
    </row>
    <row r="219" customFormat="false" ht="12.75" hidden="false" customHeight="false" outlineLevel="0" collapsed="false">
      <c r="A219" s="49" t="s">
        <v>115</v>
      </c>
      <c r="B219" s="50" t="n">
        <v>0</v>
      </c>
    </row>
    <row r="220" customFormat="false" ht="12.75" hidden="false" customHeight="false" outlineLevel="0" collapsed="false">
      <c r="A220" s="53" t="s">
        <v>40</v>
      </c>
      <c r="B220" s="54" t="n">
        <f aca="false">SUM(B205:B219)</f>
        <v>0</v>
      </c>
    </row>
    <row r="221" customFormat="false" ht="13.5" hidden="false" customHeight="false" outlineLevel="0" collapsed="false">
      <c r="A221" s="64"/>
      <c r="B221" s="56"/>
    </row>
    <row r="222" customFormat="false" ht="13.5" hidden="false" customHeight="false" outlineLevel="0" collapsed="false">
      <c r="A222" s="41" t="s">
        <v>116</v>
      </c>
      <c r="B222" s="59"/>
    </row>
    <row r="223" customFormat="false" ht="12.75" hidden="false" customHeight="false" outlineLevel="0" collapsed="false">
      <c r="A223" s="49" t="s">
        <v>117</v>
      </c>
      <c r="B223" s="50" t="n">
        <v>0</v>
      </c>
    </row>
    <row r="224" customFormat="false" ht="12.75" hidden="false" customHeight="false" outlineLevel="0" collapsed="false">
      <c r="A224" s="49" t="s">
        <v>118</v>
      </c>
      <c r="B224" s="50" t="n">
        <v>0</v>
      </c>
    </row>
    <row r="225" customFormat="false" ht="12.75" hidden="false" customHeight="false" outlineLevel="0" collapsed="false">
      <c r="A225" s="49" t="s">
        <v>119</v>
      </c>
      <c r="B225" s="50" t="n">
        <v>0</v>
      </c>
    </row>
    <row r="226" customFormat="false" ht="12.75" hidden="false" customHeight="false" outlineLevel="0" collapsed="false">
      <c r="A226" s="49" t="s">
        <v>120</v>
      </c>
      <c r="B226" s="50" t="n">
        <v>0</v>
      </c>
    </row>
    <row r="227" customFormat="false" ht="12.75" hidden="false" customHeight="false" outlineLevel="0" collapsed="false">
      <c r="A227" s="49" t="s">
        <v>121</v>
      </c>
      <c r="B227" s="50" t="n">
        <v>0</v>
      </c>
    </row>
    <row r="228" customFormat="false" ht="12.75" hidden="false" customHeight="false" outlineLevel="0" collapsed="false">
      <c r="A228" s="49" t="s">
        <v>122</v>
      </c>
      <c r="B228" s="50" t="n">
        <v>0</v>
      </c>
    </row>
    <row r="229" customFormat="false" ht="12.75" hidden="false" customHeight="false" outlineLevel="0" collapsed="false">
      <c r="A229" s="49" t="s">
        <v>123</v>
      </c>
      <c r="B229" s="50" t="n">
        <v>0</v>
      </c>
    </row>
    <row r="230" customFormat="false" ht="12.75" hidden="false" customHeight="false" outlineLevel="0" collapsed="false">
      <c r="A230" s="49" t="s">
        <v>124</v>
      </c>
      <c r="B230" s="50" t="n">
        <v>0</v>
      </c>
    </row>
    <row r="231" customFormat="false" ht="12.75" hidden="false" customHeight="false" outlineLevel="0" collapsed="false">
      <c r="A231" s="49" t="s">
        <v>125</v>
      </c>
      <c r="B231" s="50" t="n">
        <v>0</v>
      </c>
    </row>
    <row r="232" customFormat="false" ht="12.75" hidden="false" customHeight="false" outlineLevel="0" collapsed="false">
      <c r="A232" s="49" t="s">
        <v>126</v>
      </c>
      <c r="B232" s="50" t="n">
        <v>0</v>
      </c>
    </row>
    <row r="233" customFormat="false" ht="12.75" hidden="false" customHeight="false" outlineLevel="0" collapsed="false">
      <c r="A233" s="49" t="s">
        <v>127</v>
      </c>
      <c r="B233" s="50" t="n">
        <v>0</v>
      </c>
    </row>
    <row r="234" customFormat="false" ht="12.75" hidden="false" customHeight="false" outlineLevel="0" collapsed="false">
      <c r="A234" s="53" t="s">
        <v>40</v>
      </c>
      <c r="B234" s="54" t="n">
        <f aca="false">SUM(B223:B233)</f>
        <v>0</v>
      </c>
    </row>
    <row r="235" customFormat="false" ht="13.5" hidden="false" customHeight="false" outlineLevel="0" collapsed="false">
      <c r="A235" s="3"/>
      <c r="B235" s="2"/>
    </row>
    <row r="236" customFormat="false" ht="13.5" hidden="false" customHeight="false" outlineLevel="0" collapsed="false">
      <c r="A236" s="41" t="s">
        <v>128</v>
      </c>
      <c r="B236" s="59"/>
    </row>
    <row r="237" customFormat="false" ht="12.75" hidden="false" customHeight="false" outlineLevel="0" collapsed="false">
      <c r="A237" s="49" t="s">
        <v>129</v>
      </c>
      <c r="B237" s="50" t="n">
        <v>0</v>
      </c>
    </row>
    <row r="238" customFormat="false" ht="12.75" hidden="false" customHeight="false" outlineLevel="0" collapsed="false">
      <c r="A238" s="49" t="s">
        <v>130</v>
      </c>
      <c r="B238" s="50" t="n">
        <v>0</v>
      </c>
    </row>
    <row r="239" customFormat="false" ht="12.75" hidden="false" customHeight="false" outlineLevel="0" collapsed="false">
      <c r="A239" s="49" t="s">
        <v>131</v>
      </c>
      <c r="B239" s="50" t="n">
        <v>0</v>
      </c>
    </row>
    <row r="240" customFormat="false" ht="12.75" hidden="false" customHeight="false" outlineLevel="0" collapsed="false">
      <c r="A240" s="49" t="s">
        <v>132</v>
      </c>
      <c r="B240" s="50" t="n">
        <v>0</v>
      </c>
    </row>
    <row r="241" customFormat="false" ht="12.75" hidden="false" customHeight="false" outlineLevel="0" collapsed="false">
      <c r="A241" s="49" t="s">
        <v>133</v>
      </c>
      <c r="B241" s="50" t="n">
        <v>0</v>
      </c>
    </row>
    <row r="242" customFormat="false" ht="12.75" hidden="false" customHeight="false" outlineLevel="0" collapsed="false">
      <c r="A242" s="49" t="s">
        <v>134</v>
      </c>
      <c r="B242" s="50" t="n">
        <v>0</v>
      </c>
    </row>
    <row r="243" customFormat="false" ht="12.75" hidden="false" customHeight="false" outlineLevel="0" collapsed="false">
      <c r="A243" s="49" t="s">
        <v>135</v>
      </c>
      <c r="B243" s="50" t="n">
        <v>0</v>
      </c>
    </row>
    <row r="244" customFormat="false" ht="13.5" hidden="false" customHeight="false" outlineLevel="0" collapsed="false">
      <c r="A244" s="49" t="s">
        <v>136</v>
      </c>
      <c r="B244" s="50" t="n">
        <v>0</v>
      </c>
    </row>
    <row r="245" customFormat="false" ht="13.5" hidden="false" customHeight="false" outlineLevel="0" collapsed="false">
      <c r="A245" s="41" t="s">
        <v>686</v>
      </c>
      <c r="B245" s="59"/>
    </row>
    <row r="246" customFormat="false" ht="12.75" hidden="false" customHeight="false" outlineLevel="0" collapsed="false">
      <c r="A246" s="49" t="s">
        <v>137</v>
      </c>
      <c r="B246" s="50" t="n">
        <v>0</v>
      </c>
    </row>
    <row r="247" customFormat="false" ht="12.75" hidden="false" customHeight="false" outlineLevel="0" collapsed="false">
      <c r="A247" s="49" t="s">
        <v>138</v>
      </c>
      <c r="B247" s="50" t="n">
        <v>0</v>
      </c>
    </row>
    <row r="248" customFormat="false" ht="12.75" hidden="false" customHeight="false" outlineLevel="0" collapsed="false">
      <c r="A248" s="49" t="s">
        <v>139</v>
      </c>
      <c r="B248" s="50" t="n">
        <v>0</v>
      </c>
    </row>
    <row r="249" customFormat="false" ht="12.75" hidden="false" customHeight="false" outlineLevel="0" collapsed="false">
      <c r="A249" s="49" t="s">
        <v>140</v>
      </c>
      <c r="B249" s="50" t="n">
        <v>0</v>
      </c>
    </row>
    <row r="250" customFormat="false" ht="12.75" hidden="false" customHeight="false" outlineLevel="0" collapsed="false">
      <c r="A250" s="49" t="s">
        <v>141</v>
      </c>
      <c r="B250" s="50" t="n">
        <v>0</v>
      </c>
    </row>
    <row r="251" customFormat="false" ht="12.75" hidden="false" customHeight="false" outlineLevel="0" collapsed="false">
      <c r="A251" s="49" t="s">
        <v>142</v>
      </c>
      <c r="B251" s="50" t="n">
        <v>0</v>
      </c>
    </row>
    <row r="252" customFormat="false" ht="12.75" hidden="false" customHeight="false" outlineLevel="0" collapsed="false">
      <c r="A252" s="49" t="s">
        <v>143</v>
      </c>
      <c r="B252" s="50" t="n">
        <v>0</v>
      </c>
    </row>
    <row r="253" customFormat="false" ht="12.75" hidden="false" customHeight="false" outlineLevel="0" collapsed="false">
      <c r="A253" s="49" t="s">
        <v>144</v>
      </c>
      <c r="B253" s="50" t="n">
        <v>0</v>
      </c>
    </row>
    <row r="254" customFormat="false" ht="12.75" hidden="false" customHeight="false" outlineLevel="0" collapsed="false">
      <c r="A254" s="49" t="s">
        <v>145</v>
      </c>
      <c r="B254" s="50" t="n">
        <v>0</v>
      </c>
    </row>
    <row r="255" customFormat="false" ht="12.75" hidden="false" customHeight="false" outlineLevel="0" collapsed="false">
      <c r="A255" s="49" t="s">
        <v>146</v>
      </c>
      <c r="B255" s="50" t="n">
        <v>0</v>
      </c>
    </row>
    <row r="256" customFormat="false" ht="12.75" hidden="false" customHeight="false" outlineLevel="0" collapsed="false">
      <c r="A256" s="49" t="s">
        <v>147</v>
      </c>
      <c r="B256" s="50" t="n">
        <v>0</v>
      </c>
    </row>
    <row r="257" customFormat="false" ht="12.75" hidden="false" customHeight="false" outlineLevel="0" collapsed="false">
      <c r="A257" s="49" t="s">
        <v>148</v>
      </c>
      <c r="B257" s="50" t="n">
        <v>0</v>
      </c>
    </row>
    <row r="258" customFormat="false" ht="12.75" hidden="false" customHeight="false" outlineLevel="0" collapsed="false">
      <c r="A258" s="49" t="s">
        <v>149</v>
      </c>
      <c r="B258" s="50" t="n">
        <v>0</v>
      </c>
    </row>
    <row r="259" customFormat="false" ht="12.75" hidden="false" customHeight="false" outlineLevel="0" collapsed="false">
      <c r="A259" s="49" t="s">
        <v>150</v>
      </c>
      <c r="B259" s="50" t="n">
        <v>0</v>
      </c>
    </row>
    <row r="260" customFormat="false" ht="12.75" hidden="false" customHeight="false" outlineLevel="0" collapsed="false">
      <c r="A260" s="53" t="s">
        <v>40</v>
      </c>
      <c r="B260" s="54" t="n">
        <f aca="false">SUM(B237:B259)</f>
        <v>0</v>
      </c>
    </row>
    <row r="261" customFormat="false" ht="13.5" hidden="false" customHeight="false" outlineLevel="0" collapsed="false">
      <c r="A261" s="3"/>
      <c r="B261" s="2"/>
    </row>
    <row r="262" customFormat="false" ht="13.5" hidden="false" customHeight="false" outlineLevel="0" collapsed="false">
      <c r="A262" s="41" t="s">
        <v>151</v>
      </c>
      <c r="B262" s="59"/>
    </row>
    <row r="263" customFormat="false" ht="12.75" hidden="false" customHeight="false" outlineLevel="0" collapsed="false">
      <c r="A263" s="49" t="s">
        <v>152</v>
      </c>
      <c r="B263" s="50" t="n">
        <v>0</v>
      </c>
    </row>
    <row r="264" customFormat="false" ht="12.75" hidden="false" customHeight="false" outlineLevel="0" collapsed="false">
      <c r="A264" s="49" t="s">
        <v>153</v>
      </c>
      <c r="B264" s="50" t="n">
        <v>0</v>
      </c>
    </row>
    <row r="265" customFormat="false" ht="12.75" hidden="false" customHeight="false" outlineLevel="0" collapsed="false">
      <c r="A265" s="49" t="s">
        <v>154</v>
      </c>
      <c r="B265" s="50" t="n">
        <v>0</v>
      </c>
    </row>
    <row r="266" customFormat="false" ht="12.75" hidden="false" customHeight="false" outlineLevel="0" collapsed="false">
      <c r="A266" s="49" t="s">
        <v>155</v>
      </c>
      <c r="B266" s="50" t="n">
        <v>0</v>
      </c>
    </row>
    <row r="267" customFormat="false" ht="12.75" hidden="false" customHeight="false" outlineLevel="0" collapsed="false">
      <c r="A267" s="49" t="s">
        <v>156</v>
      </c>
      <c r="B267" s="50" t="n">
        <v>0</v>
      </c>
    </row>
    <row r="268" customFormat="false" ht="12.75" hidden="false" customHeight="false" outlineLevel="0" collapsed="false">
      <c r="A268" s="49" t="s">
        <v>157</v>
      </c>
      <c r="B268" s="50" t="n">
        <v>0</v>
      </c>
    </row>
    <row r="269" customFormat="false" ht="12.75" hidden="false" customHeight="false" outlineLevel="0" collapsed="false">
      <c r="A269" s="49" t="s">
        <v>158</v>
      </c>
      <c r="B269" s="50" t="n">
        <v>0</v>
      </c>
    </row>
    <row r="270" customFormat="false" ht="12.75" hidden="false" customHeight="false" outlineLevel="0" collapsed="false">
      <c r="A270" s="49" t="s">
        <v>159</v>
      </c>
      <c r="B270" s="50" t="n">
        <v>0</v>
      </c>
    </row>
    <row r="271" customFormat="false" ht="12.75" hidden="false" customHeight="false" outlineLevel="0" collapsed="false">
      <c r="A271" s="66" t="s">
        <v>160</v>
      </c>
      <c r="B271" s="68" t="n">
        <v>0</v>
      </c>
    </row>
    <row r="272" customFormat="false" ht="12.75" hidden="false" customHeight="false" outlineLevel="0" collapsed="false">
      <c r="A272" s="71" t="s">
        <v>161</v>
      </c>
      <c r="B272" s="73" t="n">
        <v>0</v>
      </c>
    </row>
    <row r="273" customFormat="false" ht="12.75" hidden="false" customHeight="false" outlineLevel="0" collapsed="false">
      <c r="A273" s="49" t="s">
        <v>162</v>
      </c>
      <c r="B273" s="50" t="n">
        <v>0</v>
      </c>
    </row>
    <row r="274" customFormat="false" ht="13.5" hidden="false" customHeight="false" outlineLevel="0" collapsed="false">
      <c r="A274" s="49" t="s">
        <v>163</v>
      </c>
      <c r="B274" s="50" t="n">
        <v>0</v>
      </c>
    </row>
    <row r="275" customFormat="false" ht="13.5" hidden="false" customHeight="false" outlineLevel="0" collapsed="false">
      <c r="A275" s="41" t="s">
        <v>687</v>
      </c>
      <c r="B275" s="59"/>
    </row>
    <row r="276" customFormat="false" ht="12.75" hidden="false" customHeight="false" outlineLevel="0" collapsed="false">
      <c r="A276" s="49" t="s">
        <v>164</v>
      </c>
      <c r="B276" s="50" t="n">
        <v>0</v>
      </c>
    </row>
    <row r="277" customFormat="false" ht="12.75" hidden="false" customHeight="false" outlineLevel="0" collapsed="false">
      <c r="A277" s="49" t="s">
        <v>165</v>
      </c>
      <c r="B277" s="50" t="n">
        <v>0</v>
      </c>
    </row>
    <row r="278" customFormat="false" ht="12.75" hidden="false" customHeight="false" outlineLevel="0" collapsed="false">
      <c r="A278" s="49" t="s">
        <v>166</v>
      </c>
      <c r="B278" s="50" t="n">
        <v>0</v>
      </c>
    </row>
    <row r="279" customFormat="false" ht="12.75" hidden="false" customHeight="false" outlineLevel="0" collapsed="false">
      <c r="A279" s="53" t="s">
        <v>40</v>
      </c>
      <c r="B279" s="54" t="n">
        <f aca="false">SUM(B263:B278)</f>
        <v>0</v>
      </c>
    </row>
    <row r="280" customFormat="false" ht="13.5" hidden="false" customHeight="false" outlineLevel="0" collapsed="false">
      <c r="A280" s="64"/>
      <c r="B280" s="56"/>
    </row>
    <row r="281" customFormat="false" ht="13.5" hidden="false" customHeight="false" outlineLevel="0" collapsed="false">
      <c r="A281" s="41" t="s">
        <v>167</v>
      </c>
      <c r="B281" s="59"/>
    </row>
    <row r="282" customFormat="false" ht="12.75" hidden="false" customHeight="false" outlineLevel="0" collapsed="false">
      <c r="A282" s="49" t="s">
        <v>168</v>
      </c>
      <c r="B282" s="50" t="n">
        <v>0</v>
      </c>
    </row>
    <row r="283" customFormat="false" ht="12.75" hidden="false" customHeight="false" outlineLevel="0" collapsed="false">
      <c r="A283" s="49" t="s">
        <v>169</v>
      </c>
      <c r="B283" s="50" t="n">
        <v>0</v>
      </c>
    </row>
    <row r="284" customFormat="false" ht="12.75" hidden="false" customHeight="false" outlineLevel="0" collapsed="false">
      <c r="A284" s="49" t="s">
        <v>170</v>
      </c>
      <c r="B284" s="50" t="n">
        <v>0</v>
      </c>
    </row>
    <row r="285" customFormat="false" ht="12.75" hidden="false" customHeight="false" outlineLevel="0" collapsed="false">
      <c r="A285" s="49" t="s">
        <v>171</v>
      </c>
      <c r="B285" s="50" t="n">
        <v>0</v>
      </c>
    </row>
    <row r="286" customFormat="false" ht="12.75" hidden="false" customHeight="false" outlineLevel="0" collapsed="false">
      <c r="A286" s="49" t="s">
        <v>172</v>
      </c>
      <c r="B286" s="50" t="n">
        <v>0</v>
      </c>
    </row>
    <row r="287" customFormat="false" ht="12.75" hidden="false" customHeight="false" outlineLevel="0" collapsed="false">
      <c r="A287" s="49" t="s">
        <v>173</v>
      </c>
      <c r="B287" s="50" t="n">
        <v>1</v>
      </c>
    </row>
    <row r="288" customFormat="false" ht="12.75" hidden="false" customHeight="false" outlineLevel="0" collapsed="false">
      <c r="A288" s="49" t="s">
        <v>166</v>
      </c>
      <c r="B288" s="50" t="n">
        <v>0</v>
      </c>
    </row>
    <row r="289" customFormat="false" ht="12.75" hidden="false" customHeight="false" outlineLevel="0" collapsed="false">
      <c r="A289" s="53" t="s">
        <v>40</v>
      </c>
      <c r="B289" s="54" t="n">
        <f aca="false">SUM(B282:B288)</f>
        <v>1</v>
      </c>
    </row>
    <row r="290" customFormat="false" ht="13.5" hidden="false" customHeight="false" outlineLevel="0" collapsed="false">
      <c r="A290" s="3"/>
      <c r="B290" s="2"/>
    </row>
    <row r="291" customFormat="false" ht="13.5" hidden="false" customHeight="false" outlineLevel="0" collapsed="false">
      <c r="A291" s="41" t="s">
        <v>174</v>
      </c>
      <c r="B291" s="59"/>
    </row>
    <row r="292" customFormat="false" ht="12.75" hidden="false" customHeight="false" outlineLevel="0" collapsed="false">
      <c r="A292" s="49" t="s">
        <v>175</v>
      </c>
      <c r="B292" s="50" t="n">
        <v>0</v>
      </c>
    </row>
    <row r="293" customFormat="false" ht="12.75" hidden="false" customHeight="false" outlineLevel="0" collapsed="false">
      <c r="A293" s="49" t="s">
        <v>176</v>
      </c>
      <c r="B293" s="50" t="n">
        <v>0</v>
      </c>
    </row>
    <row r="294" customFormat="false" ht="12.75" hidden="false" customHeight="false" outlineLevel="0" collapsed="false">
      <c r="A294" s="49" t="s">
        <v>177</v>
      </c>
      <c r="B294" s="50" t="n">
        <v>0</v>
      </c>
    </row>
    <row r="295" customFormat="false" ht="12.75" hidden="false" customHeight="false" outlineLevel="0" collapsed="false">
      <c r="A295" s="49" t="s">
        <v>178</v>
      </c>
      <c r="B295" s="50" t="n">
        <v>0</v>
      </c>
    </row>
    <row r="296" customFormat="false" ht="12.75" hidden="false" customHeight="false" outlineLevel="0" collapsed="false">
      <c r="A296" s="49" t="s">
        <v>179</v>
      </c>
      <c r="B296" s="50" t="n">
        <v>0</v>
      </c>
    </row>
    <row r="297" customFormat="false" ht="12.75" hidden="false" customHeight="false" outlineLevel="0" collapsed="false">
      <c r="A297" s="49" t="s">
        <v>180</v>
      </c>
      <c r="B297" s="50" t="n">
        <v>0</v>
      </c>
    </row>
    <row r="298" customFormat="false" ht="12.75" hidden="false" customHeight="false" outlineLevel="0" collapsed="false">
      <c r="A298" s="49" t="s">
        <v>181</v>
      </c>
      <c r="B298" s="50" t="n">
        <v>0</v>
      </c>
    </row>
    <row r="299" customFormat="false" ht="12.75" hidden="false" customHeight="false" outlineLevel="0" collapsed="false">
      <c r="A299" s="49" t="s">
        <v>182</v>
      </c>
      <c r="B299" s="50" t="n">
        <v>0</v>
      </c>
    </row>
    <row r="300" customFormat="false" ht="12.75" hidden="false" customHeight="false" outlineLevel="0" collapsed="false">
      <c r="A300" s="49" t="s">
        <v>183</v>
      </c>
      <c r="B300" s="50" t="n">
        <v>0</v>
      </c>
    </row>
    <row r="301" customFormat="false" ht="12.75" hidden="false" customHeight="false" outlineLevel="0" collapsed="false">
      <c r="A301" s="49" t="s">
        <v>184</v>
      </c>
      <c r="B301" s="50" t="n">
        <v>0</v>
      </c>
    </row>
    <row r="302" customFormat="false" ht="12.75" hidden="false" customHeight="false" outlineLevel="0" collapsed="false">
      <c r="A302" s="49" t="s">
        <v>185</v>
      </c>
      <c r="B302" s="50" t="n">
        <v>0</v>
      </c>
    </row>
    <row r="303" customFormat="false" ht="12.75" hidden="false" customHeight="false" outlineLevel="0" collapsed="false">
      <c r="A303" s="49" t="s">
        <v>186</v>
      </c>
      <c r="B303" s="50" t="n">
        <v>0</v>
      </c>
    </row>
    <row r="304" customFormat="false" ht="13.5" hidden="false" customHeight="false" outlineLevel="0" collapsed="false">
      <c r="A304" s="49" t="s">
        <v>187</v>
      </c>
      <c r="B304" s="50" t="n">
        <v>0</v>
      </c>
    </row>
    <row r="305" customFormat="false" ht="13.5" hidden="false" customHeight="false" outlineLevel="0" collapsed="false">
      <c r="A305" s="41" t="s">
        <v>688</v>
      </c>
      <c r="B305" s="59"/>
    </row>
    <row r="306" customFormat="false" ht="12.75" hidden="false" customHeight="false" outlineLevel="0" collapsed="false">
      <c r="A306" s="49" t="s">
        <v>188</v>
      </c>
      <c r="B306" s="50" t="n">
        <v>0</v>
      </c>
    </row>
    <row r="307" customFormat="false" ht="12.75" hidden="false" customHeight="false" outlineLevel="0" collapsed="false">
      <c r="A307" s="49" t="s">
        <v>189</v>
      </c>
      <c r="B307" s="50" t="n">
        <v>0</v>
      </c>
    </row>
    <row r="308" customFormat="false" ht="12.75" hidden="false" customHeight="false" outlineLevel="0" collapsed="false">
      <c r="A308" s="49" t="s">
        <v>190</v>
      </c>
      <c r="B308" s="50" t="n">
        <v>0</v>
      </c>
    </row>
    <row r="309" customFormat="false" ht="12.75" hidden="false" customHeight="false" outlineLevel="0" collapsed="false">
      <c r="A309" s="49" t="s">
        <v>191</v>
      </c>
      <c r="B309" s="50" t="n">
        <v>0</v>
      </c>
    </row>
    <row r="310" customFormat="false" ht="12.75" hidden="false" customHeight="false" outlineLevel="0" collapsed="false">
      <c r="A310" s="49" t="s">
        <v>192</v>
      </c>
      <c r="B310" s="50" t="n">
        <v>0</v>
      </c>
    </row>
    <row r="311" customFormat="false" ht="12.75" hidden="false" customHeight="false" outlineLevel="0" collapsed="false">
      <c r="A311" s="49" t="s">
        <v>193</v>
      </c>
      <c r="B311" s="50" t="n">
        <v>0</v>
      </c>
    </row>
    <row r="312" customFormat="false" ht="12.75" hidden="false" customHeight="false" outlineLevel="0" collapsed="false">
      <c r="A312" s="49" t="s">
        <v>194</v>
      </c>
      <c r="B312" s="50" t="n">
        <v>0</v>
      </c>
    </row>
    <row r="313" customFormat="false" ht="12.75" hidden="false" customHeight="false" outlineLevel="0" collapsed="false">
      <c r="A313" s="49" t="s">
        <v>195</v>
      </c>
      <c r="B313" s="50" t="n">
        <v>0</v>
      </c>
    </row>
    <row r="314" customFormat="false" ht="12.75" hidden="false" customHeight="false" outlineLevel="0" collapsed="false">
      <c r="A314" s="49" t="s">
        <v>196</v>
      </c>
      <c r="B314" s="50" t="n">
        <v>0</v>
      </c>
    </row>
    <row r="315" customFormat="false" ht="12.75" hidden="false" customHeight="false" outlineLevel="0" collapsed="false">
      <c r="A315" s="49" t="s">
        <v>197</v>
      </c>
      <c r="B315" s="50" t="n">
        <v>0</v>
      </c>
    </row>
    <row r="316" customFormat="false" ht="12.75" hidden="false" customHeight="false" outlineLevel="0" collapsed="false">
      <c r="A316" s="49" t="s">
        <v>198</v>
      </c>
      <c r="B316" s="50" t="n">
        <v>0</v>
      </c>
    </row>
    <row r="317" customFormat="false" ht="12.75" hidden="false" customHeight="false" outlineLevel="0" collapsed="false">
      <c r="A317" s="49" t="s">
        <v>199</v>
      </c>
      <c r="B317" s="50" t="n">
        <v>0</v>
      </c>
    </row>
    <row r="318" customFormat="false" ht="12.75" hidden="false" customHeight="false" outlineLevel="0" collapsed="false">
      <c r="A318" s="49" t="s">
        <v>200</v>
      </c>
      <c r="B318" s="50" t="n">
        <v>0</v>
      </c>
    </row>
    <row r="319" customFormat="false" ht="12.75" hidden="false" customHeight="false" outlineLevel="0" collapsed="false">
      <c r="A319" s="49" t="s">
        <v>201</v>
      </c>
      <c r="B319" s="50" t="n">
        <v>0</v>
      </c>
    </row>
    <row r="320" customFormat="false" ht="12.75" hidden="false" customHeight="false" outlineLevel="0" collapsed="false">
      <c r="A320" s="49" t="s">
        <v>202</v>
      </c>
      <c r="B320" s="50" t="n">
        <v>0</v>
      </c>
    </row>
    <row r="321" customFormat="false" ht="12.75" hidden="false" customHeight="false" outlineLevel="0" collapsed="false">
      <c r="A321" s="49" t="s">
        <v>203</v>
      </c>
      <c r="B321" s="50" t="n">
        <v>0</v>
      </c>
    </row>
    <row r="322" customFormat="false" ht="12.75" hidden="false" customHeight="false" outlineLevel="0" collapsed="false">
      <c r="A322" s="49" t="s">
        <v>204</v>
      </c>
      <c r="B322" s="50" t="n">
        <v>0</v>
      </c>
    </row>
    <row r="323" customFormat="false" ht="12.75" hidden="false" customHeight="false" outlineLevel="0" collapsed="false">
      <c r="A323" s="49" t="s">
        <v>205</v>
      </c>
      <c r="B323" s="50" t="n">
        <v>0</v>
      </c>
    </row>
    <row r="324" customFormat="false" ht="12.75" hidden="false" customHeight="false" outlineLevel="0" collapsed="false">
      <c r="A324" s="49" t="s">
        <v>206</v>
      </c>
      <c r="B324" s="50" t="n">
        <v>0</v>
      </c>
    </row>
    <row r="325" customFormat="false" ht="12.75" hidden="false" customHeight="false" outlineLevel="0" collapsed="false">
      <c r="A325" s="49" t="s">
        <v>207</v>
      </c>
      <c r="B325" s="50" t="n">
        <v>0</v>
      </c>
    </row>
    <row r="326" customFormat="false" ht="12.75" hidden="false" customHeight="false" outlineLevel="0" collapsed="false">
      <c r="A326" s="53" t="s">
        <v>40</v>
      </c>
      <c r="B326" s="54" t="n">
        <f aca="false">SUM(B292:B325)</f>
        <v>0</v>
      </c>
    </row>
    <row r="327" customFormat="false" ht="13.5" hidden="false" customHeight="false" outlineLevel="0" collapsed="false">
      <c r="A327" s="3"/>
      <c r="B327" s="2"/>
    </row>
    <row r="328" customFormat="false" ht="13.5" hidden="false" customHeight="false" outlineLevel="0" collapsed="false">
      <c r="A328" s="41" t="s">
        <v>208</v>
      </c>
      <c r="B328" s="59"/>
    </row>
    <row r="329" customFormat="false" ht="12.75" hidden="false" customHeight="false" outlineLevel="0" collapsed="false">
      <c r="A329" s="49" t="n">
        <v>1</v>
      </c>
      <c r="B329" s="50" t="n">
        <v>0</v>
      </c>
    </row>
    <row r="330" customFormat="false" ht="12.75" hidden="false" customHeight="false" outlineLevel="0" collapsed="false">
      <c r="A330" s="49" t="n">
        <v>2</v>
      </c>
      <c r="B330" s="50" t="n">
        <v>0</v>
      </c>
    </row>
    <row r="331" customFormat="false" ht="12.75" hidden="false" customHeight="false" outlineLevel="0" collapsed="false">
      <c r="A331" s="49" t="n">
        <v>3</v>
      </c>
      <c r="B331" s="50" t="n">
        <v>0</v>
      </c>
    </row>
    <row r="332" customFormat="false" ht="12.75" hidden="false" customHeight="false" outlineLevel="0" collapsed="false">
      <c r="A332" s="49" t="n">
        <v>4</v>
      </c>
      <c r="B332" s="50" t="n">
        <v>0</v>
      </c>
    </row>
    <row r="333" customFormat="false" ht="12.75" hidden="false" customHeight="false" outlineLevel="0" collapsed="false">
      <c r="A333" s="49" t="n">
        <v>5</v>
      </c>
      <c r="B333" s="50" t="n">
        <v>0</v>
      </c>
    </row>
    <row r="334" customFormat="false" ht="13.5" hidden="false" customHeight="false" outlineLevel="0" collapsed="false">
      <c r="A334" s="49" t="n">
        <v>6</v>
      </c>
      <c r="B334" s="50" t="n">
        <v>0</v>
      </c>
    </row>
    <row r="335" customFormat="false" ht="13.5" hidden="false" customHeight="false" outlineLevel="0" collapsed="false">
      <c r="A335" s="41" t="s">
        <v>689</v>
      </c>
      <c r="B335" s="59"/>
    </row>
    <row r="336" customFormat="false" ht="12.75" hidden="false" customHeight="false" outlineLevel="0" collapsed="false">
      <c r="A336" s="49" t="n">
        <v>7</v>
      </c>
      <c r="B336" s="50" t="n">
        <v>0</v>
      </c>
    </row>
    <row r="337" customFormat="false" ht="12.75" hidden="false" customHeight="false" outlineLevel="0" collapsed="false">
      <c r="A337" s="49" t="n">
        <v>8</v>
      </c>
      <c r="B337" s="50" t="n">
        <v>0</v>
      </c>
    </row>
    <row r="338" customFormat="false" ht="12.75" hidden="false" customHeight="false" outlineLevel="0" collapsed="false">
      <c r="A338" s="49" t="n">
        <v>9</v>
      </c>
      <c r="B338" s="50" t="n">
        <v>0</v>
      </c>
    </row>
    <row r="339" customFormat="false" ht="12.75" hidden="false" customHeight="false" outlineLevel="0" collapsed="false">
      <c r="A339" s="49" t="n">
        <v>10</v>
      </c>
      <c r="B339" s="50" t="n">
        <v>0</v>
      </c>
    </row>
    <row r="340" customFormat="false" ht="12.75" hidden="false" customHeight="false" outlineLevel="0" collapsed="false">
      <c r="A340" s="49" t="n">
        <v>11</v>
      </c>
      <c r="B340" s="50" t="n">
        <v>0</v>
      </c>
    </row>
    <row r="341" customFormat="false" ht="12.75" hidden="false" customHeight="false" outlineLevel="0" collapsed="false">
      <c r="A341" s="49" t="n">
        <v>12</v>
      </c>
      <c r="B341" s="50" t="n">
        <v>0</v>
      </c>
    </row>
    <row r="342" customFormat="false" ht="12.75" hidden="false" customHeight="false" outlineLevel="0" collapsed="false">
      <c r="A342" s="49" t="n">
        <v>13</v>
      </c>
      <c r="B342" s="50" t="n">
        <v>0</v>
      </c>
    </row>
    <row r="343" customFormat="false" ht="12.75" hidden="false" customHeight="false" outlineLevel="0" collapsed="false">
      <c r="A343" s="49" t="n">
        <v>14</v>
      </c>
      <c r="B343" s="50" t="n">
        <v>0</v>
      </c>
    </row>
    <row r="344" customFormat="false" ht="12.75" hidden="false" customHeight="false" outlineLevel="0" collapsed="false">
      <c r="A344" s="49" t="n">
        <v>15</v>
      </c>
      <c r="B344" s="50" t="n">
        <v>0</v>
      </c>
    </row>
    <row r="345" customFormat="false" ht="12.75" hidden="false" customHeight="false" outlineLevel="0" collapsed="false">
      <c r="A345" s="49" t="n">
        <v>16</v>
      </c>
      <c r="B345" s="50" t="n">
        <v>0</v>
      </c>
    </row>
    <row r="346" customFormat="false" ht="12.75" hidden="false" customHeight="false" outlineLevel="0" collapsed="false">
      <c r="A346" s="49" t="n">
        <v>17</v>
      </c>
      <c r="B346" s="50" t="n">
        <v>0</v>
      </c>
    </row>
    <row r="347" customFormat="false" ht="12.75" hidden="false" customHeight="false" outlineLevel="0" collapsed="false">
      <c r="A347" s="49" t="n">
        <v>18</v>
      </c>
      <c r="B347" s="50" t="n">
        <v>0</v>
      </c>
    </row>
    <row r="348" customFormat="false" ht="12.75" hidden="false" customHeight="false" outlineLevel="0" collapsed="false">
      <c r="A348" s="49" t="n">
        <v>19</v>
      </c>
      <c r="B348" s="50" t="n">
        <v>0</v>
      </c>
    </row>
    <row r="349" customFormat="false" ht="12.75" hidden="false" customHeight="false" outlineLevel="0" collapsed="false">
      <c r="A349" s="49" t="n">
        <v>20</v>
      </c>
      <c r="B349" s="50" t="n">
        <v>0</v>
      </c>
    </row>
    <row r="350" customFormat="false" ht="12.75" hidden="false" customHeight="false" outlineLevel="0" collapsed="false">
      <c r="A350" s="49" t="n">
        <v>21</v>
      </c>
      <c r="B350" s="50" t="n">
        <v>0</v>
      </c>
    </row>
    <row r="351" customFormat="false" ht="12.75" hidden="false" customHeight="false" outlineLevel="0" collapsed="false">
      <c r="A351" s="49" t="n">
        <v>22</v>
      </c>
      <c r="B351" s="50" t="n">
        <v>0</v>
      </c>
    </row>
    <row r="352" customFormat="false" ht="12.75" hidden="false" customHeight="false" outlineLevel="0" collapsed="false">
      <c r="A352" s="49" t="n">
        <v>23</v>
      </c>
      <c r="B352" s="50" t="n">
        <v>0</v>
      </c>
    </row>
    <row r="353" customFormat="false" ht="12.75" hidden="false" customHeight="false" outlineLevel="0" collapsed="false">
      <c r="A353" s="49" t="n">
        <v>24</v>
      </c>
      <c r="B353" s="50" t="n">
        <v>0</v>
      </c>
    </row>
    <row r="354" customFormat="false" ht="12.75" hidden="false" customHeight="false" outlineLevel="0" collapsed="false">
      <c r="A354" s="49" t="n">
        <v>25</v>
      </c>
      <c r="B354" s="50" t="n">
        <v>0</v>
      </c>
    </row>
    <row r="355" customFormat="false" ht="12.75" hidden="false" customHeight="false" outlineLevel="0" collapsed="false">
      <c r="A355" s="49" t="n">
        <v>26</v>
      </c>
      <c r="B355" s="50" t="n">
        <v>0</v>
      </c>
    </row>
    <row r="356" customFormat="false" ht="12.75" hidden="false" customHeight="false" outlineLevel="0" collapsed="false">
      <c r="A356" s="49" t="n">
        <v>27</v>
      </c>
      <c r="B356" s="50" t="n">
        <v>0</v>
      </c>
    </row>
    <row r="357" customFormat="false" ht="12.75" hidden="false" customHeight="false" outlineLevel="0" collapsed="false">
      <c r="A357" s="49" t="n">
        <v>28</v>
      </c>
      <c r="B357" s="50" t="n">
        <v>0</v>
      </c>
    </row>
    <row r="358" customFormat="false" ht="12.75" hidden="false" customHeight="false" outlineLevel="0" collapsed="false">
      <c r="A358" s="49" t="n">
        <v>36</v>
      </c>
      <c r="B358" s="50" t="n">
        <v>0</v>
      </c>
    </row>
    <row r="359" customFormat="false" ht="12.75" hidden="false" customHeight="false" outlineLevel="0" collapsed="false">
      <c r="A359" s="49" t="n">
        <v>37</v>
      </c>
      <c r="B359" s="50" t="n">
        <v>0</v>
      </c>
    </row>
    <row r="360" customFormat="false" ht="12.75" hidden="false" customHeight="false" outlineLevel="0" collapsed="false">
      <c r="A360" s="49" t="n">
        <v>38</v>
      </c>
      <c r="B360" s="50" t="n">
        <v>0</v>
      </c>
    </row>
    <row r="361" customFormat="false" ht="12.75" hidden="false" customHeight="false" outlineLevel="0" collapsed="false">
      <c r="A361" s="49" t="n">
        <v>39</v>
      </c>
      <c r="B361" s="50" t="n">
        <v>0</v>
      </c>
    </row>
    <row r="362" customFormat="false" ht="12.75" hidden="false" customHeight="false" outlineLevel="0" collapsed="false">
      <c r="A362" s="49" t="n">
        <v>40</v>
      </c>
      <c r="B362" s="50" t="n">
        <v>0</v>
      </c>
    </row>
    <row r="363" customFormat="false" ht="12.75" hidden="false" customHeight="false" outlineLevel="0" collapsed="false">
      <c r="A363" s="49" t="n">
        <v>41</v>
      </c>
      <c r="B363" s="50" t="n">
        <v>0</v>
      </c>
    </row>
    <row r="364" customFormat="false" ht="13.5" hidden="false" customHeight="false" outlineLevel="0" collapsed="false">
      <c r="A364" s="49" t="n">
        <v>42</v>
      </c>
      <c r="B364" s="50" t="n">
        <v>0</v>
      </c>
    </row>
    <row r="365" customFormat="false" ht="13.5" hidden="false" customHeight="false" outlineLevel="0" collapsed="false">
      <c r="A365" s="41" t="s">
        <v>689</v>
      </c>
      <c r="B365" s="59"/>
    </row>
    <row r="366" customFormat="false" ht="12.75" hidden="false" customHeight="false" outlineLevel="0" collapsed="false">
      <c r="A366" s="49" t="n">
        <v>43</v>
      </c>
      <c r="B366" s="50" t="n">
        <v>0</v>
      </c>
    </row>
    <row r="367" customFormat="false" ht="12.75" hidden="false" customHeight="false" outlineLevel="0" collapsed="false">
      <c r="A367" s="49" t="n">
        <v>44</v>
      </c>
      <c r="B367" s="50" t="n">
        <v>0</v>
      </c>
    </row>
    <row r="368" customFormat="false" ht="12.75" hidden="false" customHeight="false" outlineLevel="0" collapsed="false">
      <c r="A368" s="49" t="n">
        <v>45</v>
      </c>
      <c r="B368" s="50" t="n">
        <v>0</v>
      </c>
    </row>
    <row r="369" customFormat="false" ht="12.75" hidden="false" customHeight="false" outlineLevel="0" collapsed="false">
      <c r="A369" s="49" t="n">
        <v>46</v>
      </c>
      <c r="B369" s="50" t="n">
        <v>0</v>
      </c>
    </row>
    <row r="370" customFormat="false" ht="12.75" hidden="false" customHeight="false" outlineLevel="0" collapsed="false">
      <c r="A370" s="49" t="n">
        <v>47</v>
      </c>
      <c r="B370" s="50" t="n">
        <v>0</v>
      </c>
    </row>
    <row r="371" customFormat="false" ht="12.75" hidden="false" customHeight="false" outlineLevel="0" collapsed="false">
      <c r="A371" s="49" t="n">
        <v>48</v>
      </c>
      <c r="B371" s="50" t="n">
        <v>0</v>
      </c>
    </row>
    <row r="372" customFormat="false" ht="12.75" hidden="false" customHeight="false" outlineLevel="0" collapsed="false">
      <c r="A372" s="49" t="n">
        <v>49</v>
      </c>
      <c r="B372" s="50" t="n">
        <v>0</v>
      </c>
    </row>
    <row r="373" customFormat="false" ht="12.75" hidden="false" customHeight="false" outlineLevel="0" collapsed="false">
      <c r="A373" s="49" t="n">
        <v>50</v>
      </c>
      <c r="B373" s="50" t="n">
        <v>0</v>
      </c>
    </row>
    <row r="374" customFormat="false" ht="12.75" hidden="false" customHeight="false" outlineLevel="0" collapsed="false">
      <c r="A374" s="49" t="n">
        <v>51</v>
      </c>
      <c r="B374" s="50" t="n">
        <v>0</v>
      </c>
    </row>
    <row r="375" customFormat="false" ht="12.75" hidden="false" customHeight="false" outlineLevel="0" collapsed="false">
      <c r="A375" s="49" t="n">
        <v>52</v>
      </c>
      <c r="B375" s="50" t="n">
        <v>0</v>
      </c>
    </row>
    <row r="376" customFormat="false" ht="12.75" hidden="false" customHeight="false" outlineLevel="0" collapsed="false">
      <c r="A376" s="49" t="n">
        <v>53</v>
      </c>
      <c r="B376" s="50" t="n">
        <v>0</v>
      </c>
    </row>
    <row r="377" customFormat="false" ht="12.75" hidden="false" customHeight="false" outlineLevel="0" collapsed="false">
      <c r="A377" s="49" t="n">
        <v>54</v>
      </c>
      <c r="B377" s="50" t="n">
        <v>0</v>
      </c>
    </row>
    <row r="378" customFormat="false" ht="12.75" hidden="false" customHeight="false" outlineLevel="0" collapsed="false">
      <c r="A378" s="49" t="n">
        <v>55</v>
      </c>
      <c r="B378" s="50" t="n">
        <v>0</v>
      </c>
    </row>
    <row r="379" customFormat="false" ht="12.75" hidden="false" customHeight="false" outlineLevel="0" collapsed="false">
      <c r="A379" s="49" t="n">
        <v>56</v>
      </c>
      <c r="B379" s="50" t="n">
        <v>0</v>
      </c>
    </row>
    <row r="380" customFormat="false" ht="12.75" hidden="false" customHeight="false" outlineLevel="0" collapsed="false">
      <c r="A380" s="49" t="n">
        <v>57</v>
      </c>
      <c r="B380" s="50" t="n">
        <v>0</v>
      </c>
    </row>
    <row r="381" customFormat="false" ht="12.75" hidden="false" customHeight="false" outlineLevel="0" collapsed="false">
      <c r="A381" s="49" t="n">
        <v>58</v>
      </c>
      <c r="B381" s="50" t="n">
        <v>0</v>
      </c>
    </row>
    <row r="382" customFormat="false" ht="12.75" hidden="false" customHeight="false" outlineLevel="0" collapsed="false">
      <c r="A382" s="49" t="n">
        <v>59</v>
      </c>
      <c r="B382" s="50" t="n">
        <v>0</v>
      </c>
    </row>
    <row r="383" customFormat="false" ht="12.75" hidden="false" customHeight="false" outlineLevel="0" collapsed="false">
      <c r="A383" s="53" t="s">
        <v>40</v>
      </c>
      <c r="B383" s="54" t="n">
        <f aca="false">SUM(B329:B382)</f>
        <v>0</v>
      </c>
    </row>
    <row r="384" customFormat="false" ht="13.5" hidden="false" customHeight="false" outlineLevel="0" collapsed="false">
      <c r="A384" s="64"/>
      <c r="B384" s="56"/>
    </row>
    <row r="385" customFormat="false" ht="13.5" hidden="false" customHeight="false" outlineLevel="0" collapsed="false">
      <c r="A385" s="41" t="s">
        <v>209</v>
      </c>
      <c r="B385" s="59"/>
    </row>
    <row r="386" customFormat="false" ht="12.75" hidden="false" customHeight="false" outlineLevel="0" collapsed="false">
      <c r="A386" s="49" t="s">
        <v>210</v>
      </c>
      <c r="B386" s="50" t="n">
        <v>1</v>
      </c>
    </row>
    <row r="387" customFormat="false" ht="12.75" hidden="false" customHeight="false" outlineLevel="0" collapsed="false">
      <c r="A387" s="49" t="s">
        <v>211</v>
      </c>
      <c r="B387" s="50" t="n">
        <v>0</v>
      </c>
    </row>
    <row r="388" customFormat="false" ht="12.75" hidden="false" customHeight="false" outlineLevel="0" collapsed="false">
      <c r="A388" s="49" t="s">
        <v>212</v>
      </c>
      <c r="B388" s="50" t="n">
        <v>0</v>
      </c>
    </row>
    <row r="389" customFormat="false" ht="12.75" hidden="false" customHeight="false" outlineLevel="0" collapsed="false">
      <c r="A389" s="49" t="s">
        <v>213</v>
      </c>
      <c r="B389" s="50" t="n">
        <v>0</v>
      </c>
    </row>
    <row r="390" customFormat="false" ht="12.75" hidden="false" customHeight="false" outlineLevel="0" collapsed="false">
      <c r="A390" s="49" t="s">
        <v>214</v>
      </c>
      <c r="B390" s="50" t="n">
        <v>0</v>
      </c>
    </row>
    <row r="391" customFormat="false" ht="12.75" hidden="false" customHeight="false" outlineLevel="0" collapsed="false">
      <c r="A391" s="49" t="s">
        <v>215</v>
      </c>
      <c r="B391" s="50" t="n">
        <v>0</v>
      </c>
    </row>
    <row r="392" customFormat="false" ht="12.75" hidden="false" customHeight="false" outlineLevel="0" collapsed="false">
      <c r="A392" s="49" t="s">
        <v>216</v>
      </c>
      <c r="B392" s="50" t="n">
        <v>0</v>
      </c>
    </row>
    <row r="393" customFormat="false" ht="12.75" hidden="false" customHeight="false" outlineLevel="0" collapsed="false">
      <c r="A393" s="53" t="s">
        <v>40</v>
      </c>
      <c r="B393" s="54" t="n">
        <f aca="false">SUM(B386:B392)</f>
        <v>1</v>
      </c>
    </row>
    <row r="394" customFormat="false" ht="13.5" hidden="false" customHeight="false" outlineLevel="0" collapsed="false">
      <c r="A394" s="3"/>
      <c r="B394" s="2"/>
    </row>
    <row r="395" customFormat="false" ht="13.5" hidden="false" customHeight="false" outlineLevel="0" collapsed="false">
      <c r="A395" s="41" t="s">
        <v>217</v>
      </c>
      <c r="B395" s="59"/>
    </row>
    <row r="396" customFormat="false" ht="12.75" hidden="false" customHeight="false" outlineLevel="0" collapsed="false">
      <c r="A396" s="49" t="s">
        <v>218</v>
      </c>
      <c r="B396" s="50" t="n">
        <v>0</v>
      </c>
    </row>
    <row r="397" customFormat="false" ht="12.75" hidden="false" customHeight="false" outlineLevel="0" collapsed="false">
      <c r="A397" s="49" t="s">
        <v>219</v>
      </c>
      <c r="B397" s="50" t="n">
        <v>0</v>
      </c>
    </row>
    <row r="398" customFormat="false" ht="12.75" hidden="false" customHeight="false" outlineLevel="0" collapsed="false">
      <c r="A398" s="49" t="s">
        <v>220</v>
      </c>
      <c r="B398" s="50" t="n">
        <v>0</v>
      </c>
    </row>
    <row r="399" customFormat="false" ht="12.75" hidden="false" customHeight="false" outlineLevel="0" collapsed="false">
      <c r="A399" s="49" t="s">
        <v>221</v>
      </c>
      <c r="B399" s="50" t="n">
        <v>0</v>
      </c>
    </row>
    <row r="400" customFormat="false" ht="12.75" hidden="false" customHeight="false" outlineLevel="0" collapsed="false">
      <c r="A400" s="53" t="s">
        <v>40</v>
      </c>
      <c r="B400" s="54" t="n">
        <f aca="false">SUM(B396:B399)</f>
        <v>0</v>
      </c>
    </row>
    <row r="401" customFormat="false" ht="13.5" hidden="false" customHeight="false" outlineLevel="0" collapsed="false">
      <c r="A401" s="3"/>
      <c r="B401" s="2"/>
    </row>
    <row r="402" customFormat="false" ht="13.5" hidden="false" customHeight="false" outlineLevel="0" collapsed="false">
      <c r="A402" s="41" t="s">
        <v>222</v>
      </c>
      <c r="B402" s="59"/>
    </row>
    <row r="403" customFormat="false" ht="12.75" hidden="false" customHeight="false" outlineLevel="0" collapsed="false">
      <c r="A403" s="49" t="n">
        <v>1</v>
      </c>
      <c r="B403" s="50" t="n">
        <v>0</v>
      </c>
    </row>
    <row r="404" customFormat="false" ht="12.75" hidden="false" customHeight="false" outlineLevel="0" collapsed="false">
      <c r="A404" s="49" t="n">
        <v>2</v>
      </c>
      <c r="B404" s="50" t="n">
        <v>0</v>
      </c>
    </row>
    <row r="405" customFormat="false" ht="12.75" hidden="false" customHeight="false" outlineLevel="0" collapsed="false">
      <c r="A405" s="53" t="s">
        <v>40</v>
      </c>
      <c r="B405" s="54" t="n">
        <f aca="false">SUM(B403:B404)</f>
        <v>0</v>
      </c>
    </row>
    <row r="406" customFormat="false" ht="13.5" hidden="false" customHeight="false" outlineLevel="0" collapsed="false">
      <c r="A406" s="64"/>
      <c r="B406" s="56"/>
    </row>
    <row r="407" customFormat="false" ht="13.5" hidden="false" customHeight="false" outlineLevel="0" collapsed="false">
      <c r="A407" s="41" t="s">
        <v>223</v>
      </c>
      <c r="B407" s="59"/>
    </row>
    <row r="408" customFormat="false" ht="12.75" hidden="false" customHeight="false" outlineLevel="0" collapsed="false">
      <c r="A408" s="49" t="n">
        <v>1</v>
      </c>
      <c r="B408" s="50" t="n">
        <v>0</v>
      </c>
    </row>
    <row r="409" customFormat="false" ht="12.75" hidden="false" customHeight="false" outlineLevel="0" collapsed="false">
      <c r="A409" s="49" t="n">
        <v>3</v>
      </c>
      <c r="B409" s="50" t="n">
        <v>0</v>
      </c>
    </row>
    <row r="410" customFormat="false" ht="12.75" hidden="false" customHeight="false" outlineLevel="0" collapsed="false">
      <c r="A410" s="49" t="n">
        <v>4</v>
      </c>
      <c r="B410" s="50" t="n">
        <v>0</v>
      </c>
    </row>
    <row r="411" customFormat="false" ht="12.75" hidden="false" customHeight="false" outlineLevel="0" collapsed="false">
      <c r="A411" s="49" t="n">
        <v>5</v>
      </c>
      <c r="B411" s="50" t="n">
        <v>0</v>
      </c>
    </row>
    <row r="412" customFormat="false" ht="12.75" hidden="false" customHeight="false" outlineLevel="0" collapsed="false">
      <c r="A412" s="49" t="n">
        <v>6</v>
      </c>
      <c r="B412" s="50" t="n">
        <v>0</v>
      </c>
    </row>
    <row r="413" customFormat="false" ht="12.75" hidden="false" customHeight="false" outlineLevel="0" collapsed="false">
      <c r="A413" s="49" t="n">
        <v>7</v>
      </c>
      <c r="B413" s="50" t="n">
        <v>0</v>
      </c>
    </row>
    <row r="414" customFormat="false" ht="12.75" hidden="false" customHeight="false" outlineLevel="0" collapsed="false">
      <c r="A414" s="49" t="n">
        <v>8</v>
      </c>
      <c r="B414" s="50" t="n">
        <v>0</v>
      </c>
    </row>
    <row r="415" customFormat="false" ht="12.75" hidden="false" customHeight="false" outlineLevel="0" collapsed="false">
      <c r="A415" s="49" t="n">
        <v>9</v>
      </c>
      <c r="B415" s="50" t="n">
        <v>0</v>
      </c>
    </row>
    <row r="416" customFormat="false" ht="12.75" hidden="false" customHeight="false" outlineLevel="0" collapsed="false">
      <c r="A416" s="49" t="n">
        <v>10</v>
      </c>
      <c r="B416" s="50" t="n">
        <v>0</v>
      </c>
    </row>
    <row r="417" customFormat="false" ht="12.75" hidden="false" customHeight="false" outlineLevel="0" collapsed="false">
      <c r="A417" s="49" t="n">
        <v>11</v>
      </c>
      <c r="B417" s="50" t="n">
        <v>0</v>
      </c>
    </row>
    <row r="418" customFormat="false" ht="12.75" hidden="false" customHeight="false" outlineLevel="0" collapsed="false">
      <c r="A418" s="49" t="n">
        <v>12</v>
      </c>
      <c r="B418" s="50" t="n">
        <v>0</v>
      </c>
    </row>
    <row r="419" customFormat="false" ht="12.75" hidden="false" customHeight="false" outlineLevel="0" collapsed="false">
      <c r="A419" s="49" t="n">
        <v>13</v>
      </c>
      <c r="B419" s="50" t="n">
        <v>0</v>
      </c>
    </row>
    <row r="420" customFormat="false" ht="12.75" hidden="false" customHeight="false" outlineLevel="0" collapsed="false">
      <c r="A420" s="49" t="n">
        <v>15</v>
      </c>
      <c r="B420" s="50" t="n">
        <v>0</v>
      </c>
    </row>
    <row r="421" customFormat="false" ht="12.75" hidden="false" customHeight="false" outlineLevel="0" collapsed="false">
      <c r="A421" s="49" t="n">
        <v>18</v>
      </c>
      <c r="B421" s="50" t="n">
        <v>0</v>
      </c>
    </row>
    <row r="422" customFormat="false" ht="12.75" hidden="false" customHeight="false" outlineLevel="0" collapsed="false">
      <c r="A422" s="49" t="n">
        <v>19</v>
      </c>
      <c r="B422" s="50" t="n">
        <v>0</v>
      </c>
    </row>
    <row r="423" customFormat="false" ht="12.75" hidden="false" customHeight="false" outlineLevel="0" collapsed="false">
      <c r="A423" s="49" t="n">
        <v>20</v>
      </c>
      <c r="B423" s="50" t="n">
        <v>0</v>
      </c>
    </row>
    <row r="424" customFormat="false" ht="13.5" hidden="false" customHeight="false" outlineLevel="0" collapsed="false">
      <c r="A424" s="49" t="n">
        <v>21</v>
      </c>
      <c r="B424" s="50" t="n">
        <v>0</v>
      </c>
    </row>
    <row r="425" customFormat="false" ht="13.5" hidden="false" customHeight="false" outlineLevel="0" collapsed="false">
      <c r="A425" s="41" t="s">
        <v>690</v>
      </c>
      <c r="B425" s="59"/>
    </row>
    <row r="426" customFormat="false" ht="12.75" hidden="false" customHeight="false" outlineLevel="0" collapsed="false">
      <c r="A426" s="49" t="n">
        <v>22</v>
      </c>
      <c r="B426" s="50" t="n">
        <v>0</v>
      </c>
    </row>
    <row r="427" customFormat="false" ht="12.75" hidden="false" customHeight="false" outlineLevel="0" collapsed="false">
      <c r="A427" s="49" t="n">
        <v>23</v>
      </c>
      <c r="B427" s="50" t="n">
        <v>0</v>
      </c>
    </row>
    <row r="428" customFormat="false" ht="12.75" hidden="false" customHeight="false" outlineLevel="0" collapsed="false">
      <c r="A428" s="49" t="n">
        <v>25</v>
      </c>
      <c r="B428" s="50" t="n">
        <v>0</v>
      </c>
    </row>
    <row r="429" customFormat="false" ht="12.75" hidden="false" customHeight="false" outlineLevel="0" collapsed="false">
      <c r="A429" s="49" t="n">
        <v>27</v>
      </c>
      <c r="B429" s="50" t="n">
        <v>0</v>
      </c>
    </row>
    <row r="430" customFormat="false" ht="12.75" hidden="false" customHeight="false" outlineLevel="0" collapsed="false">
      <c r="A430" s="49" t="n">
        <v>28</v>
      </c>
      <c r="B430" s="50" t="n">
        <v>0</v>
      </c>
    </row>
    <row r="431" customFormat="false" ht="12.75" hidden="false" customHeight="false" outlineLevel="0" collapsed="false">
      <c r="A431" s="49" t="n">
        <v>29</v>
      </c>
      <c r="B431" s="50" t="n">
        <v>0</v>
      </c>
    </row>
    <row r="432" customFormat="false" ht="12.75" hidden="false" customHeight="false" outlineLevel="0" collapsed="false">
      <c r="A432" s="49" t="n">
        <v>30</v>
      </c>
      <c r="B432" s="50" t="n">
        <v>0</v>
      </c>
    </row>
    <row r="433" customFormat="false" ht="12.75" hidden="false" customHeight="false" outlineLevel="0" collapsed="false">
      <c r="A433" s="49" t="n">
        <v>32</v>
      </c>
      <c r="B433" s="50" t="n">
        <v>0</v>
      </c>
    </row>
    <row r="434" customFormat="false" ht="12.75" hidden="false" customHeight="false" outlineLevel="0" collapsed="false">
      <c r="A434" s="49" t="n">
        <v>33</v>
      </c>
      <c r="B434" s="50" t="n">
        <v>0</v>
      </c>
    </row>
    <row r="435" customFormat="false" ht="12.75" hidden="false" customHeight="false" outlineLevel="0" collapsed="false">
      <c r="A435" s="49" t="n">
        <v>34</v>
      </c>
      <c r="B435" s="50" t="n">
        <v>0</v>
      </c>
    </row>
    <row r="436" customFormat="false" ht="12.75" hidden="false" customHeight="false" outlineLevel="0" collapsed="false">
      <c r="A436" s="49" t="n">
        <v>35</v>
      </c>
      <c r="B436" s="50" t="n">
        <v>0</v>
      </c>
    </row>
    <row r="437" customFormat="false" ht="12.75" hidden="false" customHeight="false" outlineLevel="0" collapsed="false">
      <c r="A437" s="49" t="n">
        <v>36</v>
      </c>
      <c r="B437" s="50" t="n">
        <v>0</v>
      </c>
    </row>
    <row r="438" customFormat="false" ht="12.75" hidden="false" customHeight="false" outlineLevel="0" collapsed="false">
      <c r="A438" s="49" t="n">
        <v>37</v>
      </c>
      <c r="B438" s="50" t="n">
        <v>0</v>
      </c>
    </row>
    <row r="439" customFormat="false" ht="12.75" hidden="false" customHeight="false" outlineLevel="0" collapsed="false">
      <c r="A439" s="49" t="n">
        <v>38</v>
      </c>
      <c r="B439" s="50" t="n">
        <v>0</v>
      </c>
    </row>
    <row r="440" customFormat="false" ht="12.75" hidden="false" customHeight="false" outlineLevel="0" collapsed="false">
      <c r="A440" s="49" t="n">
        <v>39</v>
      </c>
      <c r="B440" s="50" t="n">
        <v>0</v>
      </c>
    </row>
    <row r="441" customFormat="false" ht="12.75" hidden="false" customHeight="false" outlineLevel="0" collapsed="false">
      <c r="A441" s="49" t="n">
        <v>40</v>
      </c>
      <c r="B441" s="50" t="n">
        <v>0</v>
      </c>
    </row>
    <row r="442" customFormat="false" ht="12.75" hidden="false" customHeight="false" outlineLevel="0" collapsed="false">
      <c r="A442" s="49" t="n">
        <v>41</v>
      </c>
      <c r="B442" s="50" t="n">
        <v>0</v>
      </c>
    </row>
    <row r="443" customFormat="false" ht="12.75" hidden="false" customHeight="false" outlineLevel="0" collapsed="false">
      <c r="A443" s="49" t="n">
        <v>42</v>
      </c>
      <c r="B443" s="50" t="n">
        <v>0</v>
      </c>
    </row>
    <row r="444" customFormat="false" ht="12.75" hidden="false" customHeight="false" outlineLevel="0" collapsed="false">
      <c r="A444" s="49" t="n">
        <v>43</v>
      </c>
      <c r="B444" s="50" t="n">
        <v>0</v>
      </c>
    </row>
    <row r="445" customFormat="false" ht="12.75" hidden="false" customHeight="false" outlineLevel="0" collapsed="false">
      <c r="A445" s="49" t="n">
        <v>44</v>
      </c>
      <c r="B445" s="50" t="n">
        <v>0</v>
      </c>
    </row>
    <row r="446" customFormat="false" ht="12.75" hidden="false" customHeight="false" outlineLevel="0" collapsed="false">
      <c r="A446" s="49" t="n">
        <v>45</v>
      </c>
      <c r="B446" s="50" t="n">
        <v>0</v>
      </c>
    </row>
    <row r="447" customFormat="false" ht="12.75" hidden="false" customHeight="false" outlineLevel="0" collapsed="false">
      <c r="A447" s="49" t="n">
        <v>46</v>
      </c>
      <c r="B447" s="50" t="n">
        <v>0</v>
      </c>
    </row>
    <row r="448" customFormat="false" ht="12.75" hidden="false" customHeight="false" outlineLevel="0" collapsed="false">
      <c r="A448" s="49" t="n">
        <v>47</v>
      </c>
      <c r="B448" s="50" t="n">
        <v>0</v>
      </c>
    </row>
    <row r="449" customFormat="false" ht="12.75" hidden="false" customHeight="false" outlineLevel="0" collapsed="false">
      <c r="A449" s="49" t="n">
        <v>48</v>
      </c>
      <c r="B449" s="50" t="n">
        <v>0</v>
      </c>
    </row>
    <row r="450" customFormat="false" ht="12.75" hidden="false" customHeight="false" outlineLevel="0" collapsed="false">
      <c r="A450" s="49" t="n">
        <v>49</v>
      </c>
      <c r="B450" s="50" t="n">
        <v>0</v>
      </c>
    </row>
    <row r="451" customFormat="false" ht="12.75" hidden="false" customHeight="false" outlineLevel="0" collapsed="false">
      <c r="A451" s="49" t="n">
        <v>50</v>
      </c>
      <c r="B451" s="50" t="n">
        <v>0</v>
      </c>
    </row>
    <row r="452" customFormat="false" ht="12.75" hidden="false" customHeight="false" outlineLevel="0" collapsed="false">
      <c r="A452" s="49" t="n">
        <v>51</v>
      </c>
      <c r="B452" s="50" t="n">
        <v>0</v>
      </c>
    </row>
    <row r="453" customFormat="false" ht="12.75" hidden="false" customHeight="false" outlineLevel="0" collapsed="false">
      <c r="A453" s="49" t="n">
        <v>52</v>
      </c>
      <c r="B453" s="50" t="n">
        <v>0</v>
      </c>
    </row>
    <row r="454" customFormat="false" ht="13.5" hidden="false" customHeight="false" outlineLevel="0" collapsed="false">
      <c r="A454" s="49" t="n">
        <v>54</v>
      </c>
      <c r="B454" s="50" t="n">
        <v>0</v>
      </c>
    </row>
    <row r="455" customFormat="false" ht="13.5" hidden="false" customHeight="false" outlineLevel="0" collapsed="false">
      <c r="A455" s="41" t="s">
        <v>690</v>
      </c>
      <c r="B455" s="59"/>
    </row>
    <row r="456" customFormat="false" ht="12.75" hidden="false" customHeight="false" outlineLevel="0" collapsed="false">
      <c r="A456" s="49" t="n">
        <v>55</v>
      </c>
      <c r="B456" s="50" t="n">
        <v>0</v>
      </c>
    </row>
    <row r="457" customFormat="false" ht="12.75" hidden="false" customHeight="false" outlineLevel="0" collapsed="false">
      <c r="A457" s="49" t="n">
        <v>56</v>
      </c>
      <c r="B457" s="50" t="n">
        <v>0</v>
      </c>
    </row>
    <row r="458" customFormat="false" ht="12.75" hidden="false" customHeight="false" outlineLevel="0" collapsed="false">
      <c r="A458" s="49" t="n">
        <v>57</v>
      </c>
      <c r="B458" s="50" t="n">
        <v>0</v>
      </c>
    </row>
    <row r="459" customFormat="false" ht="12.75" hidden="false" customHeight="false" outlineLevel="0" collapsed="false">
      <c r="A459" s="49" t="n">
        <v>59</v>
      </c>
      <c r="B459" s="50" t="n">
        <v>0</v>
      </c>
    </row>
    <row r="460" customFormat="false" ht="12.75" hidden="false" customHeight="false" outlineLevel="0" collapsed="false">
      <c r="A460" s="49" t="n">
        <v>60</v>
      </c>
      <c r="B460" s="50" t="n">
        <v>0</v>
      </c>
    </row>
    <row r="461" customFormat="false" ht="12.75" hidden="false" customHeight="false" outlineLevel="0" collapsed="false">
      <c r="A461" s="49" t="n">
        <v>61</v>
      </c>
      <c r="B461" s="50" t="n">
        <v>0</v>
      </c>
    </row>
    <row r="462" customFormat="false" ht="12.75" hidden="false" customHeight="false" outlineLevel="0" collapsed="false">
      <c r="A462" s="49" t="n">
        <v>62</v>
      </c>
      <c r="B462" s="50" t="n">
        <v>0</v>
      </c>
    </row>
    <row r="463" customFormat="false" ht="12.75" hidden="false" customHeight="false" outlineLevel="0" collapsed="false">
      <c r="A463" s="53" t="s">
        <v>40</v>
      </c>
      <c r="B463" s="54" t="n">
        <f aca="false">SUM(B408:B462)</f>
        <v>0</v>
      </c>
    </row>
    <row r="464" customFormat="false" ht="13.5" hidden="false" customHeight="false" outlineLevel="0" collapsed="false">
      <c r="A464" s="3"/>
      <c r="B464" s="2"/>
    </row>
    <row r="465" customFormat="false" ht="13.5" hidden="false" customHeight="false" outlineLevel="0" collapsed="false">
      <c r="A465" s="41" t="s">
        <v>224</v>
      </c>
      <c r="B465" s="59"/>
    </row>
    <row r="466" customFormat="false" ht="12.75" hidden="false" customHeight="false" outlineLevel="0" collapsed="false">
      <c r="A466" s="49" t="s">
        <v>225</v>
      </c>
      <c r="B466" s="50" t="n">
        <v>0</v>
      </c>
    </row>
    <row r="467" customFormat="false" ht="12.75" hidden="false" customHeight="false" outlineLevel="0" collapsed="false">
      <c r="A467" s="49" t="s">
        <v>226</v>
      </c>
      <c r="B467" s="50" t="n">
        <v>0</v>
      </c>
    </row>
    <row r="468" customFormat="false" ht="12.75" hidden="false" customHeight="false" outlineLevel="0" collapsed="false">
      <c r="A468" s="49" t="s">
        <v>227</v>
      </c>
      <c r="B468" s="50" t="n">
        <v>0</v>
      </c>
    </row>
    <row r="469" customFormat="false" ht="12.75" hidden="false" customHeight="false" outlineLevel="0" collapsed="false">
      <c r="A469" s="49" t="s">
        <v>228</v>
      </c>
      <c r="B469" s="50" t="n">
        <v>0</v>
      </c>
    </row>
    <row r="470" customFormat="false" ht="12.75" hidden="false" customHeight="false" outlineLevel="0" collapsed="false">
      <c r="A470" s="49" t="s">
        <v>229</v>
      </c>
      <c r="B470" s="50" t="n">
        <v>0</v>
      </c>
    </row>
    <row r="471" customFormat="false" ht="12.75" hidden="false" customHeight="false" outlineLevel="0" collapsed="false">
      <c r="A471" s="49" t="s">
        <v>230</v>
      </c>
      <c r="B471" s="50" t="n">
        <v>0</v>
      </c>
    </row>
    <row r="472" customFormat="false" ht="12.75" hidden="false" customHeight="false" outlineLevel="0" collapsed="false">
      <c r="A472" s="49" t="s">
        <v>231</v>
      </c>
      <c r="B472" s="50" t="n">
        <v>0</v>
      </c>
    </row>
    <row r="473" customFormat="false" ht="12.75" hidden="false" customHeight="false" outlineLevel="0" collapsed="false">
      <c r="A473" s="49" t="s">
        <v>232</v>
      </c>
      <c r="B473" s="50" t="n">
        <v>0</v>
      </c>
    </row>
    <row r="474" customFormat="false" ht="12.75" hidden="false" customHeight="false" outlineLevel="0" collapsed="false">
      <c r="A474" s="49" t="s">
        <v>233</v>
      </c>
      <c r="B474" s="50" t="n">
        <v>0</v>
      </c>
    </row>
    <row r="475" customFormat="false" ht="12.75" hidden="false" customHeight="false" outlineLevel="0" collapsed="false">
      <c r="A475" s="49" t="s">
        <v>166</v>
      </c>
      <c r="B475" s="50" t="n">
        <v>0</v>
      </c>
    </row>
    <row r="476" customFormat="false" ht="12.75" hidden="false" customHeight="false" outlineLevel="0" collapsed="false">
      <c r="A476" s="53" t="s">
        <v>40</v>
      </c>
      <c r="B476" s="54" t="n">
        <f aca="false">SUM(B466:B475)</f>
        <v>0</v>
      </c>
    </row>
    <row r="477" customFormat="false" ht="13.5" hidden="false" customHeight="false" outlineLevel="0" collapsed="false">
      <c r="A477" s="20"/>
      <c r="B477" s="2"/>
    </row>
    <row r="478" customFormat="false" ht="13.5" hidden="false" customHeight="false" outlineLevel="0" collapsed="false">
      <c r="A478" s="41" t="s">
        <v>234</v>
      </c>
      <c r="B478" s="59"/>
    </row>
    <row r="479" customFormat="false" ht="12.75" hidden="false" customHeight="false" outlineLevel="0" collapsed="false">
      <c r="A479" s="49" t="s">
        <v>235</v>
      </c>
      <c r="B479" s="50" t="n">
        <v>0</v>
      </c>
    </row>
    <row r="480" customFormat="false" ht="12.75" hidden="false" customHeight="false" outlineLevel="0" collapsed="false">
      <c r="A480" s="49" t="s">
        <v>236</v>
      </c>
      <c r="B480" s="50" t="n">
        <v>0</v>
      </c>
    </row>
    <row r="481" customFormat="false" ht="12.75" hidden="false" customHeight="false" outlineLevel="0" collapsed="false">
      <c r="A481" s="49" t="s">
        <v>237</v>
      </c>
      <c r="B481" s="50" t="n">
        <v>0</v>
      </c>
    </row>
    <row r="482" customFormat="false" ht="12.75" hidden="false" customHeight="false" outlineLevel="0" collapsed="false">
      <c r="A482" s="49" t="s">
        <v>238</v>
      </c>
      <c r="B482" s="50" t="n">
        <v>0</v>
      </c>
    </row>
    <row r="483" customFormat="false" ht="12.75" hidden="false" customHeight="false" outlineLevel="0" collapsed="false">
      <c r="A483" s="49" t="s">
        <v>239</v>
      </c>
      <c r="B483" s="50" t="n">
        <v>0</v>
      </c>
    </row>
    <row r="484" customFormat="false" ht="13.5" hidden="false" customHeight="false" outlineLevel="0" collapsed="false">
      <c r="A484" s="49" t="s">
        <v>240</v>
      </c>
      <c r="B484" s="50" t="n">
        <v>0</v>
      </c>
    </row>
    <row r="485" customFormat="false" ht="13.5" hidden="false" customHeight="false" outlineLevel="0" collapsed="false">
      <c r="A485" s="41" t="s">
        <v>691</v>
      </c>
      <c r="B485" s="59"/>
    </row>
    <row r="486" customFormat="false" ht="12.75" hidden="false" customHeight="false" outlineLevel="0" collapsed="false">
      <c r="A486" s="49" t="s">
        <v>241</v>
      </c>
      <c r="B486" s="50" t="n">
        <v>0</v>
      </c>
    </row>
    <row r="487" customFormat="false" ht="12.75" hidden="false" customHeight="false" outlineLevel="0" collapsed="false">
      <c r="A487" s="49" t="s">
        <v>242</v>
      </c>
      <c r="B487" s="50" t="n">
        <v>0</v>
      </c>
    </row>
    <row r="488" customFormat="false" ht="12.75" hidden="false" customHeight="false" outlineLevel="0" collapsed="false">
      <c r="A488" s="49" t="s">
        <v>243</v>
      </c>
      <c r="B488" s="50" t="n">
        <v>0</v>
      </c>
    </row>
    <row r="489" customFormat="false" ht="12.75" hidden="false" customHeight="false" outlineLevel="0" collapsed="false">
      <c r="A489" s="49" t="s">
        <v>244</v>
      </c>
      <c r="B489" s="50" t="n">
        <v>0</v>
      </c>
    </row>
    <row r="490" customFormat="false" ht="12.75" hidden="false" customHeight="false" outlineLevel="0" collapsed="false">
      <c r="A490" s="49" t="s">
        <v>245</v>
      </c>
      <c r="B490" s="50" t="n">
        <v>0</v>
      </c>
    </row>
    <row r="491" customFormat="false" ht="12.75" hidden="false" customHeight="false" outlineLevel="0" collapsed="false">
      <c r="A491" s="49" t="s">
        <v>246</v>
      </c>
      <c r="B491" s="50" t="n">
        <v>0</v>
      </c>
    </row>
    <row r="492" customFormat="false" ht="12.75" hidden="false" customHeight="false" outlineLevel="0" collapsed="false">
      <c r="A492" s="49" t="s">
        <v>247</v>
      </c>
      <c r="B492" s="50" t="n">
        <v>0</v>
      </c>
    </row>
    <row r="493" customFormat="false" ht="12.75" hidden="false" customHeight="false" outlineLevel="0" collapsed="false">
      <c r="A493" s="49" t="s">
        <v>248</v>
      </c>
      <c r="B493" s="50" t="n">
        <v>0</v>
      </c>
    </row>
    <row r="494" customFormat="false" ht="12.75" hidden="false" customHeight="false" outlineLevel="0" collapsed="false">
      <c r="A494" s="49" t="s">
        <v>249</v>
      </c>
      <c r="B494" s="50" t="n">
        <v>0</v>
      </c>
    </row>
    <row r="495" customFormat="false" ht="12.75" hidden="false" customHeight="false" outlineLevel="0" collapsed="false">
      <c r="A495" s="49" t="s">
        <v>250</v>
      </c>
      <c r="B495" s="50" t="n">
        <v>0</v>
      </c>
    </row>
    <row r="496" customFormat="false" ht="12.75" hidden="false" customHeight="false" outlineLevel="0" collapsed="false">
      <c r="A496" s="49" t="s">
        <v>251</v>
      </c>
      <c r="B496" s="50" t="n">
        <v>0</v>
      </c>
    </row>
    <row r="497" customFormat="false" ht="12.75" hidden="false" customHeight="false" outlineLevel="0" collapsed="false">
      <c r="A497" s="49" t="s">
        <v>252</v>
      </c>
      <c r="B497" s="50" t="n">
        <v>0</v>
      </c>
    </row>
    <row r="498" customFormat="false" ht="12.75" hidden="false" customHeight="false" outlineLevel="0" collapsed="false">
      <c r="A498" s="49" t="s">
        <v>253</v>
      </c>
      <c r="B498" s="50" t="n">
        <v>0</v>
      </c>
    </row>
    <row r="499" customFormat="false" ht="12.75" hidden="false" customHeight="false" outlineLevel="0" collapsed="false">
      <c r="A499" s="49" t="s">
        <v>254</v>
      </c>
      <c r="B499" s="50" t="n">
        <v>0</v>
      </c>
    </row>
    <row r="500" customFormat="false" ht="12.75" hidden="false" customHeight="false" outlineLevel="0" collapsed="false">
      <c r="A500" s="49" t="s">
        <v>255</v>
      </c>
      <c r="B500" s="50" t="n">
        <v>0</v>
      </c>
    </row>
    <row r="501" customFormat="false" ht="12.75" hidden="false" customHeight="false" outlineLevel="0" collapsed="false">
      <c r="A501" s="49" t="s">
        <v>256</v>
      </c>
      <c r="B501" s="50" t="n">
        <v>0</v>
      </c>
    </row>
    <row r="502" customFormat="false" ht="12.75" hidden="false" customHeight="false" outlineLevel="0" collapsed="false">
      <c r="A502" s="49" t="s">
        <v>257</v>
      </c>
      <c r="B502" s="50" t="n">
        <v>0</v>
      </c>
    </row>
    <row r="503" customFormat="false" ht="12.75" hidden="false" customHeight="false" outlineLevel="0" collapsed="false">
      <c r="A503" s="49" t="s">
        <v>258</v>
      </c>
      <c r="B503" s="50" t="n">
        <v>0</v>
      </c>
    </row>
    <row r="504" customFormat="false" ht="12.75" hidden="false" customHeight="false" outlineLevel="0" collapsed="false">
      <c r="A504" s="49" t="s">
        <v>259</v>
      </c>
      <c r="B504" s="50" t="n">
        <v>0</v>
      </c>
    </row>
    <row r="505" customFormat="false" ht="12.75" hidden="false" customHeight="false" outlineLevel="0" collapsed="false">
      <c r="A505" s="49" t="s">
        <v>166</v>
      </c>
      <c r="B505" s="50" t="n">
        <v>0</v>
      </c>
    </row>
    <row r="506" customFormat="false" ht="12.75" hidden="false" customHeight="false" outlineLevel="0" collapsed="false">
      <c r="A506" s="53" t="s">
        <v>40</v>
      </c>
      <c r="B506" s="54" t="n">
        <f aca="false">SUM(B479:B505)</f>
        <v>0</v>
      </c>
    </row>
    <row r="507" customFormat="false" ht="13.5" hidden="false" customHeight="false" outlineLevel="0" collapsed="false">
      <c r="A507" s="3"/>
      <c r="B507" s="2"/>
    </row>
    <row r="508" customFormat="false" ht="13.5" hidden="false" customHeight="false" outlineLevel="0" collapsed="false">
      <c r="A508" s="41" t="s">
        <v>260</v>
      </c>
      <c r="B508" s="59"/>
    </row>
    <row r="509" customFormat="false" ht="12.75" hidden="false" customHeight="false" outlineLevel="0" collapsed="false">
      <c r="A509" s="49" t="n">
        <v>1</v>
      </c>
      <c r="B509" s="50"/>
    </row>
    <row r="510" customFormat="false" ht="12.75" hidden="false" customHeight="false" outlineLevel="0" collapsed="false">
      <c r="A510" s="49" t="n">
        <v>2</v>
      </c>
      <c r="B510" s="50"/>
    </row>
    <row r="511" customFormat="false" ht="12.75" hidden="false" customHeight="false" outlineLevel="0" collapsed="false">
      <c r="A511" s="49" t="n">
        <v>3</v>
      </c>
      <c r="B511" s="50"/>
    </row>
    <row r="512" customFormat="false" ht="12.75" hidden="false" customHeight="false" outlineLevel="0" collapsed="false">
      <c r="A512" s="53" t="s">
        <v>40</v>
      </c>
      <c r="B512" s="54" t="n">
        <f aca="false">SUM(B509:B511)</f>
        <v>0</v>
      </c>
    </row>
    <row r="513" customFormat="false" ht="13.5" hidden="false" customHeight="false" outlineLevel="0" collapsed="false">
      <c r="A513" s="3"/>
      <c r="B513" s="2"/>
    </row>
    <row r="514" customFormat="false" ht="13.5" hidden="false" customHeight="false" outlineLevel="0" collapsed="false">
      <c r="A514" s="41" t="s">
        <v>261</v>
      </c>
      <c r="B514" s="59"/>
    </row>
    <row r="515" customFormat="false" ht="12.75" hidden="false" customHeight="false" outlineLevel="0" collapsed="false">
      <c r="A515" s="49" t="s">
        <v>262</v>
      </c>
      <c r="B515" s="50" t="n">
        <v>0</v>
      </c>
    </row>
    <row r="516" customFormat="false" ht="12.75" hidden="false" customHeight="false" outlineLevel="0" collapsed="false">
      <c r="A516" s="49" t="s">
        <v>263</v>
      </c>
      <c r="B516" s="50" t="n">
        <v>0</v>
      </c>
    </row>
    <row r="517" customFormat="false" ht="12.75" hidden="false" customHeight="false" outlineLevel="0" collapsed="false">
      <c r="A517" s="49" t="s">
        <v>264</v>
      </c>
      <c r="B517" s="50" t="n">
        <v>0</v>
      </c>
    </row>
    <row r="518" customFormat="false" ht="12.75" hidden="false" customHeight="false" outlineLevel="0" collapsed="false">
      <c r="A518" s="49" t="s">
        <v>265</v>
      </c>
      <c r="B518" s="50" t="n">
        <v>0</v>
      </c>
    </row>
    <row r="519" customFormat="false" ht="12.75" hidden="false" customHeight="false" outlineLevel="0" collapsed="false">
      <c r="A519" s="49" t="s">
        <v>266</v>
      </c>
      <c r="B519" s="50" t="n">
        <v>0</v>
      </c>
    </row>
    <row r="520" customFormat="false" ht="12.75" hidden="false" customHeight="false" outlineLevel="0" collapsed="false">
      <c r="A520" s="49" t="s">
        <v>267</v>
      </c>
      <c r="B520" s="50" t="n">
        <v>0</v>
      </c>
    </row>
    <row r="521" customFormat="false" ht="12.75" hidden="false" customHeight="false" outlineLevel="0" collapsed="false">
      <c r="A521" s="49" t="s">
        <v>268</v>
      </c>
      <c r="B521" s="50" t="n">
        <v>0</v>
      </c>
    </row>
    <row r="522" customFormat="false" ht="12.75" hidden="false" customHeight="false" outlineLevel="0" collapsed="false">
      <c r="A522" s="49" t="s">
        <v>269</v>
      </c>
      <c r="B522" s="50" t="n">
        <v>0</v>
      </c>
    </row>
    <row r="523" customFormat="false" ht="12.75" hidden="false" customHeight="false" outlineLevel="0" collapsed="false">
      <c r="A523" s="49" t="s">
        <v>270</v>
      </c>
      <c r="B523" s="50" t="n">
        <v>0</v>
      </c>
    </row>
    <row r="524" customFormat="false" ht="12.75" hidden="false" customHeight="false" outlineLevel="0" collapsed="false">
      <c r="A524" s="49" t="s">
        <v>271</v>
      </c>
      <c r="B524" s="50" t="n">
        <v>0</v>
      </c>
    </row>
    <row r="525" customFormat="false" ht="12.75" hidden="false" customHeight="false" outlineLevel="0" collapsed="false">
      <c r="A525" s="49" t="s">
        <v>272</v>
      </c>
      <c r="B525" s="50" t="n">
        <v>0</v>
      </c>
    </row>
    <row r="526" customFormat="false" ht="12.75" hidden="false" customHeight="false" outlineLevel="0" collapsed="false">
      <c r="A526" s="49" t="s">
        <v>273</v>
      </c>
      <c r="B526" s="50" t="n">
        <v>0</v>
      </c>
    </row>
    <row r="527" customFormat="false" ht="12.75" hidden="false" customHeight="false" outlineLevel="0" collapsed="false">
      <c r="A527" s="49" t="s">
        <v>274</v>
      </c>
      <c r="B527" s="50" t="n">
        <v>0</v>
      </c>
    </row>
    <row r="528" customFormat="false" ht="12.75" hidden="false" customHeight="false" outlineLevel="0" collapsed="false">
      <c r="A528" s="49" t="s">
        <v>275</v>
      </c>
      <c r="B528" s="50" t="n">
        <v>0</v>
      </c>
    </row>
    <row r="529" customFormat="false" ht="12.75" hidden="false" customHeight="false" outlineLevel="0" collapsed="false">
      <c r="A529" s="49" t="s">
        <v>276</v>
      </c>
      <c r="B529" s="50" t="n">
        <v>0</v>
      </c>
    </row>
    <row r="530" customFormat="false" ht="12.75" hidden="false" customHeight="false" outlineLevel="0" collapsed="false">
      <c r="A530" s="53" t="s">
        <v>40</v>
      </c>
      <c r="B530" s="54" t="n">
        <f aca="false">SUM(B515:B529)</f>
        <v>0</v>
      </c>
    </row>
    <row r="531" customFormat="false" ht="13.5" hidden="false" customHeight="false" outlineLevel="0" collapsed="false">
      <c r="A531" s="64"/>
      <c r="B531" s="56"/>
    </row>
    <row r="532" customFormat="false" ht="13.5" hidden="false" customHeight="false" outlineLevel="0" collapsed="false">
      <c r="A532" s="41" t="s">
        <v>277</v>
      </c>
      <c r="B532" s="59"/>
    </row>
    <row r="533" customFormat="false" ht="12.75" hidden="false" customHeight="false" outlineLevel="0" collapsed="false">
      <c r="A533" s="49" t="s">
        <v>278</v>
      </c>
      <c r="B533" s="50" t="n">
        <v>0</v>
      </c>
    </row>
    <row r="534" customFormat="false" ht="12.75" hidden="false" customHeight="false" outlineLevel="0" collapsed="false">
      <c r="A534" s="49" t="s">
        <v>279</v>
      </c>
      <c r="B534" s="50" t="n">
        <v>0</v>
      </c>
    </row>
    <row r="535" customFormat="false" ht="12.75" hidden="false" customHeight="false" outlineLevel="0" collapsed="false">
      <c r="A535" s="49" t="s">
        <v>280</v>
      </c>
      <c r="B535" s="50" t="n">
        <v>0</v>
      </c>
    </row>
    <row r="536" customFormat="false" ht="12.75" hidden="false" customHeight="false" outlineLevel="0" collapsed="false">
      <c r="A536" s="49" t="s">
        <v>281</v>
      </c>
      <c r="B536" s="50" t="n">
        <v>0</v>
      </c>
    </row>
    <row r="537" customFormat="false" ht="12.75" hidden="false" customHeight="false" outlineLevel="0" collapsed="false">
      <c r="A537" s="49" t="s">
        <v>282</v>
      </c>
      <c r="B537" s="50" t="n">
        <v>0</v>
      </c>
    </row>
    <row r="538" customFormat="false" ht="12.75" hidden="false" customHeight="false" outlineLevel="0" collapsed="false">
      <c r="A538" s="49" t="s">
        <v>283</v>
      </c>
      <c r="B538" s="50" t="n">
        <v>0</v>
      </c>
    </row>
    <row r="539" customFormat="false" ht="12.75" hidden="false" customHeight="false" outlineLevel="0" collapsed="false">
      <c r="A539" s="49" t="s">
        <v>284</v>
      </c>
      <c r="B539" s="50" t="n">
        <v>0</v>
      </c>
    </row>
    <row r="540" customFormat="false" ht="12.75" hidden="false" customHeight="false" outlineLevel="0" collapsed="false">
      <c r="A540" s="49" t="s">
        <v>285</v>
      </c>
      <c r="B540" s="50" t="n">
        <v>0</v>
      </c>
    </row>
    <row r="541" customFormat="false" ht="12.75" hidden="false" customHeight="false" outlineLevel="0" collapsed="false">
      <c r="A541" s="49" t="s">
        <v>286</v>
      </c>
      <c r="B541" s="50" t="n">
        <v>0</v>
      </c>
    </row>
    <row r="542" customFormat="false" ht="12.75" hidden="false" customHeight="false" outlineLevel="0" collapsed="false">
      <c r="A542" s="49" t="s">
        <v>287</v>
      </c>
      <c r="B542" s="50" t="n">
        <v>0</v>
      </c>
    </row>
    <row r="543" customFormat="false" ht="13.5" hidden="false" customHeight="false" outlineLevel="0" collapsed="false">
      <c r="A543" s="53" t="s">
        <v>40</v>
      </c>
      <c r="B543" s="54" t="n">
        <f aca="false">SUM(B533:B542)</f>
        <v>0</v>
      </c>
    </row>
    <row r="544" customFormat="false" ht="13.5" hidden="false" customHeight="false" outlineLevel="0" collapsed="false">
      <c r="A544" s="41" t="s">
        <v>288</v>
      </c>
      <c r="B544" s="59"/>
    </row>
    <row r="545" customFormat="false" ht="12.75" hidden="false" customHeight="false" outlineLevel="0" collapsed="false">
      <c r="A545" s="49" t="s">
        <v>289</v>
      </c>
      <c r="B545" s="50" t="n">
        <v>0</v>
      </c>
    </row>
    <row r="546" customFormat="false" ht="12.75" hidden="false" customHeight="false" outlineLevel="0" collapsed="false">
      <c r="A546" s="49" t="s">
        <v>290</v>
      </c>
      <c r="B546" s="50" t="n">
        <v>0</v>
      </c>
    </row>
    <row r="547" customFormat="false" ht="12.75" hidden="false" customHeight="false" outlineLevel="0" collapsed="false">
      <c r="A547" s="49" t="s">
        <v>291</v>
      </c>
      <c r="B547" s="50" t="n">
        <v>0</v>
      </c>
    </row>
    <row r="548" customFormat="false" ht="12.75" hidden="false" customHeight="false" outlineLevel="0" collapsed="false">
      <c r="A548" s="49" t="s">
        <v>292</v>
      </c>
      <c r="B548" s="50" t="n">
        <v>0</v>
      </c>
    </row>
    <row r="549" customFormat="false" ht="12.75" hidden="false" customHeight="false" outlineLevel="0" collapsed="false">
      <c r="A549" s="49" t="s">
        <v>293</v>
      </c>
      <c r="B549" s="50" t="n">
        <v>0</v>
      </c>
    </row>
    <row r="550" customFormat="false" ht="12.75" hidden="false" customHeight="false" outlineLevel="0" collapsed="false">
      <c r="A550" s="49" t="s">
        <v>294</v>
      </c>
      <c r="B550" s="50" t="n">
        <v>0</v>
      </c>
    </row>
    <row r="551" customFormat="false" ht="12.75" hidden="false" customHeight="false" outlineLevel="0" collapsed="false">
      <c r="A551" s="49" t="s">
        <v>295</v>
      </c>
      <c r="B551" s="50" t="n">
        <v>0</v>
      </c>
    </row>
    <row r="552" customFormat="false" ht="12.75" hidden="false" customHeight="false" outlineLevel="0" collapsed="false">
      <c r="A552" s="49" t="s">
        <v>296</v>
      </c>
      <c r="B552" s="50" t="n">
        <v>0</v>
      </c>
    </row>
    <row r="553" customFormat="false" ht="12.75" hidden="false" customHeight="false" outlineLevel="0" collapsed="false">
      <c r="A553" s="49" t="s">
        <v>297</v>
      </c>
      <c r="B553" s="50" t="n">
        <v>0</v>
      </c>
    </row>
    <row r="554" customFormat="false" ht="12.75" hidden="false" customHeight="false" outlineLevel="0" collapsed="false">
      <c r="A554" s="49" t="s">
        <v>298</v>
      </c>
      <c r="B554" s="50" t="n">
        <v>0</v>
      </c>
    </row>
    <row r="555" customFormat="false" ht="12.75" hidden="false" customHeight="false" outlineLevel="0" collapsed="false">
      <c r="A555" s="49" t="s">
        <v>299</v>
      </c>
      <c r="B555" s="50" t="n">
        <v>0</v>
      </c>
    </row>
    <row r="556" customFormat="false" ht="12.75" hidden="false" customHeight="false" outlineLevel="0" collapsed="false">
      <c r="A556" s="49" t="s">
        <v>300</v>
      </c>
      <c r="B556" s="50" t="n">
        <v>0</v>
      </c>
    </row>
    <row r="557" customFormat="false" ht="12.75" hidden="false" customHeight="false" outlineLevel="0" collapsed="false">
      <c r="A557" s="49" t="s">
        <v>301</v>
      </c>
      <c r="B557" s="50" t="n">
        <v>0</v>
      </c>
    </row>
    <row r="558" customFormat="false" ht="12.75" hidden="false" customHeight="false" outlineLevel="0" collapsed="false">
      <c r="A558" s="49" t="s">
        <v>302</v>
      </c>
      <c r="B558" s="50" t="n">
        <v>0</v>
      </c>
    </row>
    <row r="559" customFormat="false" ht="12.75" hidden="false" customHeight="false" outlineLevel="0" collapsed="false">
      <c r="A559" s="49" t="s">
        <v>303</v>
      </c>
      <c r="B559" s="50" t="n">
        <v>0</v>
      </c>
    </row>
    <row r="560" customFormat="false" ht="12.75" hidden="false" customHeight="false" outlineLevel="0" collapsed="false">
      <c r="A560" s="49" t="s">
        <v>304</v>
      </c>
      <c r="B560" s="50" t="n">
        <v>0</v>
      </c>
    </row>
    <row r="561" customFormat="false" ht="12.75" hidden="false" customHeight="false" outlineLevel="0" collapsed="false">
      <c r="A561" s="49" t="s">
        <v>305</v>
      </c>
      <c r="B561" s="50" t="n">
        <v>0</v>
      </c>
    </row>
    <row r="562" customFormat="false" ht="12.75" hidden="false" customHeight="false" outlineLevel="0" collapsed="false">
      <c r="A562" s="53" t="s">
        <v>40</v>
      </c>
      <c r="B562" s="54" t="n">
        <f aca="false">SUM(B545:B561)</f>
        <v>0</v>
      </c>
    </row>
    <row r="563" customFormat="false" ht="13.5" hidden="false" customHeight="false" outlineLevel="0" collapsed="false">
      <c r="A563" s="64"/>
      <c r="B563" s="56"/>
    </row>
    <row r="564" customFormat="false" ht="13.5" hidden="false" customHeight="false" outlineLevel="0" collapsed="false">
      <c r="A564" s="41" t="s">
        <v>306</v>
      </c>
      <c r="B564" s="59"/>
    </row>
    <row r="565" customFormat="false" ht="12.75" hidden="false" customHeight="false" outlineLevel="0" collapsed="false">
      <c r="A565" s="49" t="s">
        <v>307</v>
      </c>
      <c r="B565" s="50" t="n">
        <v>0</v>
      </c>
    </row>
    <row r="566" customFormat="false" ht="12.75" hidden="false" customHeight="false" outlineLevel="0" collapsed="false">
      <c r="A566" s="49" t="s">
        <v>308</v>
      </c>
      <c r="B566" s="50" t="n">
        <v>0</v>
      </c>
    </row>
    <row r="567" customFormat="false" ht="12.75" hidden="false" customHeight="false" outlineLevel="0" collapsed="false">
      <c r="A567" s="49" t="s">
        <v>309</v>
      </c>
      <c r="B567" s="50" t="n">
        <v>0</v>
      </c>
    </row>
    <row r="568" customFormat="false" ht="12.75" hidden="false" customHeight="false" outlineLevel="0" collapsed="false">
      <c r="A568" s="49" t="s">
        <v>310</v>
      </c>
      <c r="B568" s="50" t="n">
        <v>0</v>
      </c>
    </row>
    <row r="569" customFormat="false" ht="12.75" hidden="false" customHeight="false" outlineLevel="0" collapsed="false">
      <c r="A569" s="49" t="s">
        <v>311</v>
      </c>
      <c r="B569" s="50" t="n">
        <v>0</v>
      </c>
    </row>
    <row r="570" customFormat="false" ht="12.75" hidden="false" customHeight="false" outlineLevel="0" collapsed="false">
      <c r="A570" s="49" t="s">
        <v>312</v>
      </c>
      <c r="B570" s="50" t="n">
        <v>0</v>
      </c>
    </row>
    <row r="571" customFormat="false" ht="12.75" hidden="false" customHeight="false" outlineLevel="0" collapsed="false">
      <c r="A571" s="49" t="s">
        <v>313</v>
      </c>
      <c r="B571" s="50" t="n">
        <v>0</v>
      </c>
    </row>
    <row r="572" customFormat="false" ht="12.75" hidden="false" customHeight="false" outlineLevel="0" collapsed="false">
      <c r="A572" s="49" t="s">
        <v>314</v>
      </c>
      <c r="B572" s="50" t="n">
        <v>0</v>
      </c>
    </row>
    <row r="573" customFormat="false" ht="13.5" hidden="false" customHeight="false" outlineLevel="0" collapsed="false">
      <c r="A573" s="49" t="s">
        <v>315</v>
      </c>
      <c r="B573" s="50" t="n">
        <v>0</v>
      </c>
    </row>
    <row r="574" customFormat="false" ht="13.5" hidden="false" customHeight="false" outlineLevel="0" collapsed="false">
      <c r="A574" s="41" t="s">
        <v>692</v>
      </c>
      <c r="B574" s="59"/>
    </row>
    <row r="575" customFormat="false" ht="12.75" hidden="false" customHeight="false" outlineLevel="0" collapsed="false">
      <c r="A575" s="49" t="s">
        <v>316</v>
      </c>
      <c r="B575" s="50" t="n">
        <v>0</v>
      </c>
    </row>
    <row r="576" customFormat="false" ht="12.75" hidden="false" customHeight="false" outlineLevel="0" collapsed="false">
      <c r="A576" s="49" t="s">
        <v>317</v>
      </c>
      <c r="B576" s="50" t="n">
        <v>0</v>
      </c>
    </row>
    <row r="577" customFormat="false" ht="12.75" hidden="false" customHeight="false" outlineLevel="0" collapsed="false">
      <c r="A577" s="49" t="s">
        <v>318</v>
      </c>
      <c r="B577" s="50" t="n">
        <v>0</v>
      </c>
    </row>
    <row r="578" customFormat="false" ht="12.75" hidden="false" customHeight="false" outlineLevel="0" collapsed="false">
      <c r="A578" s="49" t="s">
        <v>319</v>
      </c>
      <c r="B578" s="50" t="n">
        <v>0</v>
      </c>
    </row>
    <row r="579" customFormat="false" ht="12.75" hidden="false" customHeight="false" outlineLevel="0" collapsed="false">
      <c r="A579" s="49" t="s">
        <v>320</v>
      </c>
      <c r="B579" s="50" t="n">
        <v>0</v>
      </c>
    </row>
    <row r="580" customFormat="false" ht="12.75" hidden="false" customHeight="false" outlineLevel="0" collapsed="false">
      <c r="A580" s="49" t="s">
        <v>321</v>
      </c>
      <c r="B580" s="50" t="n">
        <v>0</v>
      </c>
    </row>
    <row r="581" customFormat="false" ht="12.75" hidden="false" customHeight="false" outlineLevel="0" collapsed="false">
      <c r="A581" s="49" t="s">
        <v>322</v>
      </c>
      <c r="B581" s="50" t="n">
        <v>0</v>
      </c>
    </row>
    <row r="582" customFormat="false" ht="12.75" hidden="false" customHeight="false" outlineLevel="0" collapsed="false">
      <c r="A582" s="49" t="s">
        <v>323</v>
      </c>
      <c r="B582" s="50" t="n">
        <v>0</v>
      </c>
    </row>
    <row r="583" customFormat="false" ht="12.75" hidden="false" customHeight="false" outlineLevel="0" collapsed="false">
      <c r="A583" s="53" t="s">
        <v>40</v>
      </c>
      <c r="B583" s="54" t="n">
        <f aca="false">SUM(B565:B582)</f>
        <v>0</v>
      </c>
    </row>
    <row r="584" customFormat="false" ht="13.5" hidden="false" customHeight="false" outlineLevel="0" collapsed="false">
      <c r="A584" s="64"/>
      <c r="B584" s="56"/>
    </row>
    <row r="585" customFormat="false" ht="13.5" hidden="false" customHeight="false" outlineLevel="0" collapsed="false">
      <c r="A585" s="41" t="s">
        <v>324</v>
      </c>
      <c r="B585" s="59"/>
    </row>
    <row r="586" customFormat="false" ht="12.75" hidden="false" customHeight="false" outlineLevel="0" collapsed="false">
      <c r="A586" s="49" t="s">
        <v>325</v>
      </c>
      <c r="B586" s="50" t="n">
        <v>0</v>
      </c>
    </row>
    <row r="587" customFormat="false" ht="12.75" hidden="false" customHeight="false" outlineLevel="0" collapsed="false">
      <c r="A587" s="49" t="s">
        <v>326</v>
      </c>
      <c r="B587" s="50" t="n">
        <v>0</v>
      </c>
    </row>
    <row r="588" customFormat="false" ht="12.75" hidden="false" customHeight="false" outlineLevel="0" collapsed="false">
      <c r="A588" s="49" t="s">
        <v>327</v>
      </c>
      <c r="B588" s="50" t="n">
        <v>0</v>
      </c>
    </row>
    <row r="589" customFormat="false" ht="12.75" hidden="false" customHeight="false" outlineLevel="0" collapsed="false">
      <c r="A589" s="49" t="s">
        <v>328</v>
      </c>
      <c r="B589" s="50" t="n">
        <v>0</v>
      </c>
    </row>
    <row r="590" customFormat="false" ht="12.75" hidden="false" customHeight="false" outlineLevel="0" collapsed="false">
      <c r="A590" s="49" t="s">
        <v>329</v>
      </c>
      <c r="B590" s="50" t="n">
        <v>0</v>
      </c>
    </row>
    <row r="591" customFormat="false" ht="12.75" hidden="false" customHeight="false" outlineLevel="0" collapsed="false">
      <c r="A591" s="49" t="s">
        <v>330</v>
      </c>
      <c r="B591" s="50" t="n">
        <v>0</v>
      </c>
    </row>
    <row r="592" customFormat="false" ht="12.75" hidden="false" customHeight="false" outlineLevel="0" collapsed="false">
      <c r="A592" s="49" t="s">
        <v>331</v>
      </c>
      <c r="B592" s="50" t="n">
        <v>0</v>
      </c>
    </row>
    <row r="593" customFormat="false" ht="12.75" hidden="false" customHeight="false" outlineLevel="0" collapsed="false">
      <c r="A593" s="49" t="s">
        <v>332</v>
      </c>
      <c r="B593" s="50" t="n">
        <v>0</v>
      </c>
    </row>
    <row r="594" customFormat="false" ht="12.75" hidden="false" customHeight="false" outlineLevel="0" collapsed="false">
      <c r="A594" s="49" t="s">
        <v>333</v>
      </c>
      <c r="B594" s="50" t="n">
        <v>0</v>
      </c>
    </row>
    <row r="595" customFormat="false" ht="12.75" hidden="false" customHeight="false" outlineLevel="0" collapsed="false">
      <c r="A595" s="49" t="s">
        <v>334</v>
      </c>
      <c r="B595" s="50" t="n">
        <v>0</v>
      </c>
    </row>
    <row r="596" customFormat="false" ht="12.75" hidden="false" customHeight="false" outlineLevel="0" collapsed="false">
      <c r="A596" s="49" t="s">
        <v>335</v>
      </c>
      <c r="B596" s="50" t="n">
        <v>0</v>
      </c>
    </row>
    <row r="597" customFormat="false" ht="12.75" hidden="false" customHeight="false" outlineLevel="0" collapsed="false">
      <c r="A597" s="49" t="s">
        <v>336</v>
      </c>
      <c r="B597" s="50" t="n">
        <v>0</v>
      </c>
    </row>
    <row r="598" customFormat="false" ht="12.75" hidden="false" customHeight="false" outlineLevel="0" collapsed="false">
      <c r="A598" s="49" t="s">
        <v>337</v>
      </c>
      <c r="B598" s="50" t="n">
        <v>0</v>
      </c>
    </row>
    <row r="599" customFormat="false" ht="12.75" hidden="false" customHeight="false" outlineLevel="0" collapsed="false">
      <c r="A599" s="49" t="s">
        <v>338</v>
      </c>
      <c r="B599" s="50" t="n">
        <v>0</v>
      </c>
    </row>
    <row r="600" customFormat="false" ht="12.75" hidden="false" customHeight="false" outlineLevel="0" collapsed="false">
      <c r="A600" s="53" t="s">
        <v>40</v>
      </c>
      <c r="B600" s="54" t="n">
        <f aca="false">SUM(B586:B599)</f>
        <v>0</v>
      </c>
    </row>
    <row r="601" customFormat="false" ht="13.5" hidden="false" customHeight="false" outlineLevel="0" collapsed="false">
      <c r="A601" s="3"/>
      <c r="B601" s="2"/>
    </row>
    <row r="602" customFormat="false" ht="13.5" hidden="false" customHeight="false" outlineLevel="0" collapsed="false">
      <c r="A602" s="41" t="s">
        <v>339</v>
      </c>
      <c r="B602" s="59"/>
    </row>
    <row r="603" customFormat="false" ht="12.75" hidden="false" customHeight="false" outlineLevel="0" collapsed="false">
      <c r="A603" s="49" t="s">
        <v>340</v>
      </c>
      <c r="B603" s="50" t="n">
        <v>0</v>
      </c>
    </row>
    <row r="604" customFormat="false" ht="12.75" hidden="false" customHeight="false" outlineLevel="0" collapsed="false">
      <c r="A604" s="49" t="s">
        <v>341</v>
      </c>
      <c r="B604" s="50" t="n">
        <v>0</v>
      </c>
    </row>
    <row r="605" customFormat="false" ht="12.75" hidden="false" customHeight="false" outlineLevel="0" collapsed="false">
      <c r="A605" s="49" t="s">
        <v>342</v>
      </c>
      <c r="B605" s="50" t="n">
        <v>0</v>
      </c>
    </row>
    <row r="606" customFormat="false" ht="12.75" hidden="false" customHeight="false" outlineLevel="0" collapsed="false">
      <c r="A606" s="49" t="s">
        <v>343</v>
      </c>
      <c r="B606" s="50" t="n">
        <v>0</v>
      </c>
    </row>
    <row r="607" customFormat="false" ht="12.75" hidden="false" customHeight="false" outlineLevel="0" collapsed="false">
      <c r="A607" s="49" t="s">
        <v>344</v>
      </c>
      <c r="B607" s="50" t="n">
        <v>0</v>
      </c>
    </row>
    <row r="608" customFormat="false" ht="12.75" hidden="false" customHeight="false" outlineLevel="0" collapsed="false">
      <c r="A608" s="49" t="s">
        <v>345</v>
      </c>
      <c r="B608" s="50" t="n">
        <v>0</v>
      </c>
    </row>
    <row r="609" customFormat="false" ht="12.75" hidden="false" customHeight="false" outlineLevel="0" collapsed="false">
      <c r="A609" s="49" t="s">
        <v>346</v>
      </c>
      <c r="B609" s="50" t="n">
        <v>0</v>
      </c>
    </row>
    <row r="610" customFormat="false" ht="12.75" hidden="false" customHeight="false" outlineLevel="0" collapsed="false">
      <c r="A610" s="49" t="s">
        <v>347</v>
      </c>
      <c r="B610" s="50" t="n">
        <v>0</v>
      </c>
    </row>
    <row r="611" customFormat="false" ht="12.75" hidden="false" customHeight="false" outlineLevel="0" collapsed="false">
      <c r="A611" s="49" t="s">
        <v>348</v>
      </c>
      <c r="B611" s="50" t="n">
        <v>0</v>
      </c>
    </row>
    <row r="612" customFormat="false" ht="12.75" hidden="false" customHeight="false" outlineLevel="0" collapsed="false">
      <c r="A612" s="49" t="s">
        <v>349</v>
      </c>
      <c r="B612" s="50" t="n">
        <v>0</v>
      </c>
    </row>
    <row r="613" customFormat="false" ht="12.75" hidden="false" customHeight="false" outlineLevel="0" collapsed="false">
      <c r="A613" s="49" t="s">
        <v>350</v>
      </c>
      <c r="B613" s="50" t="n">
        <v>0</v>
      </c>
    </row>
    <row r="614" customFormat="false" ht="12.75" hidden="false" customHeight="false" outlineLevel="0" collapsed="false">
      <c r="A614" s="49" t="s">
        <v>351</v>
      </c>
      <c r="B614" s="50" t="n">
        <v>0</v>
      </c>
    </row>
    <row r="615" customFormat="false" ht="12.75" hidden="false" customHeight="false" outlineLevel="0" collapsed="false">
      <c r="A615" s="49" t="s">
        <v>352</v>
      </c>
      <c r="B615" s="50" t="n">
        <v>0</v>
      </c>
    </row>
    <row r="616" customFormat="false" ht="12.75" hidden="false" customHeight="false" outlineLevel="0" collapsed="false">
      <c r="A616" s="53" t="s">
        <v>40</v>
      </c>
      <c r="B616" s="54" t="n">
        <f aca="false">SUM(B603:B615)</f>
        <v>0</v>
      </c>
    </row>
    <row r="617" customFormat="false" ht="13.5" hidden="false" customHeight="false" outlineLevel="0" collapsed="false">
      <c r="A617" s="64"/>
      <c r="B617" s="56"/>
    </row>
    <row r="618" customFormat="false" ht="13.5" hidden="false" customHeight="false" outlineLevel="0" collapsed="false">
      <c r="A618" s="41" t="s">
        <v>353</v>
      </c>
      <c r="B618" s="59"/>
    </row>
    <row r="619" customFormat="false" ht="12.75" hidden="false" customHeight="false" outlineLevel="0" collapsed="false">
      <c r="A619" s="49" t="s">
        <v>354</v>
      </c>
      <c r="B619" s="50" t="n">
        <v>0</v>
      </c>
    </row>
    <row r="620" customFormat="false" ht="12.75" hidden="false" customHeight="false" outlineLevel="0" collapsed="false">
      <c r="A620" s="49" t="s">
        <v>355</v>
      </c>
      <c r="B620" s="50" t="n">
        <v>0</v>
      </c>
    </row>
    <row r="621" customFormat="false" ht="12.75" hidden="false" customHeight="false" outlineLevel="0" collapsed="false">
      <c r="A621" s="49" t="s">
        <v>356</v>
      </c>
      <c r="B621" s="50" t="n">
        <v>0</v>
      </c>
    </row>
    <row r="622" customFormat="false" ht="12.75" hidden="false" customHeight="false" outlineLevel="0" collapsed="false">
      <c r="A622" s="49" t="s">
        <v>357</v>
      </c>
      <c r="B622" s="50" t="n">
        <v>0</v>
      </c>
    </row>
    <row r="623" customFormat="false" ht="12.75" hidden="false" customHeight="false" outlineLevel="0" collapsed="false">
      <c r="A623" s="49" t="s">
        <v>358</v>
      </c>
      <c r="B623" s="50" t="n">
        <v>0</v>
      </c>
    </row>
    <row r="624" customFormat="false" ht="12.75" hidden="false" customHeight="false" outlineLevel="0" collapsed="false">
      <c r="A624" s="49" t="s">
        <v>359</v>
      </c>
      <c r="B624" s="50" t="n">
        <v>0</v>
      </c>
    </row>
    <row r="625" customFormat="false" ht="12.75" hidden="false" customHeight="false" outlineLevel="0" collapsed="false">
      <c r="A625" s="49" t="s">
        <v>360</v>
      </c>
      <c r="B625" s="50" t="n">
        <v>0</v>
      </c>
    </row>
    <row r="626" customFormat="false" ht="12.75" hidden="false" customHeight="false" outlineLevel="0" collapsed="false">
      <c r="A626" s="53" t="s">
        <v>40</v>
      </c>
      <c r="B626" s="54" t="n">
        <f aca="false">SUM(B619:B625)</f>
        <v>0</v>
      </c>
    </row>
    <row r="627" customFormat="false" ht="13.5" hidden="false" customHeight="false" outlineLevel="0" collapsed="false">
      <c r="A627" s="3"/>
      <c r="B627" s="2"/>
    </row>
    <row r="628" customFormat="false" ht="13.5" hidden="false" customHeight="false" outlineLevel="0" collapsed="false">
      <c r="A628" s="41" t="s">
        <v>361</v>
      </c>
      <c r="B628" s="59"/>
    </row>
    <row r="629" customFormat="false" ht="12.75" hidden="false" customHeight="false" outlineLevel="0" collapsed="false">
      <c r="A629" s="49" t="s">
        <v>362</v>
      </c>
      <c r="B629" s="50" t="n">
        <v>0</v>
      </c>
    </row>
    <row r="630" customFormat="false" ht="12.75" hidden="false" customHeight="false" outlineLevel="0" collapsed="false">
      <c r="A630" s="49" t="s">
        <v>363</v>
      </c>
      <c r="B630" s="50" t="n">
        <v>0</v>
      </c>
    </row>
    <row r="631" customFormat="false" ht="12.75" hidden="false" customHeight="false" outlineLevel="0" collapsed="false">
      <c r="A631" s="49" t="s">
        <v>364</v>
      </c>
      <c r="B631" s="50" t="n">
        <v>0</v>
      </c>
    </row>
    <row r="632" customFormat="false" ht="12.75" hidden="false" customHeight="false" outlineLevel="0" collapsed="false">
      <c r="A632" s="49" t="s">
        <v>365</v>
      </c>
      <c r="B632" s="50" t="n">
        <v>0</v>
      </c>
    </row>
    <row r="633" customFormat="false" ht="12.75" hidden="false" customHeight="false" outlineLevel="0" collapsed="false">
      <c r="A633" s="49" t="s">
        <v>366</v>
      </c>
      <c r="B633" s="50" t="n">
        <v>0</v>
      </c>
    </row>
    <row r="634" customFormat="false" ht="12.75" hidden="false" customHeight="false" outlineLevel="0" collapsed="false">
      <c r="A634" s="49" t="s">
        <v>367</v>
      </c>
      <c r="B634" s="50" t="n">
        <v>0</v>
      </c>
    </row>
    <row r="635" customFormat="false" ht="12.75" hidden="false" customHeight="false" outlineLevel="0" collapsed="false">
      <c r="A635" s="49" t="s">
        <v>368</v>
      </c>
      <c r="B635" s="50" t="n">
        <v>0</v>
      </c>
    </row>
    <row r="636" customFormat="false" ht="12.75" hidden="false" customHeight="false" outlineLevel="0" collapsed="false">
      <c r="A636" s="49" t="s">
        <v>369</v>
      </c>
      <c r="B636" s="50" t="n">
        <v>0</v>
      </c>
    </row>
    <row r="637" customFormat="false" ht="12.75" hidden="false" customHeight="false" outlineLevel="0" collapsed="false">
      <c r="A637" s="49" t="s">
        <v>370</v>
      </c>
      <c r="B637" s="50" t="n">
        <v>0</v>
      </c>
    </row>
    <row r="638" customFormat="false" ht="12.75" hidden="false" customHeight="false" outlineLevel="0" collapsed="false">
      <c r="A638" s="49" t="s">
        <v>371</v>
      </c>
      <c r="B638" s="50" t="n">
        <v>0</v>
      </c>
    </row>
    <row r="639" customFormat="false" ht="12.75" hidden="false" customHeight="false" outlineLevel="0" collapsed="false">
      <c r="A639" s="49" t="s">
        <v>372</v>
      </c>
      <c r="B639" s="50" t="n">
        <v>0</v>
      </c>
    </row>
    <row r="640" customFormat="false" ht="12.75" hidden="false" customHeight="false" outlineLevel="0" collapsed="false">
      <c r="A640" s="49" t="s">
        <v>373</v>
      </c>
      <c r="B640" s="50" t="n">
        <v>0</v>
      </c>
    </row>
    <row r="641" customFormat="false" ht="12.75" hidden="false" customHeight="false" outlineLevel="0" collapsed="false">
      <c r="A641" s="49" t="s">
        <v>374</v>
      </c>
      <c r="B641" s="50" t="n">
        <v>0</v>
      </c>
    </row>
    <row r="642" customFormat="false" ht="12.75" hidden="false" customHeight="false" outlineLevel="0" collapsed="false">
      <c r="A642" s="49" t="s">
        <v>375</v>
      </c>
      <c r="B642" s="50" t="n">
        <v>0</v>
      </c>
    </row>
    <row r="643" customFormat="false" ht="12.75" hidden="false" customHeight="false" outlineLevel="0" collapsed="false">
      <c r="A643" s="49" t="s">
        <v>376</v>
      </c>
      <c r="B643" s="50" t="n">
        <v>0</v>
      </c>
    </row>
    <row r="644" customFormat="false" ht="12.75" hidden="false" customHeight="false" outlineLevel="0" collapsed="false">
      <c r="A644" s="49" t="s">
        <v>377</v>
      </c>
      <c r="B644" s="50" t="n">
        <v>0</v>
      </c>
    </row>
    <row r="645" customFormat="false" ht="12.75" hidden="false" customHeight="false" outlineLevel="0" collapsed="false">
      <c r="A645" s="49" t="s">
        <v>378</v>
      </c>
      <c r="B645" s="50" t="n">
        <v>0</v>
      </c>
    </row>
    <row r="646" customFormat="false" ht="12.75" hidden="false" customHeight="false" outlineLevel="0" collapsed="false">
      <c r="A646" s="49" t="s">
        <v>379</v>
      </c>
      <c r="B646" s="50" t="n">
        <v>0</v>
      </c>
    </row>
    <row r="647" customFormat="false" ht="12.75" hidden="false" customHeight="false" outlineLevel="0" collapsed="false">
      <c r="A647" s="49" t="s">
        <v>380</v>
      </c>
      <c r="B647" s="50" t="n">
        <v>0</v>
      </c>
    </row>
    <row r="648" customFormat="false" ht="12.75" hidden="false" customHeight="false" outlineLevel="0" collapsed="false">
      <c r="A648" s="49" t="s">
        <v>381</v>
      </c>
      <c r="B648" s="50" t="n">
        <v>0</v>
      </c>
    </row>
    <row r="649" customFormat="false" ht="12.75" hidden="false" customHeight="false" outlineLevel="0" collapsed="false">
      <c r="A649" s="49" t="s">
        <v>382</v>
      </c>
      <c r="B649" s="50" t="n">
        <v>0</v>
      </c>
    </row>
    <row r="650" customFormat="false" ht="12.75" hidden="false" customHeight="false" outlineLevel="0" collapsed="false">
      <c r="A650" s="49" t="s">
        <v>383</v>
      </c>
      <c r="B650" s="50" t="n">
        <v>0</v>
      </c>
    </row>
    <row r="651" customFormat="false" ht="12.75" hidden="false" customHeight="false" outlineLevel="0" collapsed="false">
      <c r="A651" s="49" t="s">
        <v>384</v>
      </c>
      <c r="B651" s="50" t="n">
        <v>0</v>
      </c>
    </row>
    <row r="652" customFormat="false" ht="12.75" hidden="false" customHeight="false" outlineLevel="0" collapsed="false">
      <c r="A652" s="49" t="s">
        <v>385</v>
      </c>
      <c r="B652" s="50" t="n">
        <v>0</v>
      </c>
    </row>
    <row r="653" customFormat="false" ht="12.75" hidden="false" customHeight="false" outlineLevel="0" collapsed="false">
      <c r="A653" s="49" t="s">
        <v>386</v>
      </c>
      <c r="B653" s="50" t="n">
        <v>0</v>
      </c>
    </row>
    <row r="654" customFormat="false" ht="12.75" hidden="false" customHeight="false" outlineLevel="0" collapsed="false">
      <c r="A654" s="49" t="s">
        <v>387</v>
      </c>
      <c r="B654" s="50" t="n">
        <v>0</v>
      </c>
    </row>
    <row r="655" customFormat="false" ht="12.75" hidden="false" customHeight="false" outlineLevel="0" collapsed="false">
      <c r="A655" s="49" t="s">
        <v>166</v>
      </c>
      <c r="B655" s="50" t="n">
        <v>0</v>
      </c>
    </row>
    <row r="656" customFormat="false" ht="12.75" hidden="false" customHeight="false" outlineLevel="0" collapsed="false">
      <c r="A656" s="53" t="s">
        <v>40</v>
      </c>
      <c r="B656" s="54" t="n">
        <f aca="false">SUM(B629:B655)</f>
        <v>0</v>
      </c>
    </row>
    <row r="657" customFormat="false" ht="13.5" hidden="false" customHeight="false" outlineLevel="0" collapsed="false">
      <c r="A657" s="20"/>
      <c r="B657" s="2"/>
    </row>
    <row r="658" customFormat="false" ht="13.5" hidden="false" customHeight="false" outlineLevel="0" collapsed="false">
      <c r="A658" s="41" t="s">
        <v>388</v>
      </c>
      <c r="B658" s="59"/>
    </row>
    <row r="659" customFormat="false" ht="12.75" hidden="false" customHeight="false" outlineLevel="0" collapsed="false">
      <c r="A659" s="49" t="s">
        <v>389</v>
      </c>
      <c r="B659" s="50" t="n">
        <v>0</v>
      </c>
    </row>
    <row r="660" customFormat="false" ht="12.75" hidden="false" customHeight="false" outlineLevel="0" collapsed="false">
      <c r="A660" s="49" t="s">
        <v>390</v>
      </c>
      <c r="B660" s="50" t="n">
        <v>0</v>
      </c>
    </row>
    <row r="661" customFormat="false" ht="12.75" hidden="false" customHeight="false" outlineLevel="0" collapsed="false">
      <c r="A661" s="49" t="s">
        <v>391</v>
      </c>
      <c r="B661" s="50" t="n">
        <v>0</v>
      </c>
    </row>
    <row r="662" customFormat="false" ht="12.75" hidden="false" customHeight="false" outlineLevel="0" collapsed="false">
      <c r="A662" s="49" t="s">
        <v>392</v>
      </c>
      <c r="B662" s="50" t="n">
        <v>0</v>
      </c>
    </row>
    <row r="663" customFormat="false" ht="12.75" hidden="false" customHeight="false" outlineLevel="0" collapsed="false">
      <c r="A663" s="49" t="s">
        <v>393</v>
      </c>
      <c r="B663" s="50" t="n">
        <v>0</v>
      </c>
    </row>
    <row r="664" customFormat="false" ht="12.75" hidden="false" customHeight="false" outlineLevel="0" collapsed="false">
      <c r="A664" s="49" t="s">
        <v>394</v>
      </c>
      <c r="B664" s="50" t="n">
        <v>0</v>
      </c>
    </row>
    <row r="665" customFormat="false" ht="12.75" hidden="false" customHeight="false" outlineLevel="0" collapsed="false">
      <c r="A665" s="49" t="s">
        <v>395</v>
      </c>
      <c r="B665" s="50" t="n">
        <v>0</v>
      </c>
    </row>
    <row r="666" customFormat="false" ht="12.75" hidden="false" customHeight="false" outlineLevel="0" collapsed="false">
      <c r="A666" s="49" t="s">
        <v>396</v>
      </c>
      <c r="B666" s="50" t="n">
        <v>3</v>
      </c>
    </row>
    <row r="667" customFormat="false" ht="12.75" hidden="false" customHeight="false" outlineLevel="0" collapsed="false">
      <c r="A667" s="49" t="s">
        <v>397</v>
      </c>
      <c r="B667" s="50" t="n">
        <v>0</v>
      </c>
    </row>
    <row r="668" customFormat="false" ht="12.75" hidden="false" customHeight="false" outlineLevel="0" collapsed="false">
      <c r="A668" s="49" t="s">
        <v>398</v>
      </c>
      <c r="B668" s="50" t="n">
        <v>0</v>
      </c>
    </row>
    <row r="669" customFormat="false" ht="12.75" hidden="false" customHeight="false" outlineLevel="0" collapsed="false">
      <c r="A669" s="49" t="s">
        <v>399</v>
      </c>
      <c r="B669" s="50" t="n">
        <v>0</v>
      </c>
    </row>
    <row r="670" customFormat="false" ht="12.75" hidden="false" customHeight="false" outlineLevel="0" collapsed="false">
      <c r="A670" s="49" t="s">
        <v>400</v>
      </c>
      <c r="B670" s="50" t="n">
        <v>0</v>
      </c>
    </row>
    <row r="671" customFormat="false" ht="12.75" hidden="false" customHeight="false" outlineLevel="0" collapsed="false">
      <c r="A671" s="49" t="s">
        <v>401</v>
      </c>
      <c r="B671" s="50" t="n">
        <v>0</v>
      </c>
    </row>
    <row r="672" customFormat="false" ht="12.75" hidden="false" customHeight="false" outlineLevel="0" collapsed="false">
      <c r="A672" s="49" t="s">
        <v>402</v>
      </c>
      <c r="B672" s="50" t="n">
        <v>0</v>
      </c>
    </row>
    <row r="673" customFormat="false" ht="12.75" hidden="false" customHeight="false" outlineLevel="0" collapsed="false">
      <c r="A673" s="49" t="s">
        <v>403</v>
      </c>
      <c r="B673" s="50" t="n">
        <v>0</v>
      </c>
    </row>
    <row r="674" customFormat="false" ht="12.75" hidden="false" customHeight="false" outlineLevel="0" collapsed="false">
      <c r="A674" s="49" t="s">
        <v>404</v>
      </c>
      <c r="B674" s="50" t="n">
        <v>0</v>
      </c>
    </row>
    <row r="675" customFormat="false" ht="12.75" hidden="false" customHeight="false" outlineLevel="0" collapsed="false">
      <c r="A675" s="49" t="s">
        <v>405</v>
      </c>
      <c r="B675" s="50" t="n">
        <v>0</v>
      </c>
    </row>
    <row r="676" customFormat="false" ht="12.75" hidden="false" customHeight="false" outlineLevel="0" collapsed="false">
      <c r="A676" s="49" t="s">
        <v>166</v>
      </c>
      <c r="B676" s="50" t="n">
        <v>0</v>
      </c>
    </row>
    <row r="677" customFormat="false" ht="12.75" hidden="false" customHeight="false" outlineLevel="0" collapsed="false">
      <c r="A677" s="53" t="s">
        <v>40</v>
      </c>
      <c r="B677" s="54" t="n">
        <f aca="false">SUM(B659:B676)</f>
        <v>3</v>
      </c>
    </row>
    <row r="678" customFormat="false" ht="13.5" hidden="false" customHeight="false" outlineLevel="0" collapsed="false">
      <c r="A678" s="3"/>
      <c r="B678" s="2"/>
    </row>
    <row r="679" customFormat="false" ht="13.5" hidden="false" customHeight="false" outlineLevel="0" collapsed="false">
      <c r="A679" s="41" t="s">
        <v>406</v>
      </c>
      <c r="B679" s="59"/>
    </row>
    <row r="680" customFormat="false" ht="12.75" hidden="false" customHeight="false" outlineLevel="0" collapsed="false">
      <c r="A680" s="49" t="s">
        <v>407</v>
      </c>
      <c r="B680" s="50" t="n">
        <v>0</v>
      </c>
    </row>
    <row r="681" customFormat="false" ht="12.75" hidden="false" customHeight="false" outlineLevel="0" collapsed="false">
      <c r="A681" s="49" t="s">
        <v>408</v>
      </c>
      <c r="B681" s="50" t="n">
        <v>0</v>
      </c>
    </row>
    <row r="682" customFormat="false" ht="12.75" hidden="false" customHeight="false" outlineLevel="0" collapsed="false">
      <c r="A682" s="49" t="s">
        <v>409</v>
      </c>
      <c r="B682" s="50" t="n">
        <v>0</v>
      </c>
    </row>
    <row r="683" customFormat="false" ht="12.75" hidden="false" customHeight="false" outlineLevel="0" collapsed="false">
      <c r="A683" s="49" t="s">
        <v>410</v>
      </c>
      <c r="B683" s="50" t="n">
        <v>0</v>
      </c>
    </row>
    <row r="684" customFormat="false" ht="12.75" hidden="false" customHeight="false" outlineLevel="0" collapsed="false">
      <c r="A684" s="49" t="s">
        <v>411</v>
      </c>
      <c r="B684" s="50" t="n">
        <v>0</v>
      </c>
    </row>
    <row r="685" customFormat="false" ht="12.75" hidden="false" customHeight="false" outlineLevel="0" collapsed="false">
      <c r="A685" s="49" t="s">
        <v>412</v>
      </c>
      <c r="B685" s="50" t="n">
        <v>0</v>
      </c>
    </row>
    <row r="686" customFormat="false" ht="12.75" hidden="false" customHeight="false" outlineLevel="0" collapsed="false">
      <c r="A686" s="49" t="s">
        <v>413</v>
      </c>
      <c r="B686" s="50" t="n">
        <v>0</v>
      </c>
    </row>
    <row r="687" customFormat="false" ht="13.5" hidden="false" customHeight="false" outlineLevel="0" collapsed="false">
      <c r="A687" s="49" t="s">
        <v>414</v>
      </c>
      <c r="B687" s="50" t="n">
        <v>0</v>
      </c>
    </row>
    <row r="688" customFormat="false" ht="13.5" hidden="false" customHeight="false" outlineLevel="0" collapsed="false">
      <c r="A688" s="41" t="s">
        <v>693</v>
      </c>
      <c r="B688" s="59"/>
    </row>
    <row r="689" customFormat="false" ht="12.75" hidden="false" customHeight="false" outlineLevel="0" collapsed="false">
      <c r="A689" s="49" t="s">
        <v>415</v>
      </c>
      <c r="B689" s="50" t="n">
        <v>0</v>
      </c>
    </row>
    <row r="690" customFormat="false" ht="12.75" hidden="false" customHeight="false" outlineLevel="0" collapsed="false">
      <c r="A690" s="49" t="s">
        <v>416</v>
      </c>
      <c r="B690" s="50" t="n">
        <v>0</v>
      </c>
    </row>
    <row r="691" customFormat="false" ht="12.75" hidden="false" customHeight="false" outlineLevel="0" collapsed="false">
      <c r="A691" s="49" t="s">
        <v>166</v>
      </c>
      <c r="B691" s="50" t="n">
        <v>0</v>
      </c>
    </row>
    <row r="692" customFormat="false" ht="12.75" hidden="false" customHeight="false" outlineLevel="0" collapsed="false">
      <c r="A692" s="53" t="s">
        <v>40</v>
      </c>
      <c r="B692" s="54" t="n">
        <f aca="false">SUM(B680:B691)</f>
        <v>0</v>
      </c>
    </row>
    <row r="693" customFormat="false" ht="13.5" hidden="false" customHeight="false" outlineLevel="0" collapsed="false">
      <c r="A693" s="20"/>
      <c r="B693" s="2"/>
    </row>
    <row r="694" customFormat="false" ht="13.5" hidden="false" customHeight="false" outlineLevel="0" collapsed="false">
      <c r="A694" s="41" t="s">
        <v>417</v>
      </c>
      <c r="B694" s="59"/>
    </row>
    <row r="695" customFormat="false" ht="12.75" hidden="false" customHeight="false" outlineLevel="0" collapsed="false">
      <c r="A695" s="49" t="n">
        <v>1</v>
      </c>
      <c r="B695" s="50" t="n">
        <v>0</v>
      </c>
    </row>
    <row r="696" customFormat="false" ht="12.75" hidden="false" customHeight="false" outlineLevel="0" collapsed="false">
      <c r="A696" s="49" t="n">
        <v>2</v>
      </c>
      <c r="B696" s="50" t="n">
        <v>0</v>
      </c>
    </row>
    <row r="697" customFormat="false" ht="12.75" hidden="false" customHeight="false" outlineLevel="0" collapsed="false">
      <c r="A697" s="49" t="n">
        <v>3</v>
      </c>
      <c r="B697" s="50" t="n">
        <v>0</v>
      </c>
    </row>
    <row r="698" customFormat="false" ht="12.75" hidden="false" customHeight="false" outlineLevel="0" collapsed="false">
      <c r="A698" s="49" t="n">
        <v>4</v>
      </c>
      <c r="B698" s="50" t="n">
        <v>0</v>
      </c>
    </row>
    <row r="699" customFormat="false" ht="12.75" hidden="false" customHeight="false" outlineLevel="0" collapsed="false">
      <c r="A699" s="49" t="n">
        <v>5</v>
      </c>
      <c r="B699" s="50" t="n">
        <v>0</v>
      </c>
    </row>
    <row r="700" customFormat="false" ht="12.75" hidden="false" customHeight="false" outlineLevel="0" collapsed="false">
      <c r="A700" s="49" t="n">
        <v>6</v>
      </c>
      <c r="B700" s="50" t="n">
        <v>0</v>
      </c>
    </row>
    <row r="701" customFormat="false" ht="12.75" hidden="false" customHeight="false" outlineLevel="0" collapsed="false">
      <c r="A701" s="49" t="n">
        <v>7</v>
      </c>
      <c r="B701" s="50" t="n">
        <v>0</v>
      </c>
    </row>
    <row r="702" customFormat="false" ht="12.75" hidden="false" customHeight="false" outlineLevel="0" collapsed="false">
      <c r="A702" s="49" t="n">
        <v>8</v>
      </c>
      <c r="B702" s="50" t="n">
        <v>0</v>
      </c>
    </row>
    <row r="703" customFormat="false" ht="12.75" hidden="false" customHeight="false" outlineLevel="0" collapsed="false">
      <c r="A703" s="49" t="n">
        <v>9</v>
      </c>
      <c r="B703" s="50" t="n">
        <v>0</v>
      </c>
    </row>
    <row r="704" customFormat="false" ht="12.75" hidden="false" customHeight="false" outlineLevel="0" collapsed="false">
      <c r="A704" s="49" t="n">
        <v>10</v>
      </c>
      <c r="B704" s="50" t="n">
        <v>0</v>
      </c>
    </row>
    <row r="705" customFormat="false" ht="12.75" hidden="false" customHeight="false" outlineLevel="0" collapsed="false">
      <c r="A705" s="49" t="n">
        <v>11</v>
      </c>
      <c r="B705" s="50" t="n">
        <v>0</v>
      </c>
    </row>
    <row r="706" customFormat="false" ht="12.75" hidden="false" customHeight="false" outlineLevel="0" collapsed="false">
      <c r="A706" s="49" t="n">
        <v>12</v>
      </c>
      <c r="B706" s="50" t="n">
        <v>0</v>
      </c>
    </row>
    <row r="707" customFormat="false" ht="12.75" hidden="false" customHeight="false" outlineLevel="0" collapsed="false">
      <c r="A707" s="49" t="n">
        <v>13</v>
      </c>
      <c r="B707" s="50" t="n">
        <v>0</v>
      </c>
    </row>
    <row r="708" customFormat="false" ht="12.75" hidden="false" customHeight="false" outlineLevel="0" collapsed="false">
      <c r="A708" s="49" t="n">
        <v>14</v>
      </c>
      <c r="B708" s="50" t="n">
        <v>0</v>
      </c>
    </row>
    <row r="709" customFormat="false" ht="12.75" hidden="false" customHeight="false" outlineLevel="0" collapsed="false">
      <c r="A709" s="49" t="n">
        <v>15</v>
      </c>
      <c r="B709" s="50" t="n">
        <v>0</v>
      </c>
    </row>
    <row r="710" customFormat="false" ht="12.75" hidden="false" customHeight="false" outlineLevel="0" collapsed="false">
      <c r="A710" s="49" t="n">
        <v>16</v>
      </c>
      <c r="B710" s="50" t="n">
        <v>0</v>
      </c>
    </row>
    <row r="711" customFormat="false" ht="12.75" hidden="false" customHeight="false" outlineLevel="0" collapsed="false">
      <c r="A711" s="49" t="n">
        <v>17</v>
      </c>
      <c r="B711" s="50" t="n">
        <v>0</v>
      </c>
    </row>
    <row r="712" customFormat="false" ht="12.75" hidden="false" customHeight="false" outlineLevel="0" collapsed="false">
      <c r="A712" s="49" t="n">
        <v>18</v>
      </c>
      <c r="B712" s="50" t="n">
        <v>0</v>
      </c>
    </row>
    <row r="713" customFormat="false" ht="12.75" hidden="false" customHeight="false" outlineLevel="0" collapsed="false">
      <c r="A713" s="49" t="n">
        <v>19</v>
      </c>
      <c r="B713" s="50" t="n">
        <v>0</v>
      </c>
    </row>
    <row r="714" customFormat="false" ht="12.75" hidden="false" customHeight="false" outlineLevel="0" collapsed="false">
      <c r="A714" s="49" t="n">
        <v>20</v>
      </c>
      <c r="B714" s="50" t="n">
        <v>0</v>
      </c>
    </row>
    <row r="715" customFormat="false" ht="12.75" hidden="false" customHeight="false" outlineLevel="0" collapsed="false">
      <c r="A715" s="49" t="n">
        <v>21</v>
      </c>
      <c r="B715" s="50" t="n">
        <v>0</v>
      </c>
    </row>
    <row r="716" customFormat="false" ht="12.75" hidden="false" customHeight="false" outlineLevel="0" collapsed="false">
      <c r="A716" s="49" t="n">
        <v>22</v>
      </c>
      <c r="B716" s="50" t="n">
        <v>0</v>
      </c>
    </row>
    <row r="717" customFormat="false" ht="13.5" hidden="false" customHeight="false" outlineLevel="0" collapsed="false">
      <c r="A717" s="49" t="n">
        <v>23</v>
      </c>
      <c r="B717" s="50" t="n">
        <v>0</v>
      </c>
    </row>
    <row r="718" customFormat="false" ht="13.5" hidden="false" customHeight="false" outlineLevel="0" collapsed="false">
      <c r="A718" s="41" t="s">
        <v>694</v>
      </c>
      <c r="B718" s="59"/>
    </row>
    <row r="719" customFormat="false" ht="12.75" hidden="false" customHeight="false" outlineLevel="0" collapsed="false">
      <c r="A719" s="49" t="n">
        <v>24</v>
      </c>
      <c r="B719" s="50" t="n">
        <v>0</v>
      </c>
    </row>
    <row r="720" customFormat="false" ht="12.75" hidden="false" customHeight="false" outlineLevel="0" collapsed="false">
      <c r="A720" s="49" t="n">
        <v>25</v>
      </c>
      <c r="B720" s="50" t="n">
        <v>0</v>
      </c>
    </row>
    <row r="721" customFormat="false" ht="12.75" hidden="false" customHeight="false" outlineLevel="0" collapsed="false">
      <c r="A721" s="49" t="n">
        <v>26</v>
      </c>
      <c r="B721" s="50" t="n">
        <v>0</v>
      </c>
    </row>
    <row r="722" customFormat="false" ht="12.75" hidden="false" customHeight="false" outlineLevel="0" collapsed="false">
      <c r="A722" s="49" t="n">
        <v>27</v>
      </c>
      <c r="B722" s="50" t="n">
        <v>0</v>
      </c>
    </row>
    <row r="723" customFormat="false" ht="12.75" hidden="false" customHeight="false" outlineLevel="0" collapsed="false">
      <c r="A723" s="49" t="n">
        <v>28</v>
      </c>
      <c r="B723" s="50" t="n">
        <v>0</v>
      </c>
    </row>
    <row r="724" customFormat="false" ht="12.75" hidden="false" customHeight="false" outlineLevel="0" collapsed="false">
      <c r="A724" s="49" t="n">
        <v>29</v>
      </c>
      <c r="B724" s="50" t="n">
        <v>0</v>
      </c>
    </row>
    <row r="725" customFormat="false" ht="12.75" hidden="false" customHeight="false" outlineLevel="0" collapsed="false">
      <c r="A725" s="49" t="n">
        <v>30</v>
      </c>
      <c r="B725" s="50" t="n">
        <v>0</v>
      </c>
    </row>
    <row r="726" customFormat="false" ht="12.75" hidden="false" customHeight="false" outlineLevel="0" collapsed="false">
      <c r="A726" s="49" t="n">
        <v>31</v>
      </c>
      <c r="B726" s="50" t="n">
        <v>0</v>
      </c>
    </row>
    <row r="727" customFormat="false" ht="12.75" hidden="false" customHeight="false" outlineLevel="0" collapsed="false">
      <c r="A727" s="49" t="n">
        <v>32</v>
      </c>
      <c r="B727" s="50" t="n">
        <v>0</v>
      </c>
    </row>
    <row r="728" customFormat="false" ht="12.75" hidden="false" customHeight="false" outlineLevel="0" collapsed="false">
      <c r="A728" s="49" t="n">
        <v>33</v>
      </c>
      <c r="B728" s="50" t="n">
        <v>0</v>
      </c>
    </row>
    <row r="729" customFormat="false" ht="12.75" hidden="false" customHeight="false" outlineLevel="0" collapsed="false">
      <c r="A729" s="49" t="n">
        <v>34</v>
      </c>
      <c r="B729" s="50" t="n">
        <v>0</v>
      </c>
    </row>
    <row r="730" customFormat="false" ht="12.75" hidden="false" customHeight="false" outlineLevel="0" collapsed="false">
      <c r="A730" s="49" t="n">
        <v>35</v>
      </c>
      <c r="B730" s="50" t="n">
        <v>0</v>
      </c>
    </row>
    <row r="731" customFormat="false" ht="12.75" hidden="false" customHeight="false" outlineLevel="0" collapsed="false">
      <c r="A731" s="49" t="n">
        <v>36</v>
      </c>
      <c r="B731" s="50" t="n">
        <v>0</v>
      </c>
    </row>
    <row r="732" customFormat="false" ht="12.75" hidden="false" customHeight="false" outlineLevel="0" collapsed="false">
      <c r="A732" s="49" t="n">
        <v>37</v>
      </c>
      <c r="B732" s="50" t="n">
        <v>0</v>
      </c>
    </row>
    <row r="733" customFormat="false" ht="12.75" hidden="false" customHeight="false" outlineLevel="0" collapsed="false">
      <c r="A733" s="49" t="n">
        <v>38</v>
      </c>
      <c r="B733" s="50" t="n">
        <v>0</v>
      </c>
    </row>
    <row r="734" customFormat="false" ht="12.75" hidden="false" customHeight="false" outlineLevel="0" collapsed="false">
      <c r="A734" s="49" t="n">
        <v>39</v>
      </c>
      <c r="B734" s="50" t="n">
        <v>0</v>
      </c>
    </row>
    <row r="735" customFormat="false" ht="12.75" hidden="false" customHeight="false" outlineLevel="0" collapsed="false">
      <c r="A735" s="49" t="n">
        <v>40</v>
      </c>
      <c r="B735" s="50" t="n">
        <v>0</v>
      </c>
    </row>
    <row r="736" customFormat="false" ht="12.75" hidden="false" customHeight="false" outlineLevel="0" collapsed="false">
      <c r="A736" s="49" t="n">
        <v>41</v>
      </c>
      <c r="B736" s="50" t="n">
        <v>0</v>
      </c>
    </row>
    <row r="737" customFormat="false" ht="12.75" hidden="false" customHeight="false" outlineLevel="0" collapsed="false">
      <c r="A737" s="49" t="n">
        <v>42</v>
      </c>
      <c r="B737" s="50" t="n">
        <v>0</v>
      </c>
    </row>
    <row r="738" customFormat="false" ht="12.75" hidden="false" customHeight="false" outlineLevel="0" collapsed="false">
      <c r="A738" s="49" t="n">
        <v>43</v>
      </c>
      <c r="B738" s="50" t="n">
        <v>0</v>
      </c>
    </row>
    <row r="739" customFormat="false" ht="12.75" hidden="false" customHeight="false" outlineLevel="0" collapsed="false">
      <c r="A739" s="49" t="n">
        <v>44</v>
      </c>
      <c r="B739" s="50" t="n">
        <v>0</v>
      </c>
    </row>
    <row r="740" customFormat="false" ht="12.75" hidden="false" customHeight="false" outlineLevel="0" collapsed="false">
      <c r="A740" s="49" t="n">
        <v>45</v>
      </c>
      <c r="B740" s="50" t="n">
        <v>0</v>
      </c>
    </row>
    <row r="741" customFormat="false" ht="12.75" hidden="false" customHeight="false" outlineLevel="0" collapsed="false">
      <c r="A741" s="49" t="n">
        <v>46</v>
      </c>
      <c r="B741" s="50" t="n">
        <v>0</v>
      </c>
    </row>
    <row r="742" customFormat="false" ht="12.75" hidden="false" customHeight="false" outlineLevel="0" collapsed="false">
      <c r="A742" s="49" t="n">
        <v>47</v>
      </c>
      <c r="B742" s="50" t="n">
        <v>0</v>
      </c>
    </row>
    <row r="743" customFormat="false" ht="12.75" hidden="false" customHeight="false" outlineLevel="0" collapsed="false">
      <c r="A743" s="49" t="n">
        <v>48</v>
      </c>
      <c r="B743" s="50" t="n">
        <v>0</v>
      </c>
    </row>
    <row r="744" customFormat="false" ht="12.75" hidden="false" customHeight="false" outlineLevel="0" collapsed="false">
      <c r="A744" s="49" t="n">
        <v>49</v>
      </c>
      <c r="B744" s="50" t="n">
        <v>0</v>
      </c>
    </row>
    <row r="745" customFormat="false" ht="12.75" hidden="false" customHeight="false" outlineLevel="0" collapsed="false">
      <c r="A745" s="49" t="n">
        <v>50</v>
      </c>
      <c r="B745" s="50" t="n">
        <v>0</v>
      </c>
    </row>
    <row r="746" customFormat="false" ht="12.75" hidden="false" customHeight="false" outlineLevel="0" collapsed="false">
      <c r="A746" s="49" t="n">
        <v>51</v>
      </c>
      <c r="B746" s="50" t="n">
        <v>0</v>
      </c>
    </row>
    <row r="747" customFormat="false" ht="13.5" hidden="false" customHeight="false" outlineLevel="0" collapsed="false">
      <c r="A747" s="49" t="n">
        <v>52</v>
      </c>
      <c r="B747" s="50" t="n">
        <v>0</v>
      </c>
    </row>
    <row r="748" customFormat="false" ht="13.5" hidden="false" customHeight="false" outlineLevel="0" collapsed="false">
      <c r="A748" s="41" t="s">
        <v>694</v>
      </c>
      <c r="B748" s="59"/>
    </row>
    <row r="749" customFormat="false" ht="12.75" hidden="false" customHeight="false" outlineLevel="0" collapsed="false">
      <c r="A749" s="49" t="n">
        <v>53</v>
      </c>
      <c r="B749" s="50" t="n">
        <v>0</v>
      </c>
    </row>
    <row r="750" customFormat="false" ht="12.75" hidden="false" customHeight="false" outlineLevel="0" collapsed="false">
      <c r="A750" s="49" t="n">
        <v>54</v>
      </c>
      <c r="B750" s="50" t="n">
        <v>0</v>
      </c>
    </row>
    <row r="751" customFormat="false" ht="12.75" hidden="false" customHeight="false" outlineLevel="0" collapsed="false">
      <c r="A751" s="49" t="n">
        <v>55</v>
      </c>
      <c r="B751" s="50" t="n">
        <v>0</v>
      </c>
    </row>
    <row r="752" customFormat="false" ht="12.75" hidden="false" customHeight="false" outlineLevel="0" collapsed="false">
      <c r="A752" s="49" t="n">
        <v>56</v>
      </c>
      <c r="B752" s="50" t="n">
        <v>0</v>
      </c>
    </row>
    <row r="753" customFormat="false" ht="12.75" hidden="false" customHeight="false" outlineLevel="0" collapsed="false">
      <c r="A753" s="49" t="n">
        <v>57</v>
      </c>
      <c r="B753" s="50" t="n">
        <v>0</v>
      </c>
    </row>
    <row r="754" customFormat="false" ht="12.75" hidden="false" customHeight="false" outlineLevel="0" collapsed="false">
      <c r="A754" s="49" t="n">
        <v>58</v>
      </c>
      <c r="B754" s="50" t="n">
        <v>0</v>
      </c>
    </row>
    <row r="755" customFormat="false" ht="12.75" hidden="false" customHeight="false" outlineLevel="0" collapsed="false">
      <c r="A755" s="49" t="n">
        <v>59</v>
      </c>
      <c r="B755" s="50" t="n">
        <v>0</v>
      </c>
    </row>
    <row r="756" customFormat="false" ht="12.75" hidden="false" customHeight="false" outlineLevel="0" collapsed="false">
      <c r="A756" s="49" t="n">
        <v>60</v>
      </c>
      <c r="B756" s="50" t="n">
        <v>0</v>
      </c>
    </row>
    <row r="757" customFormat="false" ht="12.75" hidden="false" customHeight="false" outlineLevel="0" collapsed="false">
      <c r="A757" s="49" t="n">
        <v>61</v>
      </c>
      <c r="B757" s="50" t="n">
        <v>0</v>
      </c>
    </row>
    <row r="758" customFormat="false" ht="12.75" hidden="false" customHeight="false" outlineLevel="0" collapsed="false">
      <c r="A758" s="49" t="n">
        <v>62</v>
      </c>
      <c r="B758" s="50" t="n">
        <v>0</v>
      </c>
    </row>
    <row r="759" customFormat="false" ht="12.75" hidden="false" customHeight="false" outlineLevel="0" collapsed="false">
      <c r="A759" s="49" t="n">
        <v>63</v>
      </c>
      <c r="B759" s="50" t="n">
        <v>0</v>
      </c>
    </row>
    <row r="760" customFormat="false" ht="12.75" hidden="false" customHeight="false" outlineLevel="0" collapsed="false">
      <c r="A760" s="49" t="n">
        <v>64</v>
      </c>
      <c r="B760" s="50" t="n">
        <v>0</v>
      </c>
    </row>
    <row r="761" customFormat="false" ht="12.75" hidden="false" customHeight="false" outlineLevel="0" collapsed="false">
      <c r="A761" s="49" t="n">
        <v>65</v>
      </c>
      <c r="B761" s="50" t="n">
        <v>0</v>
      </c>
    </row>
    <row r="762" customFormat="false" ht="12.75" hidden="false" customHeight="false" outlineLevel="0" collapsed="false">
      <c r="A762" s="49" t="n">
        <v>66</v>
      </c>
      <c r="B762" s="50" t="n">
        <v>0</v>
      </c>
    </row>
    <row r="763" customFormat="false" ht="12.75" hidden="false" customHeight="false" outlineLevel="0" collapsed="false">
      <c r="A763" s="49" t="n">
        <v>67</v>
      </c>
      <c r="B763" s="50" t="n">
        <v>0</v>
      </c>
    </row>
    <row r="764" customFormat="false" ht="12.75" hidden="false" customHeight="false" outlineLevel="0" collapsed="false">
      <c r="A764" s="49" t="n">
        <v>68</v>
      </c>
      <c r="B764" s="50" t="n">
        <v>0</v>
      </c>
    </row>
    <row r="765" customFormat="false" ht="12.75" hidden="false" customHeight="false" outlineLevel="0" collapsed="false">
      <c r="A765" s="49" t="n">
        <v>69</v>
      </c>
      <c r="B765" s="50" t="n">
        <v>0</v>
      </c>
    </row>
    <row r="766" customFormat="false" ht="12.75" hidden="false" customHeight="false" outlineLevel="0" collapsed="false">
      <c r="A766" s="49" t="n">
        <v>70</v>
      </c>
      <c r="B766" s="50" t="n">
        <v>0</v>
      </c>
    </row>
    <row r="767" customFormat="false" ht="12.75" hidden="false" customHeight="false" outlineLevel="0" collapsed="false">
      <c r="A767" s="49" t="n">
        <v>71</v>
      </c>
      <c r="B767" s="50" t="n">
        <v>0</v>
      </c>
    </row>
    <row r="768" customFormat="false" ht="12.75" hidden="false" customHeight="false" outlineLevel="0" collapsed="false">
      <c r="A768" s="53" t="s">
        <v>40</v>
      </c>
      <c r="B768" s="54" t="n">
        <f aca="false">SUM(B695:B767)</f>
        <v>0</v>
      </c>
    </row>
    <row r="769" customFormat="false" ht="13.5" hidden="false" customHeight="false" outlineLevel="0" collapsed="false">
      <c r="A769" s="79"/>
      <c r="B769" s="56"/>
    </row>
    <row r="770" customFormat="false" ht="13.5" hidden="false" customHeight="false" outlineLevel="0" collapsed="false">
      <c r="A770" s="41" t="s">
        <v>418</v>
      </c>
      <c r="B770" s="59"/>
    </row>
    <row r="771" customFormat="false" ht="12.75" hidden="false" customHeight="false" outlineLevel="0" collapsed="false">
      <c r="A771" s="49" t="s">
        <v>419</v>
      </c>
      <c r="B771" s="80" t="n">
        <v>0</v>
      </c>
    </row>
    <row r="772" customFormat="false" ht="12.75" hidden="false" customHeight="false" outlineLevel="0" collapsed="false">
      <c r="A772" s="49" t="s">
        <v>420</v>
      </c>
      <c r="B772" s="82" t="n">
        <v>0</v>
      </c>
    </row>
    <row r="773" customFormat="false" ht="12.75" hidden="false" customHeight="false" outlineLevel="0" collapsed="false">
      <c r="A773" s="49" t="s">
        <v>421</v>
      </c>
      <c r="B773" s="82" t="n">
        <v>0</v>
      </c>
    </row>
    <row r="774" customFormat="false" ht="12.75" hidden="false" customHeight="false" outlineLevel="0" collapsed="false">
      <c r="A774" s="49" t="s">
        <v>422</v>
      </c>
      <c r="B774" s="82" t="n">
        <v>0</v>
      </c>
    </row>
    <row r="775" customFormat="false" ht="12.75" hidden="false" customHeight="false" outlineLevel="0" collapsed="false">
      <c r="A775" s="49" t="s">
        <v>423</v>
      </c>
      <c r="B775" s="82" t="n">
        <v>0</v>
      </c>
    </row>
    <row r="776" customFormat="false" ht="12.75" hidden="false" customHeight="false" outlineLevel="0" collapsed="false">
      <c r="A776" s="49" t="s">
        <v>424</v>
      </c>
      <c r="B776" s="82" t="n">
        <v>0</v>
      </c>
    </row>
    <row r="777" customFormat="false" ht="13.5" hidden="false" customHeight="false" outlineLevel="0" collapsed="false">
      <c r="A777" s="83" t="s">
        <v>425</v>
      </c>
      <c r="B777" s="84" t="n">
        <v>0</v>
      </c>
    </row>
    <row r="778" customFormat="false" ht="13.5" hidden="false" customHeight="false" outlineLevel="0" collapsed="false">
      <c r="A778" s="41" t="s">
        <v>695</v>
      </c>
      <c r="B778" s="59"/>
    </row>
    <row r="779" customFormat="false" ht="12.75" hidden="false" customHeight="false" outlineLevel="0" collapsed="false">
      <c r="A779" s="49" t="s">
        <v>426</v>
      </c>
      <c r="B779" s="82" t="n">
        <v>0</v>
      </c>
    </row>
    <row r="780" customFormat="false" ht="12.75" hidden="false" customHeight="false" outlineLevel="0" collapsed="false">
      <c r="A780" s="49" t="s">
        <v>427</v>
      </c>
      <c r="B780" s="82" t="n">
        <v>0</v>
      </c>
    </row>
    <row r="781" customFormat="false" ht="12.75" hidden="false" customHeight="false" outlineLevel="0" collapsed="false">
      <c r="A781" s="49" t="s">
        <v>428</v>
      </c>
      <c r="B781" s="82" t="n">
        <v>0</v>
      </c>
    </row>
    <row r="782" customFormat="false" ht="12.75" hidden="false" customHeight="false" outlineLevel="0" collapsed="false">
      <c r="A782" s="49" t="s">
        <v>429</v>
      </c>
      <c r="B782" s="82" t="n">
        <v>0</v>
      </c>
    </row>
    <row r="783" customFormat="false" ht="12.75" hidden="false" customHeight="false" outlineLevel="0" collapsed="false">
      <c r="A783" s="49" t="s">
        <v>430</v>
      </c>
      <c r="B783" s="82" t="n">
        <v>0</v>
      </c>
    </row>
    <row r="784" customFormat="false" ht="12.75" hidden="false" customHeight="false" outlineLevel="0" collapsed="false">
      <c r="A784" s="49" t="s">
        <v>431</v>
      </c>
      <c r="B784" s="82" t="n">
        <v>0</v>
      </c>
    </row>
    <row r="785" customFormat="false" ht="12.75" hidden="false" customHeight="false" outlineLevel="0" collapsed="false">
      <c r="A785" s="49" t="s">
        <v>432</v>
      </c>
      <c r="B785" s="82" t="n">
        <v>0</v>
      </c>
    </row>
    <row r="786" customFormat="false" ht="12.75" hidden="false" customHeight="false" outlineLevel="0" collapsed="false">
      <c r="A786" s="49" t="s">
        <v>433</v>
      </c>
      <c r="B786" s="82" t="n">
        <v>0</v>
      </c>
    </row>
    <row r="787" customFormat="false" ht="12.75" hidden="false" customHeight="false" outlineLevel="0" collapsed="false">
      <c r="A787" s="49" t="s">
        <v>434</v>
      </c>
      <c r="B787" s="82" t="n">
        <v>0</v>
      </c>
    </row>
    <row r="788" customFormat="false" ht="12.75" hidden="false" customHeight="false" outlineLevel="0" collapsed="false">
      <c r="A788" s="49" t="s">
        <v>435</v>
      </c>
      <c r="B788" s="82" t="n">
        <v>0</v>
      </c>
    </row>
    <row r="789" customFormat="false" ht="12.75" hidden="false" customHeight="false" outlineLevel="0" collapsed="false">
      <c r="A789" s="49" t="s">
        <v>436</v>
      </c>
      <c r="B789" s="82" t="n">
        <v>0</v>
      </c>
    </row>
    <row r="790" customFormat="false" ht="12.75" hidden="false" customHeight="false" outlineLevel="0" collapsed="false">
      <c r="A790" s="49" t="s">
        <v>437</v>
      </c>
      <c r="B790" s="82" t="n">
        <v>0</v>
      </c>
    </row>
    <row r="791" customFormat="false" ht="12.75" hidden="false" customHeight="false" outlineLevel="0" collapsed="false">
      <c r="A791" s="49" t="s">
        <v>438</v>
      </c>
      <c r="B791" s="82" t="n">
        <v>0</v>
      </c>
    </row>
    <row r="792" customFormat="false" ht="12.75" hidden="false" customHeight="false" outlineLevel="0" collapsed="false">
      <c r="A792" s="49" t="s">
        <v>439</v>
      </c>
      <c r="B792" s="82" t="n">
        <v>0</v>
      </c>
    </row>
    <row r="793" customFormat="false" ht="12.75" hidden="false" customHeight="false" outlineLevel="0" collapsed="false">
      <c r="A793" s="49" t="s">
        <v>440</v>
      </c>
      <c r="B793" s="82" t="n">
        <v>0</v>
      </c>
    </row>
    <row r="794" customFormat="false" ht="12.75" hidden="false" customHeight="false" outlineLevel="0" collapsed="false">
      <c r="A794" s="49" t="s">
        <v>441</v>
      </c>
      <c r="B794" s="82" t="n">
        <v>0</v>
      </c>
    </row>
    <row r="795" customFormat="false" ht="12.75" hidden="false" customHeight="false" outlineLevel="0" collapsed="false">
      <c r="A795" s="49" t="s">
        <v>442</v>
      </c>
      <c r="B795" s="82" t="n">
        <v>0</v>
      </c>
    </row>
    <row r="796" customFormat="false" ht="12.75" hidden="false" customHeight="false" outlineLevel="0" collapsed="false">
      <c r="A796" s="49" t="s">
        <v>443</v>
      </c>
      <c r="B796" s="82" t="n">
        <v>0</v>
      </c>
    </row>
    <row r="797" customFormat="false" ht="12.75" hidden="false" customHeight="false" outlineLevel="0" collapsed="false">
      <c r="A797" s="49" t="s">
        <v>444</v>
      </c>
      <c r="B797" s="82" t="n">
        <v>0</v>
      </c>
    </row>
    <row r="798" customFormat="false" ht="12.75" hidden="false" customHeight="false" outlineLevel="0" collapsed="false">
      <c r="A798" s="49" t="s">
        <v>445</v>
      </c>
      <c r="B798" s="82" t="n">
        <v>0</v>
      </c>
    </row>
    <row r="799" customFormat="false" ht="12.75" hidden="false" customHeight="false" outlineLevel="0" collapsed="false">
      <c r="A799" s="49" t="s">
        <v>446</v>
      </c>
      <c r="B799" s="82" t="n">
        <v>0</v>
      </c>
    </row>
    <row r="800" customFormat="false" ht="12.75" hidden="false" customHeight="false" outlineLevel="0" collapsed="false">
      <c r="A800" s="71" t="s">
        <v>447</v>
      </c>
      <c r="B800" s="82" t="n">
        <v>0</v>
      </c>
    </row>
    <row r="801" customFormat="false" ht="12.75" hidden="false" customHeight="false" outlineLevel="0" collapsed="false">
      <c r="A801" s="71" t="s">
        <v>448</v>
      </c>
      <c r="B801" s="78" t="n">
        <v>0</v>
      </c>
    </row>
    <row r="802" customFormat="false" ht="12.75" hidden="false" customHeight="false" outlineLevel="0" collapsed="false">
      <c r="A802" s="49" t="s">
        <v>449</v>
      </c>
      <c r="B802" s="82" t="n">
        <v>0</v>
      </c>
    </row>
    <row r="803" customFormat="false" ht="12.75" hidden="false" customHeight="false" outlineLevel="0" collapsed="false">
      <c r="A803" s="49" t="s">
        <v>450</v>
      </c>
      <c r="B803" s="82" t="n">
        <v>0</v>
      </c>
    </row>
    <row r="804" customFormat="false" ht="12.75" hidden="false" customHeight="false" outlineLevel="0" collapsed="false">
      <c r="A804" s="49" t="s">
        <v>166</v>
      </c>
      <c r="B804" s="82" t="n">
        <v>0</v>
      </c>
    </row>
    <row r="805" customFormat="false" ht="12.75" hidden="false" customHeight="false" outlineLevel="0" collapsed="false">
      <c r="A805" s="53" t="s">
        <v>40</v>
      </c>
      <c r="B805" s="54" t="n">
        <f aca="false">SUM(B771:B804)</f>
        <v>0</v>
      </c>
    </row>
    <row r="806" customFormat="false" ht="13.5" hidden="false" customHeight="false" outlineLevel="0" collapsed="false">
      <c r="A806" s="3"/>
      <c r="B806" s="2"/>
    </row>
    <row r="807" customFormat="false" ht="13.5" hidden="false" customHeight="false" outlineLevel="0" collapsed="false">
      <c r="A807" s="41" t="s">
        <v>451</v>
      </c>
      <c r="B807" s="59"/>
    </row>
    <row r="808" customFormat="false" ht="12.75" hidden="false" customHeight="false" outlineLevel="0" collapsed="false">
      <c r="A808" s="49" t="s">
        <v>452</v>
      </c>
      <c r="B808" s="50" t="n">
        <v>0</v>
      </c>
    </row>
    <row r="809" customFormat="false" ht="12.75" hidden="false" customHeight="false" outlineLevel="0" collapsed="false">
      <c r="A809" s="49" t="s">
        <v>453</v>
      </c>
      <c r="B809" s="50" t="n">
        <v>0</v>
      </c>
    </row>
    <row r="810" customFormat="false" ht="12.75" hidden="false" customHeight="false" outlineLevel="0" collapsed="false">
      <c r="A810" s="49" t="s">
        <v>454</v>
      </c>
      <c r="B810" s="50" t="n">
        <v>0</v>
      </c>
    </row>
    <row r="811" customFormat="false" ht="12.75" hidden="false" customHeight="false" outlineLevel="0" collapsed="false">
      <c r="A811" s="49" t="s">
        <v>455</v>
      </c>
      <c r="B811" s="50" t="n">
        <v>0</v>
      </c>
    </row>
    <row r="812" customFormat="false" ht="12.75" hidden="false" customHeight="false" outlineLevel="0" collapsed="false">
      <c r="A812" s="49" t="s">
        <v>456</v>
      </c>
      <c r="B812" s="50" t="n">
        <v>0</v>
      </c>
    </row>
    <row r="813" customFormat="false" ht="12.75" hidden="false" customHeight="false" outlineLevel="0" collapsed="false">
      <c r="A813" s="49" t="s">
        <v>457</v>
      </c>
      <c r="B813" s="50" t="n">
        <v>0</v>
      </c>
    </row>
    <row r="814" customFormat="false" ht="12.75" hidden="false" customHeight="false" outlineLevel="0" collapsed="false">
      <c r="A814" s="49" t="s">
        <v>458</v>
      </c>
      <c r="B814" s="50" t="n">
        <v>0</v>
      </c>
    </row>
    <row r="815" customFormat="false" ht="12.75" hidden="false" customHeight="false" outlineLevel="0" collapsed="false">
      <c r="A815" s="49" t="s">
        <v>459</v>
      </c>
      <c r="B815" s="50" t="n">
        <v>0</v>
      </c>
    </row>
    <row r="816" customFormat="false" ht="12.75" hidden="false" customHeight="false" outlineLevel="0" collapsed="false">
      <c r="A816" s="49" t="s">
        <v>460</v>
      </c>
      <c r="B816" s="50" t="n">
        <v>0</v>
      </c>
    </row>
    <row r="817" customFormat="false" ht="12.75" hidden="false" customHeight="false" outlineLevel="0" collapsed="false">
      <c r="A817" s="49" t="s">
        <v>461</v>
      </c>
      <c r="B817" s="50" t="n">
        <v>0</v>
      </c>
    </row>
    <row r="818" customFormat="false" ht="12.75" hidden="false" customHeight="false" outlineLevel="0" collapsed="false">
      <c r="A818" s="49" t="s">
        <v>462</v>
      </c>
      <c r="B818" s="50" t="n">
        <v>0</v>
      </c>
    </row>
    <row r="819" customFormat="false" ht="12.75" hidden="false" customHeight="false" outlineLevel="0" collapsed="false">
      <c r="A819" s="49" t="s">
        <v>463</v>
      </c>
      <c r="B819" s="50" t="n">
        <v>0</v>
      </c>
    </row>
    <row r="820" customFormat="false" ht="12.75" hidden="false" customHeight="false" outlineLevel="0" collapsed="false">
      <c r="A820" s="49" t="s">
        <v>464</v>
      </c>
      <c r="B820" s="50" t="n">
        <v>0</v>
      </c>
    </row>
    <row r="821" customFormat="false" ht="12.75" hidden="false" customHeight="false" outlineLevel="0" collapsed="false">
      <c r="A821" s="49" t="s">
        <v>166</v>
      </c>
      <c r="B821" s="50" t="n">
        <v>0</v>
      </c>
    </row>
    <row r="822" customFormat="false" ht="12.75" hidden="false" customHeight="false" outlineLevel="0" collapsed="false">
      <c r="A822" s="53" t="s">
        <v>40</v>
      </c>
      <c r="B822" s="54" t="n">
        <f aca="false">SUM(B808:B821)</f>
        <v>0</v>
      </c>
    </row>
    <row r="823" customFormat="false" ht="13.5" hidden="false" customHeight="false" outlineLevel="0" collapsed="false">
      <c r="A823" s="3"/>
      <c r="B823" s="2"/>
    </row>
    <row r="824" customFormat="false" ht="13.5" hidden="false" customHeight="false" outlineLevel="0" collapsed="false">
      <c r="A824" s="41" t="s">
        <v>465</v>
      </c>
      <c r="B824" s="59"/>
    </row>
    <row r="825" customFormat="false" ht="12.75" hidden="false" customHeight="false" outlineLevel="0" collapsed="false">
      <c r="A825" s="49" t="s">
        <v>466</v>
      </c>
      <c r="B825" s="63" t="n">
        <v>0</v>
      </c>
    </row>
    <row r="826" customFormat="false" ht="12.75" hidden="false" customHeight="false" outlineLevel="0" collapsed="false">
      <c r="A826" s="49" t="s">
        <v>467</v>
      </c>
      <c r="B826" s="63" t="n">
        <v>0</v>
      </c>
    </row>
    <row r="827" customFormat="false" ht="12.75" hidden="false" customHeight="false" outlineLevel="0" collapsed="false">
      <c r="A827" s="49" t="s">
        <v>468</v>
      </c>
      <c r="B827" s="63" t="n">
        <v>0</v>
      </c>
    </row>
    <row r="828" customFormat="false" ht="12.75" hidden="false" customHeight="false" outlineLevel="0" collapsed="false">
      <c r="A828" s="49" t="s">
        <v>469</v>
      </c>
      <c r="B828" s="63" t="n">
        <v>0</v>
      </c>
    </row>
    <row r="829" customFormat="false" ht="12.75" hidden="false" customHeight="false" outlineLevel="0" collapsed="false">
      <c r="A829" s="49" t="s">
        <v>470</v>
      </c>
      <c r="B829" s="63" t="n">
        <v>0</v>
      </c>
    </row>
    <row r="830" customFormat="false" ht="12.75" hidden="false" customHeight="false" outlineLevel="0" collapsed="false">
      <c r="A830" s="49" t="s">
        <v>471</v>
      </c>
      <c r="B830" s="63" t="n">
        <v>0</v>
      </c>
    </row>
    <row r="831" customFormat="false" ht="12.75" hidden="false" customHeight="false" outlineLevel="0" collapsed="false">
      <c r="A831" s="49" t="s">
        <v>472</v>
      </c>
      <c r="B831" s="63" t="n">
        <v>0</v>
      </c>
    </row>
    <row r="832" customFormat="false" ht="12.75" hidden="false" customHeight="false" outlineLevel="0" collapsed="false">
      <c r="A832" s="49" t="s">
        <v>473</v>
      </c>
      <c r="B832" s="63" t="n">
        <v>0</v>
      </c>
    </row>
    <row r="833" customFormat="false" ht="12.75" hidden="false" customHeight="false" outlineLevel="0" collapsed="false">
      <c r="A833" s="53" t="s">
        <v>40</v>
      </c>
      <c r="B833" s="54" t="n">
        <f aca="false">SUM(B825:B832)</f>
        <v>0</v>
      </c>
    </row>
    <row r="834" customFormat="false" ht="13.5" hidden="false" customHeight="false" outlineLevel="0" collapsed="false">
      <c r="A834" s="79"/>
      <c r="B834" s="56"/>
    </row>
    <row r="835" customFormat="false" ht="13.5" hidden="false" customHeight="false" outlineLevel="0" collapsed="false">
      <c r="A835" s="41" t="s">
        <v>474</v>
      </c>
      <c r="B835" s="59"/>
    </row>
    <row r="836" customFormat="false" ht="12.75" hidden="false" customHeight="false" outlineLevel="0" collapsed="false">
      <c r="A836" s="49" t="s">
        <v>475</v>
      </c>
      <c r="B836" s="50" t="n">
        <v>0</v>
      </c>
    </row>
    <row r="837" customFormat="false" ht="12.75" hidden="false" customHeight="false" outlineLevel="0" collapsed="false">
      <c r="A837" s="49" t="s">
        <v>476</v>
      </c>
      <c r="B837" s="50" t="n">
        <v>0</v>
      </c>
    </row>
    <row r="838" customFormat="false" ht="12.75" hidden="false" customHeight="false" outlineLevel="0" collapsed="false">
      <c r="A838" s="49" t="s">
        <v>477</v>
      </c>
      <c r="B838" s="50" t="n">
        <v>0</v>
      </c>
    </row>
    <row r="839" customFormat="false" ht="12.75" hidden="false" customHeight="false" outlineLevel="0" collapsed="false">
      <c r="A839" s="49" t="s">
        <v>478</v>
      </c>
      <c r="B839" s="50" t="n">
        <v>0</v>
      </c>
    </row>
    <row r="840" customFormat="false" ht="12.75" hidden="false" customHeight="false" outlineLevel="0" collapsed="false">
      <c r="A840" s="49" t="s">
        <v>479</v>
      </c>
      <c r="B840" s="50" t="n">
        <v>0</v>
      </c>
    </row>
    <row r="841" customFormat="false" ht="12.75" hidden="false" customHeight="false" outlineLevel="0" collapsed="false">
      <c r="A841" s="49" t="s">
        <v>480</v>
      </c>
      <c r="B841" s="50" t="n">
        <v>0</v>
      </c>
    </row>
    <row r="842" customFormat="false" ht="12.75" hidden="false" customHeight="false" outlineLevel="0" collapsed="false">
      <c r="A842" s="53" t="s">
        <v>40</v>
      </c>
      <c r="B842" s="54" t="n">
        <f aca="false">SUM(B836:B841)</f>
        <v>0</v>
      </c>
    </row>
    <row r="843" customFormat="false" ht="13.5" hidden="false" customHeight="false" outlineLevel="0" collapsed="false">
      <c r="A843" s="3"/>
      <c r="B843" s="2"/>
    </row>
    <row r="844" customFormat="false" ht="13.5" hidden="false" customHeight="false" outlineLevel="0" collapsed="false">
      <c r="A844" s="41" t="s">
        <v>481</v>
      </c>
      <c r="B844" s="59"/>
    </row>
    <row r="845" customFormat="false" ht="12.75" hidden="false" customHeight="false" outlineLevel="0" collapsed="false">
      <c r="A845" s="49" t="s">
        <v>482</v>
      </c>
      <c r="B845" s="50" t="n">
        <v>0</v>
      </c>
    </row>
    <row r="846" customFormat="false" ht="12.75" hidden="false" customHeight="false" outlineLevel="0" collapsed="false">
      <c r="A846" s="49" t="s">
        <v>483</v>
      </c>
      <c r="B846" s="50" t="n">
        <v>0</v>
      </c>
    </row>
    <row r="847" customFormat="false" ht="12.75" hidden="false" customHeight="false" outlineLevel="0" collapsed="false">
      <c r="A847" s="49" t="s">
        <v>484</v>
      </c>
      <c r="B847" s="50" t="n">
        <v>0</v>
      </c>
    </row>
    <row r="848" customFormat="false" ht="12.75" hidden="false" customHeight="false" outlineLevel="0" collapsed="false">
      <c r="A848" s="49" t="s">
        <v>485</v>
      </c>
      <c r="B848" s="50" t="n">
        <v>0</v>
      </c>
    </row>
    <row r="849" customFormat="false" ht="12.75" hidden="false" customHeight="false" outlineLevel="0" collapsed="false">
      <c r="A849" s="49" t="s">
        <v>486</v>
      </c>
      <c r="B849" s="50" t="n">
        <v>0</v>
      </c>
    </row>
    <row r="850" customFormat="false" ht="12.75" hidden="false" customHeight="false" outlineLevel="0" collapsed="false">
      <c r="A850" s="49" t="s">
        <v>487</v>
      </c>
      <c r="B850" s="50" t="n">
        <v>0</v>
      </c>
    </row>
    <row r="851" customFormat="false" ht="12.75" hidden="false" customHeight="false" outlineLevel="0" collapsed="false">
      <c r="A851" s="49" t="s">
        <v>488</v>
      </c>
      <c r="B851" s="50" t="n">
        <v>0</v>
      </c>
    </row>
    <row r="852" customFormat="false" ht="12.75" hidden="false" customHeight="false" outlineLevel="0" collapsed="false">
      <c r="A852" s="49" t="s">
        <v>489</v>
      </c>
      <c r="B852" s="50" t="n">
        <v>0</v>
      </c>
    </row>
    <row r="853" customFormat="false" ht="12.75" hidden="false" customHeight="false" outlineLevel="0" collapsed="false">
      <c r="A853" s="49" t="s">
        <v>490</v>
      </c>
      <c r="B853" s="50" t="n">
        <v>0</v>
      </c>
    </row>
    <row r="854" customFormat="false" ht="12.75" hidden="false" customHeight="false" outlineLevel="0" collapsed="false">
      <c r="A854" s="49" t="s">
        <v>491</v>
      </c>
      <c r="B854" s="50" t="n">
        <v>0</v>
      </c>
    </row>
    <row r="855" customFormat="false" ht="12.75" hidden="false" customHeight="false" outlineLevel="0" collapsed="false">
      <c r="A855" s="49" t="s">
        <v>492</v>
      </c>
      <c r="B855" s="50" t="n">
        <v>0</v>
      </c>
    </row>
    <row r="856" customFormat="false" ht="12.75" hidden="false" customHeight="false" outlineLevel="0" collapsed="false">
      <c r="A856" s="49" t="s">
        <v>493</v>
      </c>
      <c r="B856" s="50" t="n">
        <v>0</v>
      </c>
    </row>
    <row r="857" customFormat="false" ht="12.75" hidden="false" customHeight="false" outlineLevel="0" collapsed="false">
      <c r="A857" s="49" t="s">
        <v>494</v>
      </c>
      <c r="B857" s="50" t="n">
        <v>0</v>
      </c>
    </row>
    <row r="858" customFormat="false" ht="12.75" hidden="false" customHeight="false" outlineLevel="0" collapsed="false">
      <c r="A858" s="49" t="s">
        <v>495</v>
      </c>
      <c r="B858" s="50" t="n">
        <v>0</v>
      </c>
    </row>
    <row r="859" customFormat="false" ht="12.75" hidden="false" customHeight="false" outlineLevel="0" collapsed="false">
      <c r="A859" s="49" t="s">
        <v>496</v>
      </c>
      <c r="B859" s="50" t="n">
        <v>0</v>
      </c>
    </row>
    <row r="860" customFormat="false" ht="12.75" hidden="false" customHeight="false" outlineLevel="0" collapsed="false">
      <c r="A860" s="49" t="s">
        <v>497</v>
      </c>
      <c r="B860" s="50" t="n">
        <v>0</v>
      </c>
    </row>
    <row r="861" customFormat="false" ht="12.75" hidden="false" customHeight="false" outlineLevel="0" collapsed="false">
      <c r="A861" s="49" t="s">
        <v>498</v>
      </c>
      <c r="B861" s="50" t="n">
        <v>0</v>
      </c>
    </row>
    <row r="862" customFormat="false" ht="12.75" hidden="false" customHeight="false" outlineLevel="0" collapsed="false">
      <c r="A862" s="49" t="s">
        <v>499</v>
      </c>
      <c r="B862" s="50" t="n">
        <v>0</v>
      </c>
    </row>
    <row r="863" customFormat="false" ht="12.75" hidden="false" customHeight="false" outlineLevel="0" collapsed="false">
      <c r="A863" s="49" t="s">
        <v>500</v>
      </c>
      <c r="B863" s="50" t="n">
        <v>0</v>
      </c>
    </row>
    <row r="864" customFormat="false" ht="13.5" hidden="false" customHeight="false" outlineLevel="0" collapsed="false">
      <c r="A864" s="53" t="s">
        <v>40</v>
      </c>
      <c r="B864" s="54" t="n">
        <f aca="false">SUM(B845:B863)</f>
        <v>0</v>
      </c>
    </row>
    <row r="865" customFormat="false" ht="13.5" hidden="false" customHeight="false" outlineLevel="0" collapsed="false">
      <c r="A865" s="41" t="s">
        <v>501</v>
      </c>
      <c r="B865" s="59"/>
    </row>
    <row r="866" customFormat="false" ht="12.75" hidden="false" customHeight="false" outlineLevel="0" collapsed="false">
      <c r="A866" s="49" t="s">
        <v>502</v>
      </c>
      <c r="B866" s="50" t="n">
        <v>0</v>
      </c>
    </row>
    <row r="867" customFormat="false" ht="12.75" hidden="false" customHeight="false" outlineLevel="0" collapsed="false">
      <c r="A867" s="49" t="s">
        <v>503</v>
      </c>
      <c r="B867" s="50" t="n">
        <v>0</v>
      </c>
    </row>
    <row r="868" customFormat="false" ht="12.75" hidden="false" customHeight="false" outlineLevel="0" collapsed="false">
      <c r="A868" s="49" t="s">
        <v>504</v>
      </c>
      <c r="B868" s="50" t="n">
        <v>0</v>
      </c>
    </row>
    <row r="869" customFormat="false" ht="12.75" hidden="false" customHeight="false" outlineLevel="0" collapsed="false">
      <c r="A869" s="49" t="s">
        <v>505</v>
      </c>
      <c r="B869" s="50" t="n">
        <v>0</v>
      </c>
    </row>
    <row r="870" customFormat="false" ht="12.75" hidden="false" customHeight="false" outlineLevel="0" collapsed="false">
      <c r="A870" s="49" t="s">
        <v>506</v>
      </c>
      <c r="B870" s="50" t="n">
        <v>0</v>
      </c>
    </row>
    <row r="871" customFormat="false" ht="12.75" hidden="false" customHeight="false" outlineLevel="0" collapsed="false">
      <c r="A871" s="49" t="s">
        <v>507</v>
      </c>
      <c r="B871" s="50" t="n">
        <v>0</v>
      </c>
    </row>
    <row r="872" customFormat="false" ht="12.75" hidden="false" customHeight="false" outlineLevel="0" collapsed="false">
      <c r="A872" s="49" t="s">
        <v>508</v>
      </c>
      <c r="B872" s="50" t="n">
        <v>0</v>
      </c>
    </row>
    <row r="873" customFormat="false" ht="12.75" hidden="false" customHeight="false" outlineLevel="0" collapsed="false">
      <c r="A873" s="49" t="s">
        <v>509</v>
      </c>
      <c r="B873" s="50" t="n">
        <v>0</v>
      </c>
    </row>
    <row r="874" customFormat="false" ht="12.75" hidden="false" customHeight="false" outlineLevel="0" collapsed="false">
      <c r="A874" s="49" t="s">
        <v>510</v>
      </c>
      <c r="B874" s="50" t="n">
        <v>0</v>
      </c>
    </row>
    <row r="875" customFormat="false" ht="12.75" hidden="false" customHeight="false" outlineLevel="0" collapsed="false">
      <c r="A875" s="49" t="s">
        <v>511</v>
      </c>
      <c r="B875" s="50" t="n">
        <v>0</v>
      </c>
    </row>
    <row r="876" customFormat="false" ht="12.75" hidden="false" customHeight="false" outlineLevel="0" collapsed="false">
      <c r="A876" s="49" t="s">
        <v>512</v>
      </c>
      <c r="B876" s="50" t="n">
        <v>0</v>
      </c>
    </row>
    <row r="877" customFormat="false" ht="12.75" hidden="false" customHeight="false" outlineLevel="0" collapsed="false">
      <c r="A877" s="53" t="s">
        <v>40</v>
      </c>
      <c r="B877" s="54" t="n">
        <f aca="false">SUM(B866:B876)</f>
        <v>0</v>
      </c>
    </row>
    <row r="878" customFormat="false" ht="13.5" hidden="false" customHeight="false" outlineLevel="0" collapsed="false">
      <c r="A878" s="76"/>
      <c r="B878" s="56"/>
    </row>
    <row r="879" customFormat="false" ht="13.5" hidden="false" customHeight="false" outlineLevel="0" collapsed="false">
      <c r="A879" s="41" t="s">
        <v>513</v>
      </c>
      <c r="B879" s="59"/>
    </row>
    <row r="880" customFormat="false" ht="12.75" hidden="false" customHeight="false" outlineLevel="0" collapsed="false">
      <c r="A880" s="49" t="s">
        <v>514</v>
      </c>
      <c r="B880" s="50" t="n">
        <v>0</v>
      </c>
    </row>
    <row r="881" customFormat="false" ht="12.75" hidden="false" customHeight="false" outlineLevel="0" collapsed="false">
      <c r="A881" s="49" t="s">
        <v>515</v>
      </c>
      <c r="B881" s="50" t="n">
        <v>0</v>
      </c>
    </row>
    <row r="882" customFormat="false" ht="12.75" hidden="false" customHeight="false" outlineLevel="0" collapsed="false">
      <c r="A882" s="49" t="s">
        <v>516</v>
      </c>
      <c r="B882" s="50" t="n">
        <v>0</v>
      </c>
    </row>
    <row r="883" customFormat="false" ht="12.75" hidden="false" customHeight="false" outlineLevel="0" collapsed="false">
      <c r="A883" s="49" t="s">
        <v>517</v>
      </c>
      <c r="B883" s="50" t="n">
        <v>0</v>
      </c>
    </row>
    <row r="884" customFormat="false" ht="12.75" hidden="false" customHeight="false" outlineLevel="0" collapsed="false">
      <c r="A884" s="49" t="s">
        <v>518</v>
      </c>
      <c r="B884" s="50" t="n">
        <v>0</v>
      </c>
    </row>
    <row r="885" customFormat="false" ht="12.75" hidden="false" customHeight="false" outlineLevel="0" collapsed="false">
      <c r="A885" s="49" t="s">
        <v>519</v>
      </c>
      <c r="B885" s="50" t="n">
        <v>0</v>
      </c>
    </row>
    <row r="886" customFormat="false" ht="12.75" hidden="false" customHeight="false" outlineLevel="0" collapsed="false">
      <c r="A886" s="49" t="s">
        <v>520</v>
      </c>
      <c r="B886" s="50" t="n">
        <v>0</v>
      </c>
    </row>
    <row r="887" customFormat="false" ht="12.75" hidden="false" customHeight="false" outlineLevel="0" collapsed="false">
      <c r="A887" s="49" t="s">
        <v>521</v>
      </c>
      <c r="B887" s="50" t="n">
        <v>0</v>
      </c>
    </row>
    <row r="888" customFormat="false" ht="12.75" hidden="false" customHeight="false" outlineLevel="0" collapsed="false">
      <c r="A888" s="49" t="s">
        <v>522</v>
      </c>
      <c r="B888" s="50" t="n">
        <v>0</v>
      </c>
    </row>
    <row r="889" customFormat="false" ht="12.75" hidden="false" customHeight="false" outlineLevel="0" collapsed="false">
      <c r="A889" s="49" t="s">
        <v>523</v>
      </c>
      <c r="B889" s="50" t="n">
        <v>0</v>
      </c>
    </row>
    <row r="890" customFormat="false" ht="12.75" hidden="false" customHeight="false" outlineLevel="0" collapsed="false">
      <c r="A890" s="49" t="s">
        <v>524</v>
      </c>
      <c r="B890" s="50" t="n">
        <v>0</v>
      </c>
    </row>
    <row r="891" customFormat="false" ht="12.75" hidden="false" customHeight="false" outlineLevel="0" collapsed="false">
      <c r="A891" s="49" t="s">
        <v>525</v>
      </c>
      <c r="B891" s="50" t="n">
        <v>0</v>
      </c>
    </row>
    <row r="892" customFormat="false" ht="12.75" hidden="false" customHeight="false" outlineLevel="0" collapsed="false">
      <c r="A892" s="49" t="s">
        <v>526</v>
      </c>
      <c r="B892" s="50" t="n">
        <v>0</v>
      </c>
    </row>
    <row r="893" customFormat="false" ht="12.75" hidden="false" customHeight="false" outlineLevel="0" collapsed="false">
      <c r="A893" s="49" t="s">
        <v>527</v>
      </c>
      <c r="B893" s="50" t="n">
        <v>0</v>
      </c>
    </row>
    <row r="894" customFormat="false" ht="13.5" hidden="false" customHeight="false" outlineLevel="0" collapsed="false">
      <c r="A894" s="49" t="s">
        <v>528</v>
      </c>
      <c r="B894" s="50" t="n">
        <v>0</v>
      </c>
    </row>
    <row r="895" customFormat="false" ht="13.5" hidden="false" customHeight="false" outlineLevel="0" collapsed="false">
      <c r="A895" s="41" t="s">
        <v>696</v>
      </c>
      <c r="B895" s="59"/>
    </row>
    <row r="896" customFormat="false" ht="12.75" hidden="false" customHeight="false" outlineLevel="0" collapsed="false">
      <c r="A896" s="49" t="s">
        <v>529</v>
      </c>
      <c r="B896" s="50" t="n">
        <v>0</v>
      </c>
    </row>
    <row r="897" customFormat="false" ht="12.75" hidden="false" customHeight="false" outlineLevel="0" collapsed="false">
      <c r="A897" s="49" t="s">
        <v>530</v>
      </c>
      <c r="B897" s="50" t="n">
        <v>0</v>
      </c>
    </row>
    <row r="898" customFormat="false" ht="12.75" hidden="false" customHeight="false" outlineLevel="0" collapsed="false">
      <c r="A898" s="49" t="s">
        <v>531</v>
      </c>
      <c r="B898" s="50" t="n">
        <v>0</v>
      </c>
    </row>
    <row r="899" customFormat="false" ht="12.75" hidden="false" customHeight="false" outlineLevel="0" collapsed="false">
      <c r="A899" s="49" t="s">
        <v>532</v>
      </c>
      <c r="B899" s="50" t="n">
        <v>0</v>
      </c>
    </row>
    <row r="900" customFormat="false" ht="12.75" hidden="false" customHeight="false" outlineLevel="0" collapsed="false">
      <c r="A900" s="49" t="s">
        <v>533</v>
      </c>
      <c r="B900" s="50" t="n">
        <v>0</v>
      </c>
    </row>
    <row r="901" customFormat="false" ht="12.75" hidden="false" customHeight="false" outlineLevel="0" collapsed="false">
      <c r="A901" s="49" t="s">
        <v>534</v>
      </c>
      <c r="B901" s="50" t="n">
        <v>0</v>
      </c>
    </row>
    <row r="902" customFormat="false" ht="12.75" hidden="false" customHeight="false" outlineLevel="0" collapsed="false">
      <c r="A902" s="49" t="s">
        <v>535</v>
      </c>
      <c r="B902" s="50" t="n">
        <v>0</v>
      </c>
    </row>
    <row r="903" customFormat="false" ht="12.75" hidden="false" customHeight="false" outlineLevel="0" collapsed="false">
      <c r="A903" s="49" t="s">
        <v>536</v>
      </c>
      <c r="B903" s="50" t="n">
        <v>0</v>
      </c>
    </row>
    <row r="904" customFormat="false" ht="12.75" hidden="false" customHeight="false" outlineLevel="0" collapsed="false">
      <c r="A904" s="49" t="s">
        <v>537</v>
      </c>
      <c r="B904" s="50" t="n">
        <v>0</v>
      </c>
    </row>
    <row r="905" customFormat="false" ht="12.75" hidden="false" customHeight="false" outlineLevel="0" collapsed="false">
      <c r="A905" s="49" t="s">
        <v>538</v>
      </c>
      <c r="B905" s="50" t="n">
        <v>0</v>
      </c>
    </row>
    <row r="906" customFormat="false" ht="12.75" hidden="false" customHeight="false" outlineLevel="0" collapsed="false">
      <c r="A906" s="49" t="s">
        <v>539</v>
      </c>
      <c r="B906" s="50" t="n">
        <v>0</v>
      </c>
    </row>
    <row r="907" customFormat="false" ht="12.75" hidden="false" customHeight="false" outlineLevel="0" collapsed="false">
      <c r="A907" s="49" t="s">
        <v>540</v>
      </c>
      <c r="B907" s="50" t="n">
        <v>0</v>
      </c>
    </row>
    <row r="908" customFormat="false" ht="12.75" hidden="false" customHeight="false" outlineLevel="0" collapsed="false">
      <c r="A908" s="49" t="s">
        <v>541</v>
      </c>
      <c r="B908" s="50" t="n">
        <v>0</v>
      </c>
    </row>
    <row r="909" customFormat="false" ht="12.75" hidden="false" customHeight="false" outlineLevel="0" collapsed="false">
      <c r="A909" s="49" t="s">
        <v>542</v>
      </c>
      <c r="B909" s="50" t="n">
        <v>0</v>
      </c>
    </row>
    <row r="910" customFormat="false" ht="12.75" hidden="false" customHeight="false" outlineLevel="0" collapsed="false">
      <c r="A910" s="49" t="s">
        <v>543</v>
      </c>
      <c r="B910" s="50" t="n">
        <v>0</v>
      </c>
    </row>
    <row r="911" customFormat="false" ht="12.75" hidden="false" customHeight="false" outlineLevel="0" collapsed="false">
      <c r="A911" s="49" t="s">
        <v>544</v>
      </c>
      <c r="B911" s="50" t="n">
        <v>0</v>
      </c>
    </row>
    <row r="912" customFormat="false" ht="12.75" hidden="false" customHeight="false" outlineLevel="0" collapsed="false">
      <c r="A912" s="49" t="s">
        <v>545</v>
      </c>
      <c r="B912" s="50" t="n">
        <v>0</v>
      </c>
    </row>
    <row r="913" customFormat="false" ht="12.75" hidden="false" customHeight="false" outlineLevel="0" collapsed="false">
      <c r="A913" s="49" t="s">
        <v>546</v>
      </c>
      <c r="B913" s="50" t="n">
        <v>0</v>
      </c>
    </row>
    <row r="914" customFormat="false" ht="12.75" hidden="false" customHeight="false" outlineLevel="0" collapsed="false">
      <c r="A914" s="49" t="s">
        <v>547</v>
      </c>
      <c r="B914" s="50" t="n">
        <v>0</v>
      </c>
    </row>
    <row r="915" customFormat="false" ht="12.75" hidden="false" customHeight="false" outlineLevel="0" collapsed="false">
      <c r="A915" s="49" t="s">
        <v>548</v>
      </c>
      <c r="B915" s="50" t="n">
        <v>0</v>
      </c>
    </row>
    <row r="916" customFormat="false" ht="12.75" hidden="false" customHeight="false" outlineLevel="0" collapsed="false">
      <c r="A916" s="49" t="s">
        <v>549</v>
      </c>
      <c r="B916" s="50" t="n">
        <v>0</v>
      </c>
    </row>
    <row r="917" customFormat="false" ht="12.75" hidden="false" customHeight="false" outlineLevel="0" collapsed="false">
      <c r="A917" s="49" t="s">
        <v>550</v>
      </c>
      <c r="B917" s="50" t="n">
        <v>0</v>
      </c>
    </row>
    <row r="918" customFormat="false" ht="12.75" hidden="false" customHeight="false" outlineLevel="0" collapsed="false">
      <c r="A918" s="53" t="s">
        <v>40</v>
      </c>
      <c r="B918" s="54" t="n">
        <f aca="false">SUM(B880:B917)</f>
        <v>0</v>
      </c>
    </row>
    <row r="919" customFormat="false" ht="13.5" hidden="false" customHeight="false" outlineLevel="0" collapsed="false">
      <c r="A919" s="79"/>
      <c r="B919" s="56"/>
    </row>
    <row r="920" customFormat="false" ht="13.5" hidden="false" customHeight="false" outlineLevel="0" collapsed="false">
      <c r="A920" s="41" t="s">
        <v>551</v>
      </c>
      <c r="B920" s="59"/>
    </row>
    <row r="921" customFormat="false" ht="12.75" hidden="false" customHeight="false" outlineLevel="0" collapsed="false">
      <c r="A921" s="49" t="s">
        <v>552</v>
      </c>
      <c r="B921" s="50" t="n">
        <v>0</v>
      </c>
    </row>
    <row r="922" customFormat="false" ht="12.75" hidden="false" customHeight="false" outlineLevel="0" collapsed="false">
      <c r="A922" s="49" t="s">
        <v>553</v>
      </c>
      <c r="B922" s="50" t="n">
        <v>2</v>
      </c>
    </row>
    <row r="923" customFormat="false" ht="12.75" hidden="false" customHeight="false" outlineLevel="0" collapsed="false">
      <c r="A923" s="49" t="s">
        <v>554</v>
      </c>
      <c r="B923" s="50" t="n">
        <v>0</v>
      </c>
    </row>
    <row r="924" customFormat="false" ht="12.75" hidden="false" customHeight="false" outlineLevel="0" collapsed="false">
      <c r="A924" s="49" t="s">
        <v>555</v>
      </c>
      <c r="B924" s="50" t="n">
        <v>0</v>
      </c>
    </row>
    <row r="925" customFormat="false" ht="12.75" hidden="false" customHeight="false" outlineLevel="0" collapsed="false">
      <c r="A925" s="49" t="s">
        <v>556</v>
      </c>
      <c r="B925" s="50" t="n">
        <v>0</v>
      </c>
    </row>
    <row r="926" customFormat="false" ht="12.75" hidden="false" customHeight="false" outlineLevel="0" collapsed="false">
      <c r="A926" s="49" t="s">
        <v>557</v>
      </c>
      <c r="B926" s="50" t="n">
        <v>0</v>
      </c>
    </row>
    <row r="927" customFormat="false" ht="12.75" hidden="false" customHeight="false" outlineLevel="0" collapsed="false">
      <c r="A927" s="53" t="s">
        <v>40</v>
      </c>
      <c r="B927" s="54" t="n">
        <f aca="false">SUM(B921:B926)</f>
        <v>2</v>
      </c>
    </row>
    <row r="928" customFormat="false" ht="13.5" hidden="false" customHeight="false" outlineLevel="0" collapsed="false">
      <c r="A928" s="3"/>
      <c r="B928" s="2"/>
    </row>
    <row r="929" customFormat="false" ht="13.5" hidden="false" customHeight="false" outlineLevel="0" collapsed="false">
      <c r="A929" s="41" t="s">
        <v>558</v>
      </c>
      <c r="B929" s="59"/>
    </row>
    <row r="930" customFormat="false" ht="12.75" hidden="false" customHeight="false" outlineLevel="0" collapsed="false">
      <c r="A930" s="49" t="s">
        <v>559</v>
      </c>
      <c r="B930" s="50" t="n">
        <v>0</v>
      </c>
    </row>
    <row r="931" customFormat="false" ht="12.75" hidden="false" customHeight="false" outlineLevel="0" collapsed="false">
      <c r="A931" s="49" t="s">
        <v>560</v>
      </c>
      <c r="B931" s="50" t="n">
        <v>0</v>
      </c>
    </row>
    <row r="932" customFormat="false" ht="12.75" hidden="false" customHeight="false" outlineLevel="0" collapsed="false">
      <c r="A932" s="49" t="s">
        <v>561</v>
      </c>
      <c r="B932" s="50" t="n">
        <v>0</v>
      </c>
    </row>
    <row r="933" customFormat="false" ht="12.75" hidden="false" customHeight="false" outlineLevel="0" collapsed="false">
      <c r="A933" s="49" t="s">
        <v>562</v>
      </c>
      <c r="B933" s="50" t="n">
        <v>0</v>
      </c>
    </row>
    <row r="934" customFormat="false" ht="12.75" hidden="false" customHeight="false" outlineLevel="0" collapsed="false">
      <c r="A934" s="49" t="s">
        <v>563</v>
      </c>
      <c r="B934" s="50" t="n">
        <v>0</v>
      </c>
    </row>
    <row r="935" customFormat="false" ht="12.75" hidden="false" customHeight="false" outlineLevel="0" collapsed="false">
      <c r="A935" s="49" t="s">
        <v>564</v>
      </c>
      <c r="B935" s="50" t="n">
        <v>0</v>
      </c>
    </row>
    <row r="936" customFormat="false" ht="12.75" hidden="false" customHeight="false" outlineLevel="0" collapsed="false">
      <c r="A936" s="49" t="s">
        <v>565</v>
      </c>
      <c r="B936" s="50" t="n">
        <v>0</v>
      </c>
    </row>
    <row r="937" customFormat="false" ht="12.75" hidden="false" customHeight="false" outlineLevel="0" collapsed="false">
      <c r="A937" s="49" t="s">
        <v>566</v>
      </c>
      <c r="B937" s="50" t="n">
        <v>0</v>
      </c>
    </row>
    <row r="938" customFormat="false" ht="12.75" hidden="false" customHeight="false" outlineLevel="0" collapsed="false">
      <c r="A938" s="49" t="s">
        <v>567</v>
      </c>
      <c r="B938" s="50" t="n">
        <v>0</v>
      </c>
    </row>
    <row r="939" customFormat="false" ht="12.75" hidden="false" customHeight="false" outlineLevel="0" collapsed="false">
      <c r="A939" s="49" t="s">
        <v>568</v>
      </c>
      <c r="B939" s="50" t="n">
        <v>0</v>
      </c>
    </row>
    <row r="940" customFormat="false" ht="12.75" hidden="false" customHeight="false" outlineLevel="0" collapsed="false">
      <c r="A940" s="49" t="s">
        <v>569</v>
      </c>
      <c r="B940" s="50" t="n">
        <v>0</v>
      </c>
    </row>
    <row r="941" customFormat="false" ht="12.75" hidden="false" customHeight="false" outlineLevel="0" collapsed="false">
      <c r="A941" s="49" t="s">
        <v>570</v>
      </c>
      <c r="B941" s="50" t="n">
        <v>0</v>
      </c>
    </row>
    <row r="942" customFormat="false" ht="12.75" hidden="false" customHeight="false" outlineLevel="0" collapsed="false">
      <c r="A942" s="49" t="s">
        <v>166</v>
      </c>
      <c r="B942" s="50" t="n">
        <v>0</v>
      </c>
    </row>
    <row r="943" customFormat="false" ht="12.75" hidden="false" customHeight="false" outlineLevel="0" collapsed="false">
      <c r="A943" s="53" t="s">
        <v>40</v>
      </c>
      <c r="B943" s="54" t="n">
        <f aca="false">SUM(B930:B942)</f>
        <v>0</v>
      </c>
    </row>
    <row r="944" customFormat="false" ht="13.5" hidden="false" customHeight="false" outlineLevel="0" collapsed="false">
      <c r="A944" s="79"/>
      <c r="B944" s="56"/>
    </row>
    <row r="945" customFormat="false" ht="13.5" hidden="false" customHeight="false" outlineLevel="0" collapsed="false">
      <c r="A945" s="41" t="s">
        <v>571</v>
      </c>
      <c r="B945" s="59"/>
    </row>
    <row r="946" customFormat="false" ht="12.75" hidden="false" customHeight="false" outlineLevel="0" collapsed="false">
      <c r="A946" s="49" t="s">
        <v>572</v>
      </c>
      <c r="B946" s="50" t="n">
        <v>0</v>
      </c>
    </row>
    <row r="947" customFormat="false" ht="12.75" hidden="false" customHeight="false" outlineLevel="0" collapsed="false">
      <c r="A947" s="49" t="s">
        <v>573</v>
      </c>
      <c r="B947" s="50" t="n">
        <v>0</v>
      </c>
    </row>
    <row r="948" customFormat="false" ht="12.75" hidden="false" customHeight="false" outlineLevel="0" collapsed="false">
      <c r="A948" s="49" t="s">
        <v>574</v>
      </c>
      <c r="B948" s="50" t="n">
        <v>0</v>
      </c>
    </row>
    <row r="949" customFormat="false" ht="12.75" hidden="false" customHeight="false" outlineLevel="0" collapsed="false">
      <c r="A949" s="49" t="s">
        <v>575</v>
      </c>
      <c r="B949" s="50" t="n">
        <v>0</v>
      </c>
    </row>
    <row r="950" customFormat="false" ht="12.75" hidden="false" customHeight="false" outlineLevel="0" collapsed="false">
      <c r="A950" s="49" t="s">
        <v>576</v>
      </c>
      <c r="B950" s="50" t="n">
        <v>0</v>
      </c>
    </row>
    <row r="951" customFormat="false" ht="12.75" hidden="false" customHeight="false" outlineLevel="0" collapsed="false">
      <c r="A951" s="49" t="s">
        <v>577</v>
      </c>
      <c r="B951" s="50" t="n">
        <v>0</v>
      </c>
    </row>
    <row r="952" customFormat="false" ht="12.75" hidden="false" customHeight="false" outlineLevel="0" collapsed="false">
      <c r="A952" s="49" t="s">
        <v>578</v>
      </c>
      <c r="B952" s="50" t="n">
        <v>0</v>
      </c>
    </row>
    <row r="953" customFormat="false" ht="12.75" hidden="false" customHeight="false" outlineLevel="0" collapsed="false">
      <c r="A953" s="49" t="s">
        <v>579</v>
      </c>
      <c r="B953" s="50" t="n">
        <v>0</v>
      </c>
    </row>
    <row r="954" customFormat="false" ht="12.75" hidden="false" customHeight="false" outlineLevel="0" collapsed="false">
      <c r="A954" s="49" t="s">
        <v>580</v>
      </c>
      <c r="B954" s="50" t="n">
        <v>0</v>
      </c>
    </row>
    <row r="955" customFormat="false" ht="12.75" hidden="false" customHeight="false" outlineLevel="0" collapsed="false">
      <c r="A955" s="49" t="s">
        <v>581</v>
      </c>
      <c r="B955" s="50" t="n">
        <v>0</v>
      </c>
    </row>
    <row r="956" customFormat="false" ht="12.75" hidden="false" customHeight="false" outlineLevel="0" collapsed="false">
      <c r="A956" s="49" t="s">
        <v>166</v>
      </c>
      <c r="B956" s="50" t="n">
        <v>0</v>
      </c>
    </row>
    <row r="957" customFormat="false" ht="12.75" hidden="false" customHeight="false" outlineLevel="0" collapsed="false">
      <c r="A957" s="53" t="s">
        <v>40</v>
      </c>
      <c r="B957" s="54" t="n">
        <f aca="false">SUM(B946:B956)</f>
        <v>0</v>
      </c>
    </row>
    <row r="958" customFormat="false" ht="13.5" hidden="false" customHeight="false" outlineLevel="0" collapsed="false">
      <c r="A958" s="3"/>
      <c r="B958" s="2"/>
    </row>
    <row r="959" customFormat="false" ht="13.5" hidden="false" customHeight="false" outlineLevel="0" collapsed="false">
      <c r="A959" s="41" t="s">
        <v>582</v>
      </c>
      <c r="B959" s="59"/>
    </row>
    <row r="960" customFormat="false" ht="12.75" hidden="false" customHeight="false" outlineLevel="0" collapsed="false">
      <c r="A960" s="49" t="n">
        <v>1</v>
      </c>
      <c r="B960" s="50" t="n">
        <v>3</v>
      </c>
    </row>
    <row r="961" customFormat="false" ht="12.75" hidden="false" customHeight="false" outlineLevel="0" collapsed="false">
      <c r="A961" s="49" t="n">
        <v>2</v>
      </c>
      <c r="B961" s="50" t="n">
        <v>0</v>
      </c>
    </row>
    <row r="962" customFormat="false" ht="12.75" hidden="false" customHeight="false" outlineLevel="0" collapsed="false">
      <c r="A962" s="49" t="n">
        <v>3</v>
      </c>
      <c r="B962" s="50" t="n">
        <v>3</v>
      </c>
    </row>
    <row r="963" customFormat="false" ht="12.75" hidden="false" customHeight="false" outlineLevel="0" collapsed="false">
      <c r="A963" s="49" t="n">
        <v>4</v>
      </c>
      <c r="B963" s="50" t="n">
        <v>1</v>
      </c>
    </row>
    <row r="964" customFormat="false" ht="12.75" hidden="false" customHeight="false" outlineLevel="0" collapsed="false">
      <c r="A964" s="49" t="n">
        <v>5</v>
      </c>
      <c r="B964" s="50" t="n">
        <v>0</v>
      </c>
    </row>
    <row r="965" customFormat="false" ht="12.75" hidden="false" customHeight="false" outlineLevel="0" collapsed="false">
      <c r="A965" s="49" t="n">
        <v>6</v>
      </c>
      <c r="B965" s="50" t="n">
        <v>0</v>
      </c>
    </row>
    <row r="966" customFormat="false" ht="12.75" hidden="false" customHeight="false" outlineLevel="0" collapsed="false">
      <c r="A966" s="92" t="s">
        <v>166</v>
      </c>
      <c r="B966" s="50" t="n">
        <v>0</v>
      </c>
    </row>
    <row r="967" customFormat="false" ht="12.75" hidden="false" customHeight="false" outlineLevel="0" collapsed="false">
      <c r="A967" s="93" t="s">
        <v>583</v>
      </c>
      <c r="B967" s="54" t="n">
        <f aca="false">SUM(B960:B966)</f>
        <v>7</v>
      </c>
    </row>
    <row r="968" customFormat="false" ht="13.5" hidden="false" customHeight="false" outlineLevel="0" collapsed="false">
      <c r="A968" s="3"/>
      <c r="B968" s="2"/>
    </row>
    <row r="969" customFormat="false" ht="13.5" hidden="false" customHeight="false" outlineLevel="0" collapsed="false">
      <c r="A969" s="41" t="s">
        <v>584</v>
      </c>
      <c r="B969" s="59"/>
    </row>
    <row r="970" customFormat="false" ht="12.75" hidden="false" customHeight="false" outlineLevel="0" collapsed="false">
      <c r="A970" s="49" t="s">
        <v>585</v>
      </c>
      <c r="B970" s="63" t="n">
        <v>0</v>
      </c>
    </row>
    <row r="971" customFormat="false" ht="12.75" hidden="false" customHeight="false" outlineLevel="0" collapsed="false">
      <c r="A971" s="49" t="s">
        <v>586</v>
      </c>
      <c r="B971" s="63" t="n">
        <v>0</v>
      </c>
    </row>
    <row r="972" customFormat="false" ht="12.75" hidden="false" customHeight="false" outlineLevel="0" collapsed="false">
      <c r="A972" s="49" t="s">
        <v>587</v>
      </c>
      <c r="B972" s="63" t="n">
        <v>0</v>
      </c>
    </row>
    <row r="973" customFormat="false" ht="12.75" hidden="false" customHeight="false" outlineLevel="0" collapsed="false">
      <c r="A973" s="49" t="s">
        <v>588</v>
      </c>
      <c r="B973" s="63" t="n">
        <v>0</v>
      </c>
    </row>
    <row r="974" customFormat="false" ht="13.5" hidden="false" customHeight="false" outlineLevel="0" collapsed="false">
      <c r="A974" s="49" t="s">
        <v>589</v>
      </c>
      <c r="B974" s="63" t="n">
        <v>0</v>
      </c>
    </row>
    <row r="975" customFormat="false" ht="13.5" hidden="false" customHeight="false" outlineLevel="0" collapsed="false">
      <c r="A975" s="41" t="s">
        <v>697</v>
      </c>
      <c r="B975" s="59"/>
    </row>
    <row r="976" customFormat="false" ht="12.75" hidden="false" customHeight="false" outlineLevel="0" collapsed="false">
      <c r="A976" s="49" t="s">
        <v>590</v>
      </c>
      <c r="B976" s="63" t="n">
        <v>0</v>
      </c>
    </row>
    <row r="977" customFormat="false" ht="12.75" hidden="false" customHeight="false" outlineLevel="0" collapsed="false">
      <c r="A977" s="49" t="s">
        <v>591</v>
      </c>
      <c r="B977" s="63" t="n">
        <v>0</v>
      </c>
    </row>
    <row r="978" customFormat="false" ht="12.75" hidden="false" customHeight="false" outlineLevel="0" collapsed="false">
      <c r="A978" s="49" t="s">
        <v>592</v>
      </c>
      <c r="B978" s="63" t="n">
        <v>0</v>
      </c>
    </row>
    <row r="979" customFormat="false" ht="12.75" hidden="false" customHeight="false" outlineLevel="0" collapsed="false">
      <c r="A979" s="49" t="s">
        <v>593</v>
      </c>
      <c r="B979" s="63" t="n">
        <v>0</v>
      </c>
    </row>
    <row r="980" customFormat="false" ht="12.75" hidden="false" customHeight="false" outlineLevel="0" collapsed="false">
      <c r="A980" s="49" t="s">
        <v>594</v>
      </c>
      <c r="B980" s="63" t="n">
        <v>0</v>
      </c>
    </row>
    <row r="981" customFormat="false" ht="12.75" hidden="false" customHeight="false" outlineLevel="0" collapsed="false">
      <c r="A981" s="49" t="s">
        <v>595</v>
      </c>
      <c r="B981" s="63" t="n">
        <v>0</v>
      </c>
    </row>
    <row r="982" customFormat="false" ht="12.75" hidden="false" customHeight="false" outlineLevel="0" collapsed="false">
      <c r="A982" s="49" t="s">
        <v>596</v>
      </c>
      <c r="B982" s="63" t="n">
        <v>0</v>
      </c>
    </row>
    <row r="983" customFormat="false" ht="12.75" hidden="false" customHeight="false" outlineLevel="0" collapsed="false">
      <c r="A983" s="49" t="s">
        <v>597</v>
      </c>
      <c r="B983" s="63" t="n">
        <v>0</v>
      </c>
    </row>
    <row r="984" customFormat="false" ht="12.75" hidden="false" customHeight="false" outlineLevel="0" collapsed="false">
      <c r="A984" s="49" t="s">
        <v>598</v>
      </c>
      <c r="B984" s="63" t="n">
        <v>0</v>
      </c>
    </row>
    <row r="985" customFormat="false" ht="12.75" hidden="false" customHeight="false" outlineLevel="0" collapsed="false">
      <c r="A985" s="49" t="s">
        <v>599</v>
      </c>
      <c r="B985" s="63" t="n">
        <v>0</v>
      </c>
    </row>
    <row r="986" customFormat="false" ht="12.75" hidden="false" customHeight="false" outlineLevel="0" collapsed="false">
      <c r="A986" s="49" t="s">
        <v>600</v>
      </c>
      <c r="B986" s="63" t="n">
        <v>0</v>
      </c>
    </row>
    <row r="987" customFormat="false" ht="12.75" hidden="false" customHeight="false" outlineLevel="0" collapsed="false">
      <c r="A987" s="49" t="s">
        <v>601</v>
      </c>
      <c r="B987" s="63" t="n">
        <v>0</v>
      </c>
    </row>
    <row r="988" customFormat="false" ht="12.75" hidden="false" customHeight="false" outlineLevel="0" collapsed="false">
      <c r="A988" s="49" t="s">
        <v>602</v>
      </c>
      <c r="B988" s="63" t="n">
        <v>0</v>
      </c>
    </row>
    <row r="989" customFormat="false" ht="12.75" hidden="false" customHeight="false" outlineLevel="0" collapsed="false">
      <c r="A989" s="49" t="s">
        <v>166</v>
      </c>
      <c r="B989" s="63" t="n">
        <v>0</v>
      </c>
    </row>
    <row r="990" customFormat="false" ht="12.75" hidden="false" customHeight="false" outlineLevel="0" collapsed="false">
      <c r="A990" s="53" t="s">
        <v>40</v>
      </c>
      <c r="B990" s="54" t="n">
        <f aca="false">SUM(B970:B989)</f>
        <v>0</v>
      </c>
    </row>
    <row r="991" customFormat="false" ht="13.5" hidden="false" customHeight="false" outlineLevel="0" collapsed="false">
      <c r="A991" s="3"/>
      <c r="B991" s="2"/>
    </row>
    <row r="992" customFormat="false" ht="13.5" hidden="false" customHeight="false" outlineLevel="0" collapsed="false">
      <c r="A992" s="41" t="s">
        <v>603</v>
      </c>
      <c r="B992" s="59"/>
    </row>
    <row r="993" customFormat="false" ht="12.75" hidden="false" customHeight="false" outlineLevel="0" collapsed="false">
      <c r="A993" s="49" t="s">
        <v>604</v>
      </c>
      <c r="B993" s="50" t="n">
        <v>0</v>
      </c>
    </row>
    <row r="994" customFormat="false" ht="12.75" hidden="false" customHeight="false" outlineLevel="0" collapsed="false">
      <c r="A994" s="49" t="s">
        <v>605</v>
      </c>
      <c r="B994" s="50" t="n">
        <v>0</v>
      </c>
    </row>
    <row r="995" customFormat="false" ht="12.75" hidden="false" customHeight="false" outlineLevel="0" collapsed="false">
      <c r="A995" s="49" t="s">
        <v>606</v>
      </c>
      <c r="B995" s="50" t="n">
        <v>0</v>
      </c>
    </row>
    <row r="996" customFormat="false" ht="12.75" hidden="false" customHeight="false" outlineLevel="0" collapsed="false">
      <c r="A996" s="53" t="s">
        <v>40</v>
      </c>
      <c r="B996" s="54" t="n">
        <f aca="false">SUM(B993:B995)</f>
        <v>0</v>
      </c>
    </row>
    <row r="997" customFormat="false" ht="13.5" hidden="false" customHeight="false" outlineLevel="0" collapsed="false">
      <c r="A997" s="3"/>
      <c r="B997" s="2"/>
    </row>
    <row r="998" customFormat="false" ht="13.5" hidden="false" customHeight="false" outlineLevel="0" collapsed="false">
      <c r="A998" s="41" t="s">
        <v>607</v>
      </c>
      <c r="B998" s="59"/>
    </row>
    <row r="999" customFormat="false" ht="12.75" hidden="false" customHeight="false" outlineLevel="0" collapsed="false">
      <c r="A999" s="49" t="s">
        <v>608</v>
      </c>
      <c r="B999" s="50" t="n">
        <v>0</v>
      </c>
    </row>
    <row r="1000" customFormat="false" ht="12.75" hidden="false" customHeight="false" outlineLevel="0" collapsed="false">
      <c r="A1000" s="49" t="s">
        <v>609</v>
      </c>
      <c r="B1000" s="50" t="n">
        <v>0</v>
      </c>
    </row>
    <row r="1001" customFormat="false" ht="12.75" hidden="false" customHeight="false" outlineLevel="0" collapsed="false">
      <c r="A1001" s="49" t="s">
        <v>610</v>
      </c>
      <c r="B1001" s="50" t="n">
        <v>0</v>
      </c>
    </row>
    <row r="1002" customFormat="false" ht="12.75" hidden="false" customHeight="false" outlineLevel="0" collapsed="false">
      <c r="A1002" s="49" t="s">
        <v>611</v>
      </c>
      <c r="B1002" s="50" t="n">
        <v>0</v>
      </c>
    </row>
    <row r="1003" customFormat="false" ht="12.75" hidden="false" customHeight="false" outlineLevel="0" collapsed="false">
      <c r="A1003" s="49" t="s">
        <v>612</v>
      </c>
      <c r="B1003" s="50" t="n">
        <v>0</v>
      </c>
    </row>
    <row r="1004" customFormat="false" ht="13.5" hidden="false" customHeight="false" outlineLevel="0" collapsed="false">
      <c r="A1004" s="49" t="s">
        <v>613</v>
      </c>
      <c r="B1004" s="50" t="n">
        <v>0</v>
      </c>
    </row>
    <row r="1005" customFormat="false" ht="13.5" hidden="false" customHeight="false" outlineLevel="0" collapsed="false">
      <c r="A1005" s="41" t="s">
        <v>698</v>
      </c>
      <c r="B1005" s="59"/>
    </row>
    <row r="1006" customFormat="false" ht="12.75" hidden="false" customHeight="false" outlineLevel="0" collapsed="false">
      <c r="A1006" s="49" t="s">
        <v>614</v>
      </c>
      <c r="B1006" s="50" t="n">
        <v>0</v>
      </c>
    </row>
    <row r="1007" customFormat="false" ht="12.75" hidden="false" customHeight="false" outlineLevel="0" collapsed="false">
      <c r="A1007" s="49" t="s">
        <v>615</v>
      </c>
      <c r="B1007" s="50" t="n">
        <v>0</v>
      </c>
    </row>
    <row r="1008" customFormat="false" ht="12.75" hidden="false" customHeight="false" outlineLevel="0" collapsed="false">
      <c r="A1008" s="49" t="s">
        <v>616</v>
      </c>
      <c r="B1008" s="50" t="n">
        <v>0</v>
      </c>
    </row>
    <row r="1009" customFormat="false" ht="12.75" hidden="false" customHeight="false" outlineLevel="0" collapsed="false">
      <c r="A1009" s="49" t="s">
        <v>617</v>
      </c>
      <c r="B1009" s="50" t="n">
        <v>0</v>
      </c>
    </row>
    <row r="1010" customFormat="false" ht="12.75" hidden="false" customHeight="false" outlineLevel="0" collapsed="false">
      <c r="A1010" s="49" t="s">
        <v>618</v>
      </c>
      <c r="B1010" s="50" t="n">
        <v>0</v>
      </c>
    </row>
    <row r="1011" customFormat="false" ht="12.75" hidden="false" customHeight="false" outlineLevel="0" collapsed="false">
      <c r="A1011" s="49" t="s">
        <v>619</v>
      </c>
      <c r="B1011" s="50" t="n">
        <v>0</v>
      </c>
    </row>
    <row r="1012" customFormat="false" ht="12.75" hidden="false" customHeight="false" outlineLevel="0" collapsed="false">
      <c r="A1012" s="49" t="s">
        <v>620</v>
      </c>
      <c r="B1012" s="50" t="n">
        <v>0</v>
      </c>
    </row>
    <row r="1013" customFormat="false" ht="12.75" hidden="false" customHeight="false" outlineLevel="0" collapsed="false">
      <c r="A1013" s="49" t="s">
        <v>621</v>
      </c>
      <c r="B1013" s="50" t="n">
        <v>0</v>
      </c>
    </row>
    <row r="1014" customFormat="false" ht="12.75" hidden="false" customHeight="false" outlineLevel="0" collapsed="false">
      <c r="A1014" s="49" t="s">
        <v>622</v>
      </c>
      <c r="B1014" s="50" t="n">
        <v>0</v>
      </c>
    </row>
    <row r="1015" customFormat="false" ht="12.75" hidden="false" customHeight="false" outlineLevel="0" collapsed="false">
      <c r="A1015" s="49" t="s">
        <v>623</v>
      </c>
      <c r="B1015" s="50" t="n">
        <v>0</v>
      </c>
    </row>
    <row r="1016" customFormat="false" ht="12.75" hidden="false" customHeight="false" outlineLevel="0" collapsed="false">
      <c r="A1016" s="49" t="s">
        <v>624</v>
      </c>
      <c r="B1016" s="50" t="n">
        <v>0</v>
      </c>
    </row>
    <row r="1017" customFormat="false" ht="12.75" hidden="false" customHeight="false" outlineLevel="0" collapsed="false">
      <c r="A1017" s="49" t="s">
        <v>625</v>
      </c>
      <c r="B1017" s="50" t="n">
        <v>0</v>
      </c>
    </row>
    <row r="1018" customFormat="false" ht="12.75" hidden="false" customHeight="false" outlineLevel="0" collapsed="false">
      <c r="A1018" s="49" t="s">
        <v>626</v>
      </c>
      <c r="B1018" s="50" t="n">
        <v>0</v>
      </c>
    </row>
    <row r="1019" customFormat="false" ht="12.75" hidden="false" customHeight="false" outlineLevel="0" collapsed="false">
      <c r="A1019" s="49" t="s">
        <v>627</v>
      </c>
      <c r="B1019" s="50" t="n">
        <v>0</v>
      </c>
    </row>
    <row r="1020" customFormat="false" ht="12.75" hidden="false" customHeight="false" outlineLevel="0" collapsed="false">
      <c r="A1020" s="49" t="s">
        <v>628</v>
      </c>
      <c r="B1020" s="50" t="n">
        <v>0</v>
      </c>
    </row>
    <row r="1021" customFormat="false" ht="12.75" hidden="false" customHeight="false" outlineLevel="0" collapsed="false">
      <c r="A1021" s="49" t="s">
        <v>629</v>
      </c>
      <c r="B1021" s="50" t="n">
        <v>0</v>
      </c>
    </row>
    <row r="1022" customFormat="false" ht="12.75" hidden="false" customHeight="false" outlineLevel="0" collapsed="false">
      <c r="A1022" s="49" t="s">
        <v>630</v>
      </c>
      <c r="B1022" s="50" t="n">
        <v>0</v>
      </c>
    </row>
    <row r="1023" customFormat="false" ht="12.75" hidden="false" customHeight="false" outlineLevel="0" collapsed="false">
      <c r="A1023" s="49" t="s">
        <v>631</v>
      </c>
      <c r="B1023" s="50" t="n">
        <v>0</v>
      </c>
    </row>
    <row r="1024" customFormat="false" ht="12.75" hidden="false" customHeight="false" outlineLevel="0" collapsed="false">
      <c r="A1024" s="49" t="s">
        <v>632</v>
      </c>
      <c r="B1024" s="50" t="n">
        <v>0</v>
      </c>
    </row>
    <row r="1025" customFormat="false" ht="12.75" hidden="false" customHeight="false" outlineLevel="0" collapsed="false">
      <c r="A1025" s="49" t="s">
        <v>633</v>
      </c>
      <c r="B1025" s="50" t="n">
        <v>0</v>
      </c>
    </row>
    <row r="1026" customFormat="false" ht="12.75" hidden="false" customHeight="false" outlineLevel="0" collapsed="false">
      <c r="A1026" s="49" t="s">
        <v>634</v>
      </c>
      <c r="B1026" s="50" t="n">
        <v>0</v>
      </c>
    </row>
    <row r="1027" customFormat="false" ht="12.75" hidden="false" customHeight="false" outlineLevel="0" collapsed="false">
      <c r="A1027" s="49" t="s">
        <v>635</v>
      </c>
      <c r="B1027" s="50" t="n">
        <v>0</v>
      </c>
    </row>
    <row r="1028" customFormat="false" ht="12.75" hidden="false" customHeight="false" outlineLevel="0" collapsed="false">
      <c r="A1028" s="49" t="s">
        <v>636</v>
      </c>
      <c r="B1028" s="50" t="n">
        <v>0</v>
      </c>
    </row>
    <row r="1029" customFormat="false" ht="12.75" hidden="false" customHeight="false" outlineLevel="0" collapsed="false">
      <c r="A1029" s="49" t="s">
        <v>637</v>
      </c>
      <c r="B1029" s="50" t="n">
        <v>0</v>
      </c>
    </row>
    <row r="1030" customFormat="false" ht="12.75" hidden="false" customHeight="false" outlineLevel="0" collapsed="false">
      <c r="A1030" s="49" t="s">
        <v>638</v>
      </c>
      <c r="B1030" s="50" t="n">
        <v>0</v>
      </c>
    </row>
    <row r="1031" customFormat="false" ht="12.75" hidden="false" customHeight="false" outlineLevel="0" collapsed="false">
      <c r="A1031" s="49" t="s">
        <v>639</v>
      </c>
      <c r="B1031" s="50" t="n">
        <v>0</v>
      </c>
    </row>
    <row r="1032" customFormat="false" ht="12.75" hidden="false" customHeight="false" outlineLevel="0" collapsed="false">
      <c r="A1032" s="49" t="s">
        <v>640</v>
      </c>
      <c r="B1032" s="50" t="n">
        <v>0</v>
      </c>
    </row>
    <row r="1033" customFormat="false" ht="12.75" hidden="false" customHeight="false" outlineLevel="0" collapsed="false">
      <c r="A1033" s="49" t="s">
        <v>641</v>
      </c>
      <c r="B1033" s="50" t="n">
        <v>0</v>
      </c>
    </row>
    <row r="1034" customFormat="false" ht="13.5" hidden="false" customHeight="false" outlineLevel="0" collapsed="false">
      <c r="A1034" s="49" t="s">
        <v>642</v>
      </c>
      <c r="B1034" s="50" t="n">
        <v>0</v>
      </c>
    </row>
    <row r="1035" customFormat="false" ht="13.5" hidden="false" customHeight="false" outlineLevel="0" collapsed="false">
      <c r="A1035" s="41" t="s">
        <v>698</v>
      </c>
      <c r="B1035" s="59"/>
    </row>
    <row r="1036" customFormat="false" ht="12.75" hidden="false" customHeight="false" outlineLevel="0" collapsed="false">
      <c r="A1036" s="49" t="s">
        <v>643</v>
      </c>
      <c r="B1036" s="50" t="n">
        <v>0</v>
      </c>
    </row>
    <row r="1037" customFormat="false" ht="12.75" hidden="false" customHeight="false" outlineLevel="0" collapsed="false">
      <c r="A1037" s="49" t="s">
        <v>644</v>
      </c>
      <c r="B1037" s="50" t="n">
        <v>0</v>
      </c>
    </row>
    <row r="1038" customFormat="false" ht="12.75" hidden="false" customHeight="false" outlineLevel="0" collapsed="false">
      <c r="A1038" s="49" t="s">
        <v>645</v>
      </c>
      <c r="B1038" s="50" t="n">
        <v>0</v>
      </c>
    </row>
    <row r="1039" customFormat="false" ht="12.75" hidden="false" customHeight="false" outlineLevel="0" collapsed="false">
      <c r="A1039" s="49" t="s">
        <v>646</v>
      </c>
      <c r="B1039" s="50" t="n">
        <v>0</v>
      </c>
    </row>
    <row r="1040" customFormat="false" ht="12.75" hidden="false" customHeight="false" outlineLevel="0" collapsed="false">
      <c r="A1040" s="49" t="s">
        <v>647</v>
      </c>
      <c r="B1040" s="50" t="n">
        <v>0</v>
      </c>
    </row>
    <row r="1041" customFormat="false" ht="12.75" hidden="false" customHeight="false" outlineLevel="0" collapsed="false">
      <c r="A1041" s="49" t="s">
        <v>648</v>
      </c>
      <c r="B1041" s="50" t="n">
        <v>0</v>
      </c>
    </row>
    <row r="1042" customFormat="false" ht="12.75" hidden="false" customHeight="false" outlineLevel="0" collapsed="false">
      <c r="A1042" s="49" t="s">
        <v>649</v>
      </c>
      <c r="B1042" s="50" t="n">
        <v>0</v>
      </c>
    </row>
    <row r="1043" customFormat="false" ht="12.75" hidden="false" customHeight="false" outlineLevel="0" collapsed="false">
      <c r="A1043" s="49" t="s">
        <v>650</v>
      </c>
      <c r="B1043" s="50" t="n">
        <v>0</v>
      </c>
    </row>
    <row r="1044" customFormat="false" ht="12.75" hidden="false" customHeight="false" outlineLevel="0" collapsed="false">
      <c r="A1044" s="49" t="s">
        <v>651</v>
      </c>
      <c r="B1044" s="50" t="n">
        <v>0</v>
      </c>
    </row>
    <row r="1045" customFormat="false" ht="12.75" hidden="false" customHeight="false" outlineLevel="0" collapsed="false">
      <c r="A1045" s="49" t="s">
        <v>652</v>
      </c>
      <c r="B1045" s="50" t="n">
        <v>0</v>
      </c>
    </row>
    <row r="1046" customFormat="false" ht="12.75" hidden="false" customHeight="false" outlineLevel="0" collapsed="false">
      <c r="A1046" s="53" t="s">
        <v>40</v>
      </c>
      <c r="B1046" s="54" t="n">
        <f aca="false">SUM(B999:B1045)</f>
        <v>0</v>
      </c>
    </row>
    <row r="1047" customFormat="false" ht="13.5" hidden="false" customHeight="false" outlineLevel="0" collapsed="false">
      <c r="A1047" s="3"/>
      <c r="B1047" s="2"/>
    </row>
    <row r="1048" customFormat="false" ht="13.5" hidden="false" customHeight="false" outlineLevel="0" collapsed="false">
      <c r="A1048" s="41" t="s">
        <v>653</v>
      </c>
      <c r="B1048" s="59"/>
    </row>
    <row r="1049" customFormat="false" ht="12.75" hidden="false" customHeight="false" outlineLevel="0" collapsed="false">
      <c r="A1049" s="49" t="s">
        <v>654</v>
      </c>
      <c r="B1049" s="50" t="n">
        <v>0</v>
      </c>
    </row>
    <row r="1050" customFormat="false" ht="12.75" hidden="false" customHeight="false" outlineLevel="0" collapsed="false">
      <c r="A1050" s="49" t="s">
        <v>655</v>
      </c>
      <c r="B1050" s="50" t="n">
        <v>0</v>
      </c>
    </row>
    <row r="1051" customFormat="false" ht="12.75" hidden="false" customHeight="false" outlineLevel="0" collapsed="false">
      <c r="A1051" s="49" t="s">
        <v>656</v>
      </c>
      <c r="B1051" s="50" t="n">
        <v>0</v>
      </c>
    </row>
    <row r="1052" customFormat="false" ht="12.75" hidden="false" customHeight="false" outlineLevel="0" collapsed="false">
      <c r="A1052" s="49" t="s">
        <v>657</v>
      </c>
      <c r="B1052" s="50" t="n">
        <v>0</v>
      </c>
    </row>
    <row r="1053" customFormat="false" ht="12.75" hidden="false" customHeight="false" outlineLevel="0" collapsed="false">
      <c r="A1053" s="49" t="s">
        <v>658</v>
      </c>
      <c r="B1053" s="50" t="n">
        <v>1</v>
      </c>
    </row>
    <row r="1054" customFormat="false" ht="12.75" hidden="false" customHeight="false" outlineLevel="0" collapsed="false">
      <c r="A1054" s="49" t="s">
        <v>659</v>
      </c>
      <c r="B1054" s="50" t="n">
        <v>0</v>
      </c>
    </row>
    <row r="1055" customFormat="false" ht="12.75" hidden="false" customHeight="false" outlineLevel="0" collapsed="false">
      <c r="A1055" s="49" t="s">
        <v>660</v>
      </c>
      <c r="B1055" s="50" t="n">
        <v>0</v>
      </c>
    </row>
    <row r="1056" customFormat="false" ht="12.75" hidden="false" customHeight="false" outlineLevel="0" collapsed="false">
      <c r="A1056" s="49" t="s">
        <v>661</v>
      </c>
      <c r="B1056" s="50" t="n">
        <v>0</v>
      </c>
    </row>
    <row r="1057" customFormat="false" ht="12.75" hidden="false" customHeight="false" outlineLevel="0" collapsed="false">
      <c r="A1057" s="49" t="s">
        <v>166</v>
      </c>
      <c r="B1057" s="50" t="n">
        <v>0</v>
      </c>
    </row>
    <row r="1058" customFormat="false" ht="12.75" hidden="false" customHeight="false" outlineLevel="0" collapsed="false">
      <c r="A1058" s="53" t="s">
        <v>40</v>
      </c>
      <c r="B1058" s="54" t="n">
        <f aca="false">SUM(B1049:B1057)</f>
        <v>1</v>
      </c>
    </row>
    <row r="1059" customFormat="false" ht="13.5" hidden="false" customHeight="false" outlineLevel="0" collapsed="false">
      <c r="A1059" s="3"/>
      <c r="B1059" s="2"/>
    </row>
    <row r="1060" customFormat="false" ht="13.5" hidden="false" customHeight="false" outlineLevel="0" collapsed="false">
      <c r="A1060" s="41" t="s">
        <v>662</v>
      </c>
      <c r="B1060" s="59"/>
    </row>
    <row r="1061" customFormat="false" ht="12.75" hidden="false" customHeight="false" outlineLevel="0" collapsed="false">
      <c r="A1061" s="49" t="s">
        <v>663</v>
      </c>
      <c r="B1061" s="50" t="n">
        <v>0</v>
      </c>
    </row>
    <row r="1062" customFormat="false" ht="12.75" hidden="false" customHeight="false" outlineLevel="0" collapsed="false">
      <c r="A1062" s="49" t="s">
        <v>664</v>
      </c>
      <c r="B1062" s="50" t="n">
        <v>0</v>
      </c>
    </row>
    <row r="1063" customFormat="false" ht="12.75" hidden="false" customHeight="false" outlineLevel="0" collapsed="false">
      <c r="A1063" s="49" t="s">
        <v>665</v>
      </c>
      <c r="B1063" s="50" t="n">
        <v>0</v>
      </c>
    </row>
    <row r="1064" customFormat="false" ht="13.5" hidden="false" customHeight="false" outlineLevel="0" collapsed="false">
      <c r="A1064" s="49" t="s">
        <v>666</v>
      </c>
      <c r="B1064" s="50" t="n">
        <v>0</v>
      </c>
    </row>
    <row r="1065" customFormat="false" ht="13.5" hidden="false" customHeight="false" outlineLevel="0" collapsed="false">
      <c r="A1065" s="41" t="s">
        <v>699</v>
      </c>
      <c r="B1065" s="59"/>
    </row>
    <row r="1066" customFormat="false" ht="12.75" hidden="false" customHeight="false" outlineLevel="0" collapsed="false">
      <c r="A1066" s="49" t="s">
        <v>667</v>
      </c>
      <c r="B1066" s="50" t="n">
        <v>0</v>
      </c>
    </row>
    <row r="1067" customFormat="false" ht="12.75" hidden="false" customHeight="false" outlineLevel="0" collapsed="false">
      <c r="A1067" s="49" t="s">
        <v>668</v>
      </c>
      <c r="B1067" s="50" t="n">
        <v>0</v>
      </c>
    </row>
    <row r="1068" customFormat="false" ht="12.75" hidden="false" customHeight="false" outlineLevel="0" collapsed="false">
      <c r="A1068" s="49" t="s">
        <v>669</v>
      </c>
      <c r="B1068" s="50" t="n">
        <v>0</v>
      </c>
    </row>
    <row r="1069" customFormat="false" ht="12.75" hidden="false" customHeight="false" outlineLevel="0" collapsed="false">
      <c r="A1069" s="49" t="s">
        <v>670</v>
      </c>
      <c r="B1069" s="50" t="n">
        <v>0</v>
      </c>
    </row>
    <row r="1070" customFormat="false" ht="12.75" hidden="false" customHeight="false" outlineLevel="0" collapsed="false">
      <c r="A1070" s="49" t="s">
        <v>671</v>
      </c>
      <c r="B1070" s="50" t="n">
        <v>0</v>
      </c>
    </row>
    <row r="1071" customFormat="false" ht="12.75" hidden="false" customHeight="false" outlineLevel="0" collapsed="false">
      <c r="A1071" s="49" t="s">
        <v>672</v>
      </c>
      <c r="B1071" s="50" t="n">
        <v>0</v>
      </c>
    </row>
    <row r="1072" customFormat="false" ht="12.75" hidden="false" customHeight="false" outlineLevel="0" collapsed="false">
      <c r="A1072" s="49" t="s">
        <v>673</v>
      </c>
      <c r="B1072" s="50" t="n">
        <v>0</v>
      </c>
    </row>
    <row r="1073" customFormat="false" ht="12.75" hidden="false" customHeight="false" outlineLevel="0" collapsed="false">
      <c r="A1073" s="53" t="s">
        <v>40</v>
      </c>
      <c r="B1073" s="54" t="n">
        <f aca="false">SUM(B1061:B1072)</f>
        <v>0</v>
      </c>
    </row>
    <row r="1074" customFormat="false" ht="13.5" hidden="false" customHeight="false" outlineLevel="0" collapsed="false">
      <c r="A1074" s="3"/>
      <c r="B1074" s="2"/>
    </row>
    <row r="1075" customFormat="false" ht="14.25" hidden="false" customHeight="false" outlineLevel="0" collapsed="false">
      <c r="A1075" s="97" t="s">
        <v>674</v>
      </c>
      <c r="B1075" s="98" t="n">
        <f aca="false">B136+B145+B202+B220+B234+B260+B279+B289+B326+B383+B393+B400+B405+B463+B476+B506+B512+B530+B543+B562+B583+B600+B616+B626+B656+B677+B692+B768+B805+B822+B833+B842+B864+B877+B918+B927+B943+B957+B967+B990+B996+B1046+B1058+B1073</f>
        <v>15</v>
      </c>
    </row>
    <row r="1076" customFormat="false" ht="12.75" hidden="false" customHeight="false" outlineLevel="0" collapsed="false">
      <c r="A1076" s="6"/>
      <c r="B1076" s="2"/>
    </row>
    <row r="1077" customFormat="false" ht="12.75" hidden="false" customHeight="false" outlineLevel="0" collapsed="false">
      <c r="A1077" s="101" t="s">
        <v>675</v>
      </c>
      <c r="B1077" s="102"/>
    </row>
    <row r="1078" customFormat="false" ht="12.75" hidden="false" customHeight="false" outlineLevel="0" collapsed="false">
      <c r="A1078" s="105" t="s">
        <v>676</v>
      </c>
      <c r="B1078" s="106" t="n">
        <f aca="false">B145+B234+B289+B326+B393+B463+B530+B616+B656+B768+B805+B833+B918+B943+B957+B990+B1058+B1073+B1082</f>
        <v>3</v>
      </c>
    </row>
    <row r="1079" customFormat="false" ht="12.75" hidden="false" customHeight="false" outlineLevel="0" collapsed="false">
      <c r="A1079" s="108" t="s">
        <v>677</v>
      </c>
      <c r="B1079" s="109" t="n">
        <f aca="false">B202+B220+B260+B279+B383+B400+B405+B476+B506+B512+B543+B562+B583+B600+B626+B677+B692+B822+B842+B864+B877+B927+B967+B996+B1046+B1083</f>
        <v>12</v>
      </c>
    </row>
    <row r="1080" customFormat="false" ht="12.75" hidden="false" customHeight="false" outlineLevel="0" collapsed="false">
      <c r="A1080" s="1"/>
      <c r="B1080" s="2"/>
    </row>
    <row r="1081" customFormat="false" ht="12.75" hidden="false" customHeight="false" outlineLevel="0" collapsed="false">
      <c r="A1081" s="101" t="s">
        <v>678</v>
      </c>
      <c r="B1081" s="102"/>
    </row>
    <row r="1082" customFormat="false" ht="12.75" hidden="false" customHeight="false" outlineLevel="0" collapsed="false">
      <c r="A1082" s="105" t="s">
        <v>676</v>
      </c>
      <c r="B1082" s="106" t="n">
        <f aca="false">SUM(B7:B18)+SUM(B23:B28)+SUM(B33:B38)+SUM(B49:B61)+SUM(B69:B74)+B86+B87+SUM(B98:B104)+SUM(B118:B121)+B124+SUM(B127:B130)+SUM(B132:B135)</f>
        <v>0</v>
      </c>
    </row>
    <row r="1083" customFormat="false" ht="12.75" hidden="false" customHeight="false" outlineLevel="0" collapsed="false">
      <c r="A1083" s="108" t="s">
        <v>679</v>
      </c>
      <c r="B1083" s="109" t="n">
        <f aca="false">SUM(B19:B22)+SUM(B29:B32)+SUM(B39:B48)+SUM(B62:B68)+SUM(B75:B85)+SUM(B88:B97)+SUM(B105:B117)+B122+B123+B126+B131</f>
        <v>0</v>
      </c>
    </row>
    <row r="1084" customFormat="false" ht="12.75" hidden="false" customHeight="false" outlineLevel="0" collapsed="false">
      <c r="A1084" s="53" t="s">
        <v>680</v>
      </c>
      <c r="B1084" s="111" t="n">
        <f aca="false">SUM(B1082:B1083)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Pat</cp:lastModifiedBy>
  <cp:lastPrinted>2004-06-09T19:13:44Z</cp:lastPrinted>
  <cp:revision>0</cp:revision>
  <dc:subject/>
  <dc:title>94 primary by precinct</dc:title>
</cp:coreProperties>
</file>